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ugusto/Desktop/UCR/Seminario/Github/DataCleaning/data/0-raw_data/municipalities_expenditure/"/>
    </mc:Choice>
  </mc:AlternateContent>
  <xr:revisionPtr revIDLastSave="0" documentId="13_ncr:1_{94CCFD70-22CA-654C-A6D8-22ACBCA3C56B}" xr6:coauthVersionLast="47" xr6:coauthVersionMax="47" xr10:uidLastSave="{00000000-0000-0000-0000-000000000000}"/>
  <bookViews>
    <workbookView xWindow="80" yWindow="500" windowWidth="28640" windowHeight="16280" activeTab="1" xr2:uid="{31DBE849-A59D-7649-A428-2A9A7DC4F17B}"/>
  </bookViews>
  <sheets>
    <sheet name="Sheet1" sheetId="1" r:id="rId1"/>
    <sheet name="Sheet2" sheetId="2" r:id="rId2"/>
  </sheets>
  <definedNames>
    <definedName name="_xlnm._FilterDatabase" localSheetId="0" hidden="1">Sheet1!$A$1:$S$1216</definedName>
    <definedName name="cgr_clean" localSheetId="0">Sheet1!$A$1:$S$1216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18" i="1" l="1"/>
  <c r="S1219" i="1" s="1"/>
  <c r="P1218" i="1"/>
  <c r="P1219" i="1" s="1"/>
  <c r="Q1218" i="1"/>
  <c r="Q1219" i="1" s="1"/>
  <c r="R1218" i="1"/>
  <c r="R1219" i="1" s="1"/>
  <c r="D1218" i="1"/>
  <c r="D1219" i="1" s="1"/>
  <c r="E1218" i="1"/>
  <c r="E1219" i="1" s="1"/>
  <c r="F1218" i="1"/>
  <c r="F1219" i="1" s="1"/>
  <c r="G1218" i="1"/>
  <c r="G1219" i="1" s="1"/>
  <c r="H1218" i="1"/>
  <c r="H1219" i="1" s="1"/>
  <c r="I1218" i="1"/>
  <c r="I1219" i="1" s="1"/>
  <c r="J1218" i="1"/>
  <c r="J1219" i="1" s="1"/>
  <c r="K1218" i="1"/>
  <c r="K1219" i="1" s="1"/>
  <c r="L1218" i="1"/>
  <c r="L1219" i="1" s="1"/>
  <c r="M1218" i="1"/>
  <c r="M1219" i="1" s="1"/>
  <c r="N1218" i="1"/>
  <c r="N1219" i="1" s="1"/>
  <c r="O1218" i="1"/>
  <c r="O1219" i="1" s="1"/>
  <c r="C1218" i="1"/>
  <c r="C12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66ACC1-B83E-9E4E-8756-BB5E3FF67956}" name="cgr_clean" type="6" refreshedVersion="7" background="1" saveData="1">
    <textPr sourceFile="/Users/andrecamposreyes/Documents/DataCleaning/data/0-raw_data/municipalities_expenditure/cgr_clean.csv" decimal="," thousands=".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<sst xmlns="http://schemas.openxmlformats.org/spreadsheetml/2006/main" count="1334" uniqueCount="119">
  <si>
    <t>salaries</t>
  </si>
  <si>
    <t>ext_time</t>
  </si>
  <si>
    <t>sub_all</t>
  </si>
  <si>
    <t>rent_bcl</t>
  </si>
  <si>
    <t>rent_mef</t>
  </si>
  <si>
    <t>publicity</t>
  </si>
  <si>
    <t>activities</t>
  </si>
  <si>
    <t>main_bcl</t>
  </si>
  <si>
    <t>main_roads</t>
  </si>
  <si>
    <t>main_other</t>
  </si>
  <si>
    <t>cap_me</t>
  </si>
  <si>
    <t>cap_trans</t>
  </si>
  <si>
    <t>cap_build</t>
  </si>
  <si>
    <t>cap_roads</t>
  </si>
  <si>
    <t>cap_install</t>
  </si>
  <si>
    <t>pe_land</t>
  </si>
  <si>
    <t>pe_build</t>
  </si>
  <si>
    <t>MUNICIPALIDAD DE ABANGARES</t>
  </si>
  <si>
    <t>MUNICIPALIDAD DE ACOSTA</t>
  </si>
  <si>
    <t>MUNICIPALIDAD DE ALAJUELA</t>
  </si>
  <si>
    <t>MUNICIPALIDAD DE ALAJUELITA</t>
  </si>
  <si>
    <t>MUNICIPALIDAD DE ALVARADO DE PACAYAS</t>
  </si>
  <si>
    <t>MUNICIPALIDAD DE ASERRI</t>
  </si>
  <si>
    <t>MUNICIPALIDAD DE ATENAS</t>
  </si>
  <si>
    <t>MUNICIPALIDAD DE BAGACES</t>
  </si>
  <si>
    <t>MUNICIPALIDAD DE BARVA</t>
  </si>
  <si>
    <t>MUNICIPALIDAD DE BELEN</t>
  </si>
  <si>
    <t>MUNICIPALIDAD DE BUENOS AIRES</t>
  </si>
  <si>
    <t>MUNICIPALIDAD DE CARRILLO GUANACASTE</t>
  </si>
  <si>
    <t>MUNICIPALIDAD DE CARTAGO</t>
  </si>
  <si>
    <t>MUNICIPALIDAD DE CA√ëAS</t>
  </si>
  <si>
    <t>MUNICIPALIDAD DE CORREDORES</t>
  </si>
  <si>
    <t>MUNICIPALIDAD DE COTO BRUS</t>
  </si>
  <si>
    <t>MUNICIPALIDAD DE CURRIDABAT</t>
  </si>
  <si>
    <t>MUNICIPALIDAD DE DESAMPARADOS</t>
  </si>
  <si>
    <t>MUNICIPALIDAD DE DOTA</t>
  </si>
  <si>
    <t>MUNICIPALIDAD DE EL GUARCO</t>
  </si>
  <si>
    <t>MUNICIPALIDAD DE ESCAZU</t>
  </si>
  <si>
    <t>MUNICIPALIDAD DE ESPARZA</t>
  </si>
  <si>
    <t>MUNICIPALIDAD DE FLORES</t>
  </si>
  <si>
    <t>MUNICIPALIDAD DE GARABITO</t>
  </si>
  <si>
    <t>MUNICIPALIDAD DE GOICOECHEA</t>
  </si>
  <si>
    <t>MUNICIPALIDAD DE GOLFITO</t>
  </si>
  <si>
    <t>MUNICIPALIDAD DE GRECIA</t>
  </si>
  <si>
    <t>MUNICIPALIDAD DE GUACIMO</t>
  </si>
  <si>
    <t>MUNICIPALIDAD DE GUATUSO</t>
  </si>
  <si>
    <t>MUNICIPALIDAD DE HEREDIA</t>
  </si>
  <si>
    <t>MUNICIPALIDAD DE HOJANCHA</t>
  </si>
  <si>
    <t>MUNICIPALIDAD DE JIMENEZ</t>
  </si>
  <si>
    <t>MUNICIPALIDAD DE LA CRUZ GUANACASTE</t>
  </si>
  <si>
    <t>MUNICIPALIDAD DE LA UNION</t>
  </si>
  <si>
    <t>MUNICIPALIDAD DE LEON CORTES</t>
  </si>
  <si>
    <t>MUNICIPALIDAD DE LIBERIA</t>
  </si>
  <si>
    <t>MUNICIPALIDAD DE LIMON</t>
  </si>
  <si>
    <t>MUNICIPALIDAD DE LOS CHILES</t>
  </si>
  <si>
    <t>MUNICIPALIDAD DE MATINA</t>
  </si>
  <si>
    <t>MUNICIPALIDAD DE MONTES DE OCA</t>
  </si>
  <si>
    <t>MUNICIPALIDAD DE MONTES DE ORO</t>
  </si>
  <si>
    <t>MUNICIPALIDAD DE MORA</t>
  </si>
  <si>
    <t>MUNICIPALIDAD DE MORAVIA</t>
  </si>
  <si>
    <t>MUNICIPALIDAD DE NANDAYURE</t>
  </si>
  <si>
    <t>MUNICIPALIDAD DE NARANJO</t>
  </si>
  <si>
    <t>MUNICIPALIDAD DE NICOYA</t>
  </si>
  <si>
    <t>MUNICIPALIDAD DE OREAMUNO</t>
  </si>
  <si>
    <t>MUNICIPALIDAD DE OROTINA</t>
  </si>
  <si>
    <t>MUNICIPALIDAD DE OSA</t>
  </si>
  <si>
    <t>MUNICIPALIDAD DE PALMARES</t>
  </si>
  <si>
    <t>MUNICIPALIDAD DE PARAISO</t>
  </si>
  <si>
    <t>MUNICIPALIDAD DE PARRITA</t>
  </si>
  <si>
    <t>MUNICIPALIDAD DE PEREZ ZELEDON</t>
  </si>
  <si>
    <t>MUNICIPALIDAD DE POAS</t>
  </si>
  <si>
    <t>MUNICIPALIDAD DE POCOCI</t>
  </si>
  <si>
    <t>MUNICIPALIDAD DE PUNTARENAS</t>
  </si>
  <si>
    <t>MUNICIPALIDAD DE PURISCAL</t>
  </si>
  <si>
    <t>MUNICIPALIDAD DE QUEPOS</t>
  </si>
  <si>
    <t>MUNICIPALIDAD DE SAN CARLOS</t>
  </si>
  <si>
    <t>MUNICIPALIDAD DE SAN ISIDRO DE HEREDIA</t>
  </si>
  <si>
    <t>MUNICIPALIDAD DE SAN JOSE</t>
  </si>
  <si>
    <t>MUNICIPALIDAD DE SAN MATEO</t>
  </si>
  <si>
    <t>MUNICIPALIDAD DE SAN PABLO DE HEREDIA</t>
  </si>
  <si>
    <t>MUNICIPALIDAD DE SAN RAFAEL DE HEREDIA</t>
  </si>
  <si>
    <t>MUNICIPALIDAD DE SAN RAMON</t>
  </si>
  <si>
    <t>MUNICIPALIDAD DE SANTA ANA</t>
  </si>
  <si>
    <t>MUNICIPALIDAD DE SANTA BARBARA DE HEREDIA</t>
  </si>
  <si>
    <t>MUNICIPALIDAD DE SANTA CRUZ</t>
  </si>
  <si>
    <t>MUNICIPALIDAD DE SANTO DOMINGO DE HEREDIA</t>
  </si>
  <si>
    <t>MUNICIPALIDAD DE SARAPIQUI</t>
  </si>
  <si>
    <t>MUNICIPALIDAD DE SARCHI</t>
  </si>
  <si>
    <t>MUNICIPALIDAD DE SIQUIRRES</t>
  </si>
  <si>
    <t>MUNICIPALIDAD DE TALAMANCA</t>
  </si>
  <si>
    <t>MUNICIPALIDAD DE TARRAZU</t>
  </si>
  <si>
    <t>MUNICIPALIDAD DE TIBAS</t>
  </si>
  <si>
    <t>MUNICIPALIDAD DE TILARAN</t>
  </si>
  <si>
    <t>MUNICIPALIDAD DE TURRIALBA</t>
  </si>
  <si>
    <t>MUNICIPALIDAD DE TURRUBARES</t>
  </si>
  <si>
    <t>MUNICIPALIDAD DE UPALA</t>
  </si>
  <si>
    <t>MUNICIPALIDAD DE VASQUEZ DE CORONADO</t>
  </si>
  <si>
    <t>MUNICIPALIDAD DE ZARCERO</t>
  </si>
  <si>
    <t>year</t>
  </si>
  <si>
    <t>name_municipallity</t>
  </si>
  <si>
    <t>Row Labels</t>
  </si>
  <si>
    <t>Grand Total</t>
  </si>
  <si>
    <t>Count of salaries</t>
  </si>
  <si>
    <t>Count of ext_time</t>
  </si>
  <si>
    <t>Count of sub_all</t>
  </si>
  <si>
    <t>Count of rent_bcl</t>
  </si>
  <si>
    <t>Count of rent_mef</t>
  </si>
  <si>
    <t>Count of publicity</t>
  </si>
  <si>
    <t>Count of activities</t>
  </si>
  <si>
    <t>Count of main_bcl</t>
  </si>
  <si>
    <t>Count of main_roads</t>
  </si>
  <si>
    <t>Count of main_other</t>
  </si>
  <si>
    <t>Count of cap_me</t>
  </si>
  <si>
    <t>Count of cap_trans</t>
  </si>
  <si>
    <t>Count of cap_build</t>
  </si>
  <si>
    <t>Count of cap_roads</t>
  </si>
  <si>
    <t>Count of cap_install</t>
  </si>
  <si>
    <t>Count of pe_land</t>
  </si>
  <si>
    <t>Count of pe_build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</si>
</sst>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2" borderId="0" xfId="0" applyFill="1"/>
    <xf numFmtId="2" fontId="0" fillId="2" borderId="0" xfId="0" applyNumberFormat="1" applyFill="1"/>
    <xf numFmtId="9" fontId="0" fillId="2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el Solar Gotuzzo" refreshedDate="44690.475982638891" createdVersion="7" refreshedVersion="7" minRefreshableVersion="3" recordCount="1215" xr:uid="{8B17444D-1C1A-FB46-9DD4-4EC5B2F405BE}">
  <cacheSource type="worksheet">
    <worksheetSource name="cgr_clean" sheet="Sheet1"/>
  </cacheSource>
  <cacheFields count="19">
    <cacheField name="year" numFmtId="0">
      <sharedItems containsSemiMixedTypes="0" containsString="0" containsNumber="1" containsInteger="1" minValue="2006" maxValue="2020"/>
    </cacheField>
    <cacheField name="name_municipallity" numFmtId="0">
      <sharedItems count="81">
        <s v="MUNICIPALIDAD DE ABANGARES"/>
        <s v="MUNICIPALIDAD DE ACOSTA"/>
        <s v="MUNICIPALIDAD DE ALAJUELA"/>
        <s v="MUNICIPALIDAD DE ALAJUELITA"/>
        <s v="MUNICIPALIDAD DE ALVARADO DE PACAYAS"/>
        <s v="MUNICIPALIDAD DE ASERRI"/>
        <s v="MUNICIPALIDAD DE ATENAS"/>
        <s v="MUNICIPALIDAD DE BAGACES"/>
        <s v="MUNICIPALIDAD DE BARVA"/>
        <s v="MUNICIPALIDAD DE BELEN"/>
        <s v="MUNICIPALIDAD DE BUENOS AIRES"/>
        <s v="MUNICIPALIDAD DE CA√ëAS"/>
        <s v="MUNICIPALIDAD DE CARRILLO GUANACASTE"/>
        <s v="MUNICIPALIDAD DE CARTAGO"/>
        <s v="MUNICIPALIDAD DE CORREDORES"/>
        <s v="MUNICIPALIDAD DE COTO BRUS"/>
        <s v="MUNICIPALIDAD DE CURRIDABAT"/>
        <s v="MUNICIPALIDAD DE DESAMPARADOS"/>
        <s v="MUNICIPALIDAD DE DOTA"/>
        <s v="MUNICIPALIDAD DE EL GUARCO"/>
        <s v="MUNICIPALIDAD DE ESCAZU"/>
        <s v="MUNICIPALIDAD DE ESPARZA"/>
        <s v="MUNICIPALIDAD DE FLORES"/>
        <s v="MUNICIPALIDAD DE GARABITO"/>
        <s v="MUNICIPALIDAD DE GOICOECHEA"/>
        <s v="MUNICIPALIDAD DE GOLFITO"/>
        <s v="MUNICIPALIDAD DE GRECIA"/>
        <s v="MUNICIPALIDAD DE GUACIMO"/>
        <s v="MUNICIPALIDAD DE GUATUSO"/>
        <s v="MUNICIPALIDAD DE HEREDIA"/>
        <s v="MUNICIPALIDAD DE HOJANCHA"/>
        <s v="MUNICIPALIDAD DE JIMENEZ"/>
        <s v="MUNICIPALIDAD DE LA CRUZ GUANACASTE"/>
        <s v="MUNICIPALIDAD DE LA UNION"/>
        <s v="MUNICIPALIDAD DE LEON CORTES"/>
        <s v="MUNICIPALIDAD DE LIBERIA"/>
        <s v="MUNICIPALIDAD DE LIMON"/>
        <s v="MUNICIPALIDAD DE LOS CHILES"/>
        <s v="MUNICIPALIDAD DE MATINA"/>
        <s v="MUNICIPALIDAD DE MONTES DE OCA"/>
        <s v="MUNICIPALIDAD DE MONTES DE ORO"/>
        <s v="MUNICIPALIDAD DE MORA"/>
        <s v="MUNICIPALIDAD DE MORAVIA"/>
        <s v="MUNICIPALIDAD DE NANDAYURE"/>
        <s v="MUNICIPALIDAD DE NARANJO"/>
        <s v="MUNICIPALIDAD DE NICOYA"/>
        <s v="MUNICIPALIDAD DE OREAMUNO"/>
        <s v="MUNICIPALIDAD DE OROTINA"/>
        <s v="MUNICIPALIDAD DE OSA"/>
        <s v="MUNICIPALIDAD DE PALMARES"/>
        <s v="MUNICIPALIDAD DE PARAISO"/>
        <s v="MUNICIPALIDAD DE PARRITA"/>
        <s v="MUNICIPALIDAD DE PEREZ ZELEDON"/>
        <s v="MUNICIPALIDAD DE POAS"/>
        <s v="MUNICIPALIDAD DE POCOCI"/>
        <s v="MUNICIPALIDAD DE PUNTARENAS"/>
        <s v="MUNICIPALIDAD DE PURISCAL"/>
        <s v="MUNICIPALIDAD DE QUEPOS"/>
        <s v="MUNICIPALIDAD DE SAN CARLOS"/>
        <s v="MUNICIPALIDAD DE SAN ISIDRO DE HEREDIA"/>
        <s v="MUNICIPALIDAD DE SAN JOSE"/>
        <s v="MUNICIPALIDAD DE SAN MATEO"/>
        <s v="MUNICIPALIDAD DE SAN PABLO DE HEREDIA"/>
        <s v="MUNICIPALIDAD DE SAN RAFAEL DE HEREDIA"/>
        <s v="MUNICIPALIDAD DE SAN RAMON"/>
        <s v="MUNICIPALIDAD DE SANTA ANA"/>
        <s v="MUNICIPALIDAD DE SANTA BARBARA DE HEREDIA"/>
        <s v="MUNICIPALIDAD DE SANTA CRUZ"/>
        <s v="MUNICIPALIDAD DE SANTO DOMINGO DE HEREDIA"/>
        <s v="MUNICIPALIDAD DE SARAPIQUI"/>
        <s v="MUNICIPALIDAD DE SARCHI"/>
        <s v="MUNICIPALIDAD DE SIQUIRRES"/>
        <s v="MUNICIPALIDAD DE TALAMANCA"/>
        <s v="MUNICIPALIDAD DE TARRAZU"/>
        <s v="MUNICIPALIDAD DE TIBAS"/>
        <s v="MUNICIPALIDAD DE TILARAN"/>
        <s v="MUNICIPALIDAD DE TURRIALBA"/>
        <s v="MUNICIPALIDAD DE TURRUBARES"/>
        <s v="MUNICIPALIDAD DE UPALA"/>
        <s v="MUNICIPALIDAD DE VASQUEZ DE CORONADO"/>
        <s v="MUNICIPALIDAD DE ZARCERO"/>
      </sharedItems>
    </cacheField>
    <cacheField name="salaries" numFmtId="2">
      <sharedItems containsSemiMixedTypes="0" containsString="0" containsNumber="1" minValue="0" maxValue="15324887140.16" count="1213">
        <n v="103417103.55"/>
        <n v="117753367"/>
        <n v="123294683.39"/>
        <n v="131837108.67"/>
        <n v="193649743.5"/>
        <n v="260656518.65000001"/>
        <n v="323994223.27999997"/>
        <n v="392147574"/>
        <n v="442147427.39999998"/>
        <n v="612510492.58000004"/>
        <n v="640327407.82000005"/>
        <n v="663347366.92999995"/>
        <n v="664846251.10000002"/>
        <n v="665691283.58000004"/>
        <n v="646993777.91999996"/>
        <n v="47170819.25"/>
        <n v="59953961.130000003"/>
        <n v="75472676.599999994"/>
        <n v="81592925.439999998"/>
        <n v="112767449.41"/>
        <n v="129602187.87"/>
        <n v="137217088.09999999"/>
        <n v="163461828.93000001"/>
        <n v="188732708.38"/>
        <n v="200211098.75999999"/>
        <n v="249566755.11000001"/>
        <n v="275927176.38"/>
        <n v="317425256.67000002"/>
        <n v="331317780.82999998"/>
        <n v="320375964.31999999"/>
        <n v="847274709.61000001"/>
        <n v="969872733.30999994"/>
        <n v="1285717724.96"/>
        <n v="1615023733.97"/>
        <n v="1780580543.77"/>
        <n v="2068919914.5899999"/>
        <n v="2207592795.1999998"/>
        <n v="2374554686.2399998"/>
        <n v="2567399378.4699998"/>
        <n v="2823184066.0799999"/>
        <n v="3010826366.8499999"/>
        <n v="3124993501.3299999"/>
        <n v="3292169105.1500001"/>
        <n v="3483038077.8600001"/>
        <n v="3621291861.7199998"/>
        <n v="155879126.47"/>
        <n v="169891886.13999999"/>
        <n v="206599557.5"/>
        <n v="224593954.36000001"/>
        <n v="235479151.00999999"/>
        <n v="268858199.26999998"/>
        <n v="319777747.07999998"/>
        <n v="342737793.13999999"/>
        <n v="410163564.98000002"/>
        <n v="466082964.22000003"/>
        <n v="467554671.23000002"/>
        <n v="516134983.94"/>
        <n v="626421708.72000003"/>
        <n v="728761204.76999998"/>
        <n v="754292772.88"/>
        <n v="45499582.450000003"/>
        <n v="50654369.799999997"/>
        <n v="59567690.549999997"/>
        <n v="76810558.200000003"/>
        <n v="102454029.34999999"/>
        <n v="128551719.75"/>
        <n v="140380807.96000001"/>
        <n v="149320234.55000001"/>
        <n v="161993836.00999999"/>
        <n v="223205850.08000001"/>
        <n v="217686332.02000001"/>
        <n v="229501684.90000001"/>
        <n v="243496352.53999999"/>
        <n v="255007083.05000001"/>
        <n v="254813242.28999999"/>
        <n v="158220001.22999999"/>
        <n v="167949351.78"/>
        <n v="0"/>
        <n v="234168981.13999999"/>
        <n v="293851188.66000003"/>
        <n v="336750676.25"/>
        <n v="340347222.33999997"/>
        <n v="364943592.45999998"/>
        <n v="309209471.44"/>
        <n v="522924376.23000002"/>
        <n v="537656724.51999998"/>
        <n v="576074771.16999996"/>
        <n v="618081214.33000004"/>
        <n v="639163029.17999995"/>
        <n v="682732911"/>
        <n v="85829851.599999994"/>
        <n v="110156592.86"/>
        <n v="62874889.210000001"/>
        <n v="168451262.72999999"/>
        <n v="218760586.43000001"/>
        <n v="272034652.24000001"/>
        <n v="288640133.95999998"/>
        <n v="327980285.74000001"/>
        <n v="163171698.13"/>
        <n v="364423702.81999999"/>
        <n v="404752174.36000001"/>
        <n v="437814646.00999999"/>
        <n v="482728620.31999999"/>
        <n v="491410857.69"/>
        <n v="509465297.66000003"/>
        <n v="80169838.920000002"/>
        <n v="91290628.689999998"/>
        <n v="119420706.26000001"/>
        <n v="180245650.18000001"/>
        <n v="219113079.97999999"/>
        <n v="257258706.11000001"/>
        <n v="262840558.81"/>
        <n v="284323577.38999999"/>
        <n v="313317178.81999999"/>
        <n v="386267344.63999999"/>
        <n v="335903060.74000001"/>
        <n v="400774360.27999997"/>
        <n v="423656893.56999999"/>
        <n v="418765501.80000001"/>
        <n v="431754008.54000002"/>
        <n v="120125470.98999999"/>
        <n v="111782828.54000001"/>
        <n v="136028183.96000001"/>
        <n v="147679818.69999999"/>
        <n v="183142443.03999999"/>
        <n v="210452615.12"/>
        <n v="218169058.88"/>
        <n v="271718048.25"/>
        <n v="298292853.13999999"/>
        <n v="332609807.25999999"/>
        <n v="328501669.77999997"/>
        <n v="325249640.26999998"/>
        <n v="374194887.63999999"/>
        <n v="418380203.61000001"/>
        <n v="494345521.05000001"/>
        <n v="323773343.73000002"/>
        <n v="359657818.68000001"/>
        <n v="409518292.10000002"/>
        <n v="498638085.22000003"/>
        <n v="536731253.87"/>
        <n v="654337478.77999997"/>
        <n v="709744901.19000006"/>
        <n v="758037922.12"/>
        <n v="794747436.89999998"/>
        <n v="901923494.37"/>
        <n v="918076513.19000006"/>
        <n v="954735833.09000003"/>
        <n v="1009215102.17"/>
        <n v="1067864136.9"/>
        <n v="1121321421.25"/>
        <n v="72488823.790000007"/>
        <n v="82275089.170000002"/>
        <n v="58586780.899999999"/>
        <n v="159877369.38"/>
        <n v="164679969.31999999"/>
        <n v="212605318.74000001"/>
        <n v="215415166.72999999"/>
        <n v="258036876.63999999"/>
        <n v="268929364.22000003"/>
        <n v="290692256.07999998"/>
        <n v="312303891.47000003"/>
        <n v="338914065.45999998"/>
        <n v="410918012.37"/>
        <n v="416388582.82999998"/>
        <n v="496882250.32999998"/>
        <n v="145661643.16"/>
        <n v="157038996.96000001"/>
        <n v="184604879.08000001"/>
        <n v="222196456.77000001"/>
        <n v="283112077.69"/>
        <n v="313359341.91000003"/>
        <n v="354727222.82999998"/>
        <n v="384689096.76999998"/>
        <n v="417790392.89999998"/>
        <n v="448458278.22000003"/>
        <n v="466364542.22000003"/>
        <n v="508846377.07999998"/>
        <n v="537955516.28999996"/>
        <n v="657282470.53999996"/>
        <n v="682216747.01999998"/>
        <n v="146094787.43000001"/>
        <n v="194733797.97999999"/>
        <n v="291122842.87"/>
        <n v="474631962.58999997"/>
        <n v="584466772.10000002"/>
        <n v="654249202.11000001"/>
        <n v="723284755.69000006"/>
        <n v="696047278.16999996"/>
        <n v="780458412.80999994"/>
        <n v="772360041.07000005"/>
        <n v="879305582.64999998"/>
        <n v="815298602.12"/>
        <n v="887083502.53999996"/>
        <n v="913244444.22000003"/>
        <n v="934717382.88999999"/>
        <n v="635484063.14999998"/>
        <n v="703035747.69000006"/>
        <n v="1337961818.9300001"/>
        <n v="1560977044.54"/>
        <n v="1707845035.03"/>
        <n v="1917856451.8199999"/>
        <n v="2105818174.97"/>
        <n v="2394224783.48"/>
        <n v="2418007860.9200001"/>
        <n v="2506594489.0900002"/>
        <n v="2674539838.0700002"/>
        <n v="2824089172.8699999"/>
        <n v="3017399351.5100002"/>
        <n v="3217434815.6599998"/>
        <n v="3287636662.46"/>
        <n v="121274690.91"/>
        <n v="142945430.41999999"/>
        <n v="181419687.86000001"/>
        <n v="172994959.19999999"/>
        <n v="284173250.35000002"/>
        <n v="315824286.75999999"/>
        <n v="333442890.61000001"/>
        <n v="370542301.86000001"/>
        <n v="397794492.44999999"/>
        <n v="473841206.30000001"/>
        <n v="506568754.68000001"/>
        <n v="526642424.55000001"/>
        <n v="659685991.50999999"/>
        <n v="653464057.16999996"/>
        <n v="640797976.44000006"/>
        <n v="61635686.090000004"/>
        <n v="79495020.209999993"/>
        <n v="101946444.16"/>
        <n v="94472907.069999993"/>
        <n v="175584617.97999999"/>
        <n v="195007304.50999999"/>
        <n v="297994011.49000001"/>
        <n v="307579389"/>
        <n v="373920667.13"/>
        <n v="380778126"/>
        <n v="403753393"/>
        <n v="435044349.67000002"/>
        <n v="444206477"/>
        <n v="537557806"/>
        <n v="573107328.79999995"/>
        <n v="419491703.5"/>
        <n v="483593876.23000002"/>
        <n v="560339859.67999995"/>
        <n v="907454384.28999996"/>
        <n v="1030681006.12"/>
        <n v="1174183867.9100001"/>
        <n v="1346546168.6600001"/>
        <n v="1455353181.4200001"/>
        <n v="1559071181.8599999"/>
        <n v="1701675032.8199999"/>
        <n v="1776481868.48"/>
        <n v="1742592355.6199999"/>
        <n v="1809827176.2"/>
        <n v="2022149221.3"/>
        <n v="2317807281.7600002"/>
        <n v="627459385.11000001"/>
        <n v="766991369.74000001"/>
        <n v="968690310.41999996"/>
        <n v="974118749.19000006"/>
        <n v="1164315191.21"/>
        <n v="1447686430.6300001"/>
        <n v="1533833236"/>
        <n v="1599083807.8399999"/>
        <n v="1744750662.54"/>
        <n v="1923046758.0999999"/>
        <n v="2208696090.8000002"/>
        <n v="2456176953.3000002"/>
        <n v="2673318893.1999998"/>
        <n v="2871288805.9000001"/>
        <n v="2935956595.52"/>
        <n v="13541690.130000001"/>
        <n v="21661439.460000001"/>
        <n v="28045209.48"/>
        <n v="36652979.600000001"/>
        <n v="63063164.57"/>
        <n v="76992795.480000004"/>
        <n v="84835645.370000005"/>
        <n v="114574895.27"/>
        <n v="147623611.83000001"/>
        <n v="187292026.93000001"/>
        <n v="177424413.15000001"/>
        <n v="219290304.97999999"/>
        <n v="223817457.40000001"/>
        <n v="244902435.12"/>
        <n v="240605588.75"/>
        <n v="97892158.5"/>
        <n v="116545070.08"/>
        <n v="136415566.00999999"/>
        <n v="142555620.19999999"/>
        <n v="144321159.55000001"/>
        <n v="183331462.87"/>
        <n v="224524215.55000001"/>
        <n v="255636938.11000001"/>
        <n v="305054604.10000002"/>
        <n v="373760248.83999997"/>
        <n v="432107816.66000003"/>
        <n v="469413613.12"/>
        <n v="511153302.44"/>
        <n v="556171166.36000001"/>
        <n v="588883068.90999997"/>
        <n v="466018503.25"/>
        <n v="504815461.24000001"/>
        <n v="705172533.72000003"/>
        <n v="1028192908"/>
        <n v="1280905157.02"/>
        <n v="1401658371.7"/>
        <n v="1478287245.6500001"/>
        <n v="1558707477.28"/>
        <n v="1618051820.74"/>
        <n v="1708065231.3699999"/>
        <n v="1716495330.74"/>
        <n v="1842236554.96"/>
        <n v="1993888844.8299999"/>
        <n v="2318982326.5799999"/>
        <n v="2417468343.48"/>
        <n v="148721850.24000001"/>
        <n v="167564091.94"/>
        <n v="209584253.5"/>
        <n v="239275535.90000001"/>
        <n v="274526697.04000002"/>
        <n v="337461746.76999998"/>
        <n v="340806715.86000001"/>
        <n v="351344761.64999998"/>
        <n v="454489550.13999999"/>
        <n v="520802968.63"/>
        <n v="570212992.45000005"/>
        <n v="585074643.97000003"/>
        <n v="649750243.5"/>
        <n v="666626428.73000002"/>
        <n v="669950837.29999995"/>
        <n v="79994453.200000003"/>
        <n v="105346186.53"/>
        <n v="128557809.59999999"/>
        <n v="158825516.90000001"/>
        <n v="175584364.08000001"/>
        <n v="224170824.56999999"/>
        <n v="241088732.80000001"/>
        <n v="248463479.90000001"/>
        <n v="283946732.92000002"/>
        <n v="306097804.85000002"/>
        <n v="345898306.47000003"/>
        <n v="358663242.41000003"/>
        <n v="408143816.38"/>
        <n v="439461710.63999999"/>
        <n v="485967037.36000001"/>
        <n v="155850739.63"/>
        <n v="215998867.69999999"/>
        <n v="420294620.29000002"/>
        <n v="487902347.02999997"/>
        <n v="648171957.89999998"/>
        <n v="715587180.42999995"/>
        <n v="765045263.62"/>
        <n v="790836635.47000003"/>
        <n v="911244972.10000002"/>
        <n v="1011852156.7"/>
        <n v="1039680112.8200001"/>
        <n v="1140502592.1700001"/>
        <n v="1200843379.23"/>
        <n v="1343933213"/>
        <n v="1313978721.01"/>
        <n v="630223555.69000006"/>
        <n v="677452432.72000003"/>
        <n v="748546123.45000005"/>
        <n v="855013995.28999996"/>
        <n v="976699831.94000006"/>
        <n v="1044878064.0599999"/>
        <n v="1092937381.3"/>
        <n v="1174319211.3"/>
        <n v="1269974580.8199999"/>
        <n v="1410068710.72"/>
        <n v="1440982769.3800001"/>
        <n v="1463410366.49"/>
        <n v="1469769552.3599999"/>
        <n v="1475259408.8599999"/>
        <n v="1539444823.53"/>
        <n v="75263262"/>
        <n v="126423809.95"/>
        <n v="197346754.88999999"/>
        <n v="294985075.85000002"/>
        <n v="295870944.23000002"/>
        <n v="463193354.05000001"/>
        <n v="458012077.26999998"/>
        <n v="469928745.60000002"/>
        <n v="527413674.37"/>
        <n v="559888560.74000001"/>
        <n v="503636662.25999999"/>
        <n v="521178678.74000001"/>
        <n v="584776251.65999997"/>
        <n v="561330505.72000003"/>
        <n v="599141730.36000001"/>
        <n v="257800916.38999999"/>
        <n v="291782954.08999997"/>
        <n v="340519929.58999997"/>
        <n v="411740283.33999997"/>
        <n v="461157589.95999998"/>
        <n v="559917001.23000002"/>
        <n v="620443090.39999998"/>
        <n v="651617284.09000003"/>
        <n v="703678276.61000001"/>
        <n v="740539436.19000006"/>
        <n v="862548487.19000006"/>
        <n v="968012346.82000005"/>
        <n v="999469237.89999998"/>
        <n v="1022533227"/>
        <n v="1033287550"/>
        <n v="82655931.049999997"/>
        <n v="89305671.790000007"/>
        <n v="120299065.95"/>
        <n v="153643250.22"/>
        <n v="171617527.96000001"/>
        <n v="199858209.25"/>
        <n v="308366287.30000001"/>
        <n v="267914254.55000001"/>
        <n v="279379897.81999999"/>
        <n v="295668082.08999997"/>
        <n v="313600781.98000002"/>
        <n v="329933526.75"/>
        <n v="377133663.60000002"/>
        <n v="368130222.38"/>
        <n v="405053794.04000002"/>
        <n v="27503454"/>
        <n v="33230589.050000001"/>
        <n v="38503325"/>
        <n v="43500679"/>
        <n v="67690373.099999994"/>
        <n v="84284579"/>
        <n v="108665598"/>
        <n v="124896443.84"/>
        <n v="139501550"/>
        <n v="157271370"/>
        <n v="171924806"/>
        <n v="176666972"/>
        <n v="208293923.34999999"/>
        <n v="245311150"/>
        <n v="262872040.06"/>
        <n v="788057304.14999998"/>
        <n v="828195307.05999994"/>
        <n v="1093768563.28"/>
        <n v="1378190073.47"/>
        <n v="1501041652.4400001"/>
        <n v="1131908433.1800001"/>
        <n v="1244098486.71"/>
        <n v="1355195681.47"/>
        <n v="1568937257.52"/>
        <n v="1729242170.23"/>
        <n v="1772861657.54"/>
        <n v="1860640538.3599999"/>
        <n v="2002058565.4000001"/>
        <n v="2187408436.3400002"/>
        <n v="2195826182"/>
        <n v="39724405.899999999"/>
        <n v="57399810"/>
        <n v="84253203"/>
        <n v="95177945.599999994"/>
        <n v="97278324"/>
        <n v="114036338"/>
        <n v="117316149.59"/>
        <n v="144606956.96000001"/>
        <n v="164999067.78999999"/>
        <n v="164659483.53"/>
        <n v="174661334.38999999"/>
        <n v="172060449.81999999"/>
        <n v="193109117.37"/>
        <n v="208959863.71000001"/>
        <n v="210008609.09999999"/>
        <n v="38645994.93"/>
        <n v="39236685.159999996"/>
        <n v="48717287.899999999"/>
        <n v="79277159"/>
        <n v="97042628"/>
        <n v="111243642"/>
        <n v="124970116.65000001"/>
        <n v="131693481.88"/>
        <n v="135225358.25999999"/>
        <n v="174909536.55000001"/>
        <n v="188650616.22999999"/>
        <n v="199317189.66999999"/>
        <n v="201594316.87"/>
        <n v="218909040.19999999"/>
        <n v="215607320.62"/>
        <n v="84199745.730000004"/>
        <n v="98559062"/>
        <n v="115769358.02"/>
        <n v="181489628.40000001"/>
        <n v="227180779.25"/>
        <n v="279698903.45999998"/>
        <n v="337627914.86000001"/>
        <n v="343413108.68000001"/>
        <n v="372756566.50999999"/>
        <n v="353099474.66000003"/>
        <n v="415362448.54000002"/>
        <n v="509600154.56"/>
        <n v="538605973.80999994"/>
        <n v="526998100.56"/>
        <n v="587296549.17999995"/>
        <n v="322026262.70999998"/>
        <n v="371447444.10000002"/>
        <n v="427519348.32999998"/>
        <n v="604593760.50999999"/>
        <n v="673643670.21000004"/>
        <n v="905334940.65999997"/>
        <n v="1048168570.5599999"/>
        <n v="1191922011.49"/>
        <n v="1346130323.9200001"/>
        <n v="1466915551.3599999"/>
        <n v="1480274222.6600001"/>
        <n v="1603437555.1700001"/>
        <n v="1847597356.8499999"/>
        <n v="1958361718.5999999"/>
        <n v="2042525381.3499999"/>
        <n v="30597317.120000001"/>
        <n v="33742119.149999999"/>
        <n v="10619793.65"/>
        <n v="21744294.260000002"/>
        <n v="71764016.890000001"/>
        <n v="82178011.230000004"/>
        <n v="86269423.629999995"/>
        <n v="97340686.400000006"/>
        <n v="114513595.59999999"/>
        <n v="115958292.28"/>
        <n v="123873689.84"/>
        <n v="197131769.53999999"/>
        <n v="203807771.34"/>
        <n v="238143435.65000001"/>
        <n v="239544274.94"/>
        <n v="327081096.56999999"/>
        <n v="379266295.19"/>
        <n v="456528712.38"/>
        <n v="602628438.30999994"/>
        <n v="542396470.41999996"/>
        <n v="796835879.26999998"/>
        <n v="890361008.72000003"/>
        <n v="880997510.15999997"/>
        <n v="976322718.22000003"/>
        <n v="1091622482.3900001"/>
        <n v="1238336543.03"/>
        <n v="1335504043.24"/>
        <n v="1431310800.01"/>
        <n v="1505361267.5999999"/>
        <n v="1592785771.5899999"/>
        <n v="588522704.67999995"/>
        <n v="435753657.25999999"/>
        <n v="554854903.88"/>
        <n v="729206412.32000005"/>
        <n v="883012399.84000003"/>
        <n v="941534484.40999997"/>
        <n v="980178730.12"/>
        <n v="1038668519.13"/>
        <n v="1196855690.97"/>
        <n v="1489258681.6900001"/>
        <n v="1482103135.9000001"/>
        <n v="1562263340.21"/>
        <n v="1371313671.79"/>
        <n v="1594356287.99"/>
        <n v="1343702172.2"/>
        <n v="33651247.090000004"/>
        <n v="45802563.939999998"/>
        <n v="34893725.93"/>
        <n v="62566136.200000003"/>
        <n v="97301415.430000007"/>
        <n v="105689343.40000001"/>
        <n v="153692838.72999999"/>
        <n v="167807196.86000001"/>
        <n v="175328836.91999999"/>
        <n v="185051016.58000001"/>
        <n v="207499383.86000001"/>
        <n v="233105193.09999999"/>
        <n v="260943373.83000001"/>
        <n v="297052996.19"/>
        <n v="339266604.17000002"/>
        <n v="98807686.980000004"/>
        <n v="123412781.87"/>
        <n v="159004451.06999999"/>
        <n v="191109920.19999999"/>
        <n v="217673199.44"/>
        <n v="238747678.33000001"/>
        <n v="292680147.66000003"/>
        <n v="329381649.55000001"/>
        <n v="367146972.31"/>
        <n v="368149751.68000001"/>
        <n v="400427632.44999999"/>
        <n v="426304613.70999998"/>
        <n v="436512361.29000002"/>
        <n v="493980811.75999999"/>
        <n v="565030818.65999997"/>
        <n v="526634952.69999999"/>
        <n v="592236696.60000002"/>
        <n v="675036911.41999996"/>
        <n v="808931003.19000006"/>
        <n v="853838657.27999997"/>
        <n v="916460388.03999996"/>
        <n v="961760007.37"/>
        <n v="1008426598.36"/>
        <n v="1076454118.3299999"/>
        <n v="1119825872.72"/>
        <n v="1137138686.6700001"/>
        <n v="1170257753.49"/>
        <n v="1195757530.3699999"/>
        <n v="1229749963.3800001"/>
        <n v="1217228230.8800001"/>
        <n v="63652059.719999999"/>
        <n v="78883988.459999993"/>
        <n v="101065795.15000001"/>
        <n v="121708929.88"/>
        <n v="118607051.64"/>
        <n v="139229821.05000001"/>
        <n v="189610089.52000001"/>
        <n v="208528773.94"/>
        <n v="274734037.97000003"/>
        <n v="299088165.60000002"/>
        <n v="330938262.02999997"/>
        <n v="340163549.64999998"/>
        <n v="357837165.67000002"/>
        <n v="358691271.25"/>
        <n v="370768717.56999999"/>
        <n v="68014080.219999999"/>
        <n v="81846236.25"/>
        <n v="143737311.83000001"/>
        <n v="159160429.87"/>
        <n v="210916939.83000001"/>
        <n v="257259768.34999999"/>
        <n v="367217739.07999998"/>
        <n v="389224059.05000001"/>
        <n v="446649937"/>
        <n v="511795290.25"/>
        <n v="537564158.25"/>
        <n v="615084281.17999995"/>
        <n v="671272007.75999999"/>
        <n v="699633540.42999995"/>
        <n v="716513140.54999995"/>
        <n v="315520648.66000003"/>
        <n v="379731369.06"/>
        <n v="468093743.20999998"/>
        <n v="597947449.63"/>
        <n v="634905601.24000001"/>
        <n v="709494612.23000002"/>
        <n v="740457015.57000005"/>
        <n v="809818871.75"/>
        <n v="857940024.02999997"/>
        <n v="908787789.29999995"/>
        <n v="921173610.73000002"/>
        <n v="939554589"/>
        <n v="1004760294.33"/>
        <n v="1014906398.84"/>
        <n v="1091599223.8599999"/>
        <n v="69987838.609999999"/>
        <n v="85062243.420000002"/>
        <n v="105902118.38"/>
        <n v="129114130.39"/>
        <n v="156705043.69999999"/>
        <n v="181226152.87"/>
        <n v="204078383.46000001"/>
        <n v="235787346.84999999"/>
        <n v="227744823.90000001"/>
        <n v="244114102.56999999"/>
        <n v="246681208.00999999"/>
        <n v="281499319.94999999"/>
        <n v="294945509.25"/>
        <n v="317781143.37"/>
        <n v="314510702.31999999"/>
        <n v="136869804.58000001"/>
        <n v="150722772.38999999"/>
        <n v="170541501.44"/>
        <n v="159040823.81"/>
        <n v="318421042.55000001"/>
        <n v="341760333.02999997"/>
        <n v="349587683.35000002"/>
        <n v="369854814.62"/>
        <n v="447772957.19999999"/>
        <n v="454362395.23000002"/>
        <n v="476823241.57999998"/>
        <n v="550785332.95000005"/>
        <n v="634349202.04999995"/>
        <n v="672307613.88999999"/>
        <n v="690133961.49000001"/>
        <n v="200017601.06999999"/>
        <n v="218868327.41"/>
        <n v="256415724.71000001"/>
        <n v="307497445.64999998"/>
        <n v="328183640.88999999"/>
        <n v="388900473.38999999"/>
        <n v="417132398.55000001"/>
        <n v="621955277.13999999"/>
        <n v="674594591.63"/>
        <n v="849924161.20000005"/>
        <n v="783856509.91999996"/>
        <n v="795143697.46000004"/>
        <n v="786840034.66999996"/>
        <n v="825759136.98000002"/>
        <n v="837635893.29999995"/>
        <n v="169068074.52000001"/>
        <n v="192282861.72"/>
        <n v="208202166.72999999"/>
        <n v="243670880.25999999"/>
        <n v="265788915.91"/>
        <n v="316470913.88999999"/>
        <n v="338492837.45999998"/>
        <n v="368071829.33999997"/>
        <n v="405344481.47000003"/>
        <n v="447994586.04000002"/>
        <n v="495537010.35000002"/>
        <n v="509107832.86000001"/>
        <n v="515867411.31"/>
        <n v="551950531.39999998"/>
        <n v="552264329.20000005"/>
        <n v="120932555.73999999"/>
        <n v="139383176.34999999"/>
        <n v="194160893.09"/>
        <n v="212397583.66"/>
        <n v="264225540.56999999"/>
        <n v="280214234.89999998"/>
        <n v="273082962.38"/>
        <n v="319659180.12"/>
        <n v="365435260.73000002"/>
        <n v="372832674.58999997"/>
        <n v="406350821.45999998"/>
        <n v="432206602.72000003"/>
        <n v="516611553.13"/>
        <n v="570767832.08000004"/>
        <n v="592946249.22000003"/>
        <n v="81334740.290000007"/>
        <n v="120520980.37"/>
        <n v="206536214.13999999"/>
        <n v="288887645.38"/>
        <n v="317669595.00999999"/>
        <n v="384736774.5"/>
        <n v="390344950.56999999"/>
        <n v="536872304.36000001"/>
        <n v="564399371.30999994"/>
        <n v="590666376.30999994"/>
        <n v="678310207.20000005"/>
        <n v="787659255.90999997"/>
        <n v="815037075.92999995"/>
        <n v="929969298.05999994"/>
        <n v="944745060.44000006"/>
        <n v="99453693.879999995"/>
        <n v="105409810.23"/>
        <n v="116806772.03"/>
        <n v="170341243.77000001"/>
        <n v="192797284.16"/>
        <n v="218794923.25"/>
        <n v="257768577.40000001"/>
        <n v="297161911.13"/>
        <n v="300398603.55000001"/>
        <n v="316100151.11000001"/>
        <n v="330728130.75"/>
        <n v="345795259.44999999"/>
        <n v="356478258.20999998"/>
        <n v="395002404.56"/>
        <n v="387580792.20999998"/>
        <n v="227249662.50999999"/>
        <n v="256928243.02000001"/>
        <n v="272687617.72000003"/>
        <n v="349159928.5"/>
        <n v="409830202.54000002"/>
        <n v="456879143.67000002"/>
        <n v="554399416.85000002"/>
        <n v="646954402.58000004"/>
        <n v="741329408.15999997"/>
        <n v="772762794.02999997"/>
        <n v="795783776.54999995"/>
        <n v="875472354.87"/>
        <n v="918436576.71000004"/>
        <n v="1035865865.25"/>
        <n v="1077177386.97"/>
        <n v="83289985.430000007"/>
        <n v="114231580.06"/>
        <n v="203168744.13999999"/>
        <n v="100769801.43000001"/>
        <n v="355019419.12"/>
        <n v="373402879.73000002"/>
        <n v="392678423.26999998"/>
        <n v="429130397.00999999"/>
        <n v="448753167.17000002"/>
        <n v="462096109.43000001"/>
        <n v="489919564.85000002"/>
        <n v="493516542.63"/>
        <n v="515567957.41000003"/>
        <n v="519192020.26999998"/>
        <n v="393303727.06"/>
        <n v="475738357.00999999"/>
        <n v="610744173.13999999"/>
        <n v="792537333.88"/>
        <n v="846045782.03999996"/>
        <n v="954095942.34000003"/>
        <n v="1018454821.77"/>
        <n v="1072158377.42"/>
        <n v="1093364129.1600001"/>
        <n v="1199298976.8099999"/>
        <n v="1369676028.25"/>
        <n v="1448686259.9100001"/>
        <n v="1496563641.7"/>
        <n v="1514343434.3599999"/>
        <n v="1560639021.1099999"/>
        <n v="98650490.930000007"/>
        <n v="108411696.56999999"/>
        <n v="135958605.72"/>
        <n v="163170382.62"/>
        <n v="187311935"/>
        <n v="228791650"/>
        <n v="255768987"/>
        <n v="272464815"/>
        <n v="284126099.37"/>
        <n v="283030043.12"/>
        <n v="293980986.43000001"/>
        <n v="268588229.12"/>
        <n v="338738550.44999999"/>
        <n v="356910925.01999998"/>
        <n v="396702523.62"/>
        <n v="257480283.81"/>
        <n v="295636641.17000002"/>
        <n v="465393274.14999998"/>
        <n v="542336517.23000002"/>
        <n v="609222941.14999998"/>
        <n v="670930034.38999999"/>
        <n v="728790061.79999995"/>
        <n v="893795180.63"/>
        <n v="976954341.25999999"/>
        <n v="1060618178.37"/>
        <n v="1152832043.5999999"/>
        <n v="1238179478.6400001"/>
        <n v="1292418622.1700001"/>
        <n v="1323248263.3800001"/>
        <n v="1278696070.05"/>
        <n v="526396515.01999998"/>
        <n v="621104605.13999999"/>
        <n v="745561276.69000006"/>
        <n v="845484677.35000002"/>
        <n v="932022009.02999997"/>
        <n v="999916169.23000002"/>
        <n v="1076423161.8499999"/>
        <n v="1123745477.8299999"/>
        <n v="1171965882.1199999"/>
        <n v="1672520922.8199999"/>
        <n v="1716878726.76"/>
        <n v="1900775909.8099999"/>
        <n v="1907731698.1300001"/>
        <n v="2063028307.4300001"/>
        <n v="2104677246.1400001"/>
        <n v="83363077.049999997"/>
        <n v="88944613.150000006"/>
        <n v="115227647.41"/>
        <n v="148893215.69999999"/>
        <n v="174856640.66"/>
        <n v="211508939.62"/>
        <n v="227824942.94"/>
        <n v="248399753.13"/>
        <n v="278229162.02999997"/>
        <n v="299512076.32999998"/>
        <n v="296676937.36000001"/>
        <n v="322528265.44"/>
        <n v="418489944.88"/>
        <n v="425331169.54000002"/>
        <n v="427266461.80000001"/>
        <n v="141850667.78"/>
        <n v="180371341.19"/>
        <n v="237432789.25999999"/>
        <n v="397161709.32999998"/>
        <n v="482590554.70999998"/>
        <n v="611659016.38"/>
        <n v="593145377.59000003"/>
        <n v="481589017.01999998"/>
        <n v="518939723.98000002"/>
        <n v="528673448.89999998"/>
        <n v="604408513.23000002"/>
        <n v="617300427.88999999"/>
        <n v="618241874.25999999"/>
        <n v="615862814.14999998"/>
        <n v="672321963.65999997"/>
        <n v="449222839.68000001"/>
        <n v="538899751.17999995"/>
        <n v="626201925.98000002"/>
        <n v="778756046.89999998"/>
        <n v="867024777.13999999"/>
        <n v="980072479.02999997"/>
        <n v="1290954043.9200001"/>
        <n v="1420474218.3399999"/>
        <n v="1464487340.6500001"/>
        <n v="1623224313.21"/>
        <n v="1769131392.29"/>
        <n v="2101650902.8399999"/>
        <n v="2258906023.1500001"/>
        <n v="2324184398.3800001"/>
        <n v="2461813055.8000002"/>
        <n v="100714310.95999999"/>
        <n v="114618933.56"/>
        <n v="134538199.03999999"/>
        <n v="169678422.33000001"/>
        <n v="175860148.58000001"/>
        <n v="199483839.83000001"/>
        <n v="229455054.06"/>
        <n v="232021274.12"/>
        <n v="239844246.83000001"/>
        <n v="294381186.98000002"/>
        <n v="310008562.73000002"/>
        <n v="368595465.14999998"/>
        <n v="398389425.32999998"/>
        <n v="417973311.36000001"/>
        <n v="439543924.37"/>
        <n v="5565603780.79"/>
        <n v="6299762507.5699997"/>
        <n v="7076818764.6800003"/>
        <n v="8357021819.0699997"/>
        <n v="8934615663.3299999"/>
        <n v="9795705345.0900002"/>
        <n v="10522906722.940001"/>
        <n v="11097222948.299999"/>
        <n v="11928340880.42"/>
        <n v="12476724463.860001"/>
        <n v="13029185177.809999"/>
        <n v="13513739834.049999"/>
        <n v="14167465789.129999"/>
        <n v="14617123034.34"/>
        <n v="15324887140.16"/>
        <n v="34555469.140000001"/>
        <n v="46010737.469999999"/>
        <n v="68753947.510000005"/>
        <n v="73673085.510000005"/>
        <n v="94373921.909999996"/>
        <n v="98880220.060000002"/>
        <n v="113621904.55"/>
        <n v="112428692.66"/>
        <n v="113578547.09999999"/>
        <n v="134010705.08"/>
        <n v="138908924.47"/>
        <n v="155308269.05000001"/>
        <n v="148134997.03"/>
        <n v="162687744.55000001"/>
        <n v="161622928.38999999"/>
        <n v="151486023.43000001"/>
        <n v="114058600.98"/>
        <n v="137067072.38999999"/>
        <n v="175163978.75"/>
        <n v="228213035.97"/>
        <n v="273542360.31999999"/>
        <n v="313456563.17000002"/>
        <n v="336068201.07999998"/>
        <n v="366291719.91000003"/>
        <n v="402569328.75999999"/>
        <n v="445240535.31999999"/>
        <n v="504144689.38999999"/>
        <n v="535903669.67000002"/>
        <n v="585966965.99000001"/>
        <n v="585676546.62"/>
        <n v="134226997.06999999"/>
        <n v="145000789.34"/>
        <n v="176601258.00999999"/>
        <n v="215950971.16"/>
        <n v="263033285.02000001"/>
        <n v="330369438.13"/>
        <n v="394485225.66000003"/>
        <n v="416260809.44999999"/>
        <n v="474069972.18000001"/>
        <n v="557185965.20000005"/>
        <n v="626552220.74000001"/>
        <n v="722848236.72000003"/>
        <n v="775487034.58000004"/>
        <n v="816056844.60000002"/>
        <n v="838218975.39999998"/>
        <n v="267057796.02000001"/>
        <n v="256026137.84999999"/>
        <n v="355797837.98000002"/>
        <n v="462934982.56"/>
        <n v="484752981.31"/>
        <n v="503293772.17000002"/>
        <n v="532693631.63999999"/>
        <n v="977754288.08000004"/>
        <n v="1155435805.2"/>
        <n v="1161630739.79"/>
        <n v="1212082232.5999999"/>
        <n v="1206695760.9000001"/>
        <n v="1427664894.6700001"/>
        <n v="1510779870.4000001"/>
        <n v="1494625451.6600001"/>
        <n v="291861359.42000002"/>
        <n v="387607602.82999998"/>
        <n v="605180699.38999999"/>
        <n v="753408866.27999997"/>
        <n v="817624089.64999998"/>
        <n v="890953138.60000002"/>
        <n v="1103127392.55"/>
        <n v="1222566231.29"/>
        <n v="1359983262.3699999"/>
        <n v="1430748761.1099999"/>
        <n v="1494956468.9300001"/>
        <n v="1619949546.3299999"/>
        <n v="1782323689.0599999"/>
        <n v="1914864029.6400001"/>
        <n v="1918466245.3199999"/>
        <n v="112606086.59"/>
        <n v="125979695.81"/>
        <n v="147623224.11000001"/>
        <n v="173980077.19999999"/>
        <n v="177025275.38999999"/>
        <n v="201753738.12"/>
        <n v="232119811.68000001"/>
        <n v="260215356.16999999"/>
        <n v="294859545.10000002"/>
        <n v="337299645.77999997"/>
        <n v="336282544.58999997"/>
        <n v="347258382.75"/>
        <n v="355552047.88999999"/>
        <n v="410346568.26999998"/>
        <n v="476157180.64999998"/>
        <n v="222835810.15000001"/>
        <n v="314935775.75"/>
        <n v="523597644.16000003"/>
        <n v="783858801.07000005"/>
        <n v="858734295.64999998"/>
        <n v="991496102.74000001"/>
        <n v="1065370151.54"/>
        <n v="1113127500.0799999"/>
        <n v="1200768363.29"/>
        <n v="1238639451.73"/>
        <n v="1241966123.0999999"/>
        <n v="1255715139.5799999"/>
        <n v="1279266245.21"/>
        <n v="1322302280.75"/>
        <n v="1368596340.1600001"/>
        <n v="228696731.21000001"/>
        <n v="253846218.50999999"/>
        <n v="287364850.19"/>
        <n v="340983016.39999998"/>
        <n v="385242026.62"/>
        <n v="452069176.00999999"/>
        <n v="509947037.33999997"/>
        <n v="560765512.67999995"/>
        <n v="620835760.58000004"/>
        <n v="730475329.66999996"/>
        <n v="734133510.21000004"/>
        <n v="740918736.22000003"/>
        <n v="787282636.09000003"/>
        <n v="795198651.14999998"/>
        <n v="836934402.33000004"/>
        <n v="107406591.01000001"/>
        <n v="117256241.69"/>
        <n v="148411272.00999999"/>
        <n v="195006191.69999999"/>
        <n v="195423175.75"/>
        <n v="220381565.96000001"/>
        <n v="334892043.75999999"/>
        <n v="307136482.83999997"/>
        <n v="336144064.31"/>
        <n v="355364462.88"/>
        <n v="353989161.67000002"/>
        <n v="366475901.69999999"/>
        <n v="379765136.77999997"/>
        <n v="383971931.31"/>
        <n v="384925141.48000002"/>
        <n v="78911414.810000002"/>
        <n v="87738678.560000002"/>
        <n v="104741001.40000001"/>
        <n v="120511280.2"/>
        <n v="148217010.22"/>
        <n v="189971068.65000001"/>
        <n v="219797916.25999999"/>
        <n v="238282610.34"/>
        <n v="329219712.38"/>
        <n v="271371216.72000003"/>
        <n v="301950274.26999998"/>
        <n v="346460133"/>
        <n v="348182323.37"/>
        <n v="373491301.08999997"/>
        <n v="371461659.67000002"/>
        <n v="121708669"/>
        <n v="172908203"/>
        <n v="261339620"/>
        <n v="229497448.83000001"/>
        <n v="263146840"/>
        <n v="294004683"/>
        <n v="337047058"/>
        <n v="348173185"/>
        <n v="379440883.44999999"/>
        <n v="391017787.72000003"/>
        <n v="405817252.58999997"/>
        <n v="411555533.16000003"/>
        <n v="416449863.64999998"/>
        <n v="459582448.36000001"/>
        <n v="538391555.77999997"/>
        <n v="104308523.59999999"/>
        <n v="112978575.27"/>
        <n v="179007207.22999999"/>
        <n v="177261832.49000001"/>
        <n v="286144902.94999999"/>
        <n v="296235204.86000001"/>
        <n v="368987125.11000001"/>
        <n v="442211616.19"/>
        <n v="491762259.38"/>
        <n v="550238829.13"/>
        <n v="612908679.78999996"/>
        <n v="686487819.87"/>
        <n v="728322775.28999996"/>
        <n v="847031763.64999998"/>
        <n v="48584342.329999998"/>
        <n v="52641206.060000002"/>
        <n v="67148133.599999994"/>
        <n v="105253807.58"/>
        <n v="120737088.3"/>
        <n v="140345280.99000001"/>
        <n v="150222869.80000001"/>
        <n v="156029507.72999999"/>
        <n v="166946722.80000001"/>
        <n v="166827510.37"/>
        <n v="184282498.02000001"/>
        <n v="209080165.68000001"/>
        <n v="234468463.94"/>
        <n v="280033903.45999998"/>
        <n v="309906004.73000002"/>
        <n v="386741849"/>
        <n v="366085377.82999998"/>
        <n v="149030500.36000001"/>
        <n v="615569100.79999995"/>
        <n v="869893298.14999998"/>
        <n v="867742734.30999994"/>
        <n v="931441253.02999997"/>
        <n v="961262175.14999998"/>
        <n v="1005776503.1799999"/>
        <n v="1028187782.84"/>
        <n v="1064118692.21"/>
        <n v="1106834110.5899999"/>
        <n v="1148456526.4000001"/>
        <n v="1243464591.55"/>
        <n v="1295955125.5699999"/>
        <n v="98084734.079999998"/>
        <n v="120828516.70999999"/>
        <n v="144040262.56999999"/>
        <n v="177687199.24000001"/>
        <n v="176216218.94999999"/>
        <n v="205339088.13"/>
        <n v="258010025.06999999"/>
        <n v="274319052.19"/>
        <n v="254904791.69999999"/>
        <n v="312693527.5"/>
        <n v="384992338"/>
        <n v="403178606"/>
        <n v="406288330"/>
        <n v="436132283.80000001"/>
        <n v="433023952.04000002"/>
        <n v="225156439.97999999"/>
        <n v="264947939.46000001"/>
        <n v="399708861.83999997"/>
        <n v="448283916.77999997"/>
        <n v="480607109.82999998"/>
        <n v="557336304.82000005"/>
        <n v="585656312.26999998"/>
        <n v="674000611.58000004"/>
        <n v="735808820.09000003"/>
        <n v="786909326.77999997"/>
        <n v="825503822.20000005"/>
        <n v="863209167.28999996"/>
        <n v="873908473.77999997"/>
        <n v="908448560.13"/>
        <n v="962978073.41999996"/>
        <n v="29763328.039999999"/>
        <n v="26787860.170000002"/>
        <n v="30039013"/>
        <n v="40231710.810000002"/>
        <n v="58106836.280000001"/>
        <n v="77624302.680000007"/>
        <n v="95672709.859999999"/>
        <n v="103482726.38"/>
        <n v="121161893.06"/>
        <n v="131762893.98999999"/>
        <n v="142513483.53"/>
        <n v="149508895.84999999"/>
        <n v="205448159.68000001"/>
        <n v="267636352.16999999"/>
        <n v="273708146.50999999"/>
        <n v="85008879.890000001"/>
        <n v="96386988.290000007"/>
        <n v="131244009.43000001"/>
        <n v="206227668.36000001"/>
        <n v="164554052.13"/>
        <n v="230851055.61000001"/>
        <n v="259370013.21000001"/>
        <n v="291329600.31"/>
        <n v="336155527.94999999"/>
        <n v="393193731.56"/>
        <n v="388398903.55000001"/>
        <n v="398784758.50999999"/>
        <n v="423386003.31999999"/>
        <n v="449944266.80000001"/>
        <n v="443015060.32999998"/>
        <n v="346135431.70999998"/>
        <n v="389383326.57999998"/>
        <n v="450974803.57999998"/>
        <n v="511952462.99000001"/>
        <n v="647464972.09000003"/>
        <n v="698386959.84000003"/>
        <n v="663607235.94000006"/>
        <n v="702806231.14999998"/>
        <n v="704761496.66999996"/>
        <n v="785441815.73000002"/>
        <n v="794446706.46000004"/>
        <n v="789263146.26999998"/>
        <n v="872503857.77999997"/>
        <n v="922227784.96000004"/>
        <n v="982519299.20000005"/>
        <n v="51401193"/>
        <n v="53829043.460000001"/>
        <n v="72260900.25"/>
        <n v="100553584.17"/>
        <n v="121884247"/>
        <n v="155815437.41999999"/>
        <n v="192774079.30000001"/>
        <n v="198044733.97"/>
        <n v="215796615.68000001"/>
        <n v="246895421.47999999"/>
        <n v="269851046.63"/>
        <n v="295684257.44"/>
        <n v="293203435.57999998"/>
        <n v="324645652.20999998"/>
        <n v="329727777.05000001"/>
      </sharedItems>
    </cacheField>
    <cacheField name="ext_time" numFmtId="2">
      <sharedItems containsString="0" containsBlank="1" containsNumber="1" minValue="0" maxValue="1774388884.4100001" count="1184">
        <n v="550000"/>
        <n v="834051.6"/>
        <n v="980111.8"/>
        <n v="1518430.2"/>
        <n v="7921239.2400000002"/>
        <n v="8851419.8499999996"/>
        <n v="15556556.6"/>
        <n v="21413450.100000001"/>
        <n v="20329442.550000001"/>
        <n v="13522605.09"/>
        <n v="16123577.300000001"/>
        <n v="12601248.609999999"/>
        <n v="17308679.640000001"/>
        <n v="16981697.649999999"/>
        <n v="16572552.390000001"/>
        <n v="7611902.3300000001"/>
        <n v="10179875.050000001"/>
        <n v="8903539.0999999996"/>
        <n v="7194170.8499999996"/>
        <n v="6149279.7999999998"/>
        <n v="4873139.1100000003"/>
        <n v="15326245.85"/>
        <n v="19837662.859999999"/>
        <n v="15477613.619999999"/>
        <n v="13041783.68"/>
        <n v="18430289.890000001"/>
        <n v="34008585.93"/>
        <n v="40143261.619999997"/>
        <n v="41314014.380000003"/>
        <n v="39947892.960000001"/>
        <n v="2532589.15"/>
        <n v="11189456.220000001"/>
        <n v="22858227.059999999"/>
        <n v="54036813.219999999"/>
        <n v="72650903.730000004"/>
        <n v="65802693.780000001"/>
        <n v="73510718.709999993"/>
        <n v="85485121.829999998"/>
        <n v="80820048.299999997"/>
        <n v="113606895.09"/>
        <n v="124410874.58"/>
        <n v="143751430.21000001"/>
        <n v="174662344.11000001"/>
        <n v="227620941.15000001"/>
        <n v="159803352.74000001"/>
        <n v="1220795.8500000001"/>
        <n v="1486317"/>
        <n v="1798624.46"/>
        <n v="2246992.87"/>
        <n v="2613555.41"/>
        <n v="2831751.65"/>
        <n v="2913797.08"/>
        <n v="5112071.5599999996"/>
        <n v="4438489.99"/>
        <n v="6395333.1699999999"/>
        <n v="10712318.48"/>
        <n v="13444134.4"/>
        <n v="22542317.530000001"/>
        <n v="15696230.27"/>
        <n v="9338417.8300000001"/>
        <n v="244420.2"/>
        <n v="180429.3"/>
        <n v="99601.2"/>
        <n v="1168677.25"/>
        <n v="1431319.85"/>
        <n v="906056.15"/>
        <n v="2385517.15"/>
        <n v="895817.6"/>
        <n v="3345198.15"/>
        <n v="3168113.74"/>
        <n v="5717699.5300000003"/>
        <n v="6861503.9199999999"/>
        <n v="12577164.59"/>
        <n v="7522441.6900000004"/>
        <n v="2458636.77"/>
        <n v="4485999.24"/>
        <n v="5460987.8200000003"/>
        <n v="0"/>
        <n v="25157151.120000001"/>
        <n v="11471900.560000001"/>
        <n v="10954164.060000001"/>
        <n v="21236605.289999999"/>
        <n v="26472735.260000002"/>
        <n v="20721378.760000002"/>
        <n v="30836295.789999999"/>
        <n v="23619428.420000002"/>
        <n v="33602158.960000001"/>
        <n v="31498148.52"/>
        <n v="37351103.869999997"/>
        <n v="31602544.579999998"/>
        <m/>
        <n v="326104.24"/>
        <n v="359254.7"/>
        <n v="948786.59"/>
        <n v="2671560.5299999998"/>
        <n v="2470221.9500000002"/>
        <n v="6208587.2999999998"/>
        <n v="7418387.5999999996"/>
        <n v="9996053.5999999996"/>
        <n v="13330687.01"/>
        <n v="9098331.7799999993"/>
        <n v="9466398.1500000004"/>
        <n v="6270499.29"/>
        <n v="10095260.720000001"/>
        <n v="20050070.149999999"/>
        <n v="22442928.550000001"/>
        <n v="19862756.809999999"/>
        <n v="12607032.51"/>
        <n v="8748630.8800000008"/>
        <n v="10512864.42"/>
        <n v="15995118.48"/>
        <n v="30719356.07"/>
        <n v="14972687.619999999"/>
        <n v="25268479.109999999"/>
        <n v="31237899.649999999"/>
        <n v="29534280.870000001"/>
        <n v="13709936.970000001"/>
        <n v="669404.68000000005"/>
        <n v="2696490.76"/>
        <n v="6222210.3099999996"/>
        <n v="10671738.300000001"/>
        <n v="17723153.52"/>
        <n v="14564845.6"/>
        <n v="10734180.52"/>
        <n v="15828623.66"/>
        <n v="16271446.789999999"/>
        <n v="15250931.98"/>
        <n v="16015970.779999999"/>
        <n v="9695702.5399999991"/>
        <n v="9823855.2599999998"/>
        <n v="10164076.279999999"/>
        <n v="7424798.9400000004"/>
        <n v="14829599.890000001"/>
        <n v="18933736.68"/>
        <n v="25923769.969999999"/>
        <n v="27801264.780000001"/>
        <n v="16630713.51"/>
        <n v="13498346.859999999"/>
        <n v="11783050.880000001"/>
        <n v="12764254.09"/>
        <n v="22179950.140000001"/>
        <n v="24401840.010000002"/>
        <n v="29929293.34"/>
        <n v="28296374.850000001"/>
        <n v="27752934.100000001"/>
        <n v="33862836.130000003"/>
        <n v="35667880.090000004"/>
        <n v="770958.56"/>
        <n v="256307.81"/>
        <n v="3614875.02"/>
        <n v="5379259.5800000001"/>
        <n v="9268740.8599999994"/>
        <n v="8311590.5700000003"/>
        <n v="6037908.3499999996"/>
        <n v="4280643.1399999997"/>
        <n v="2257935.31"/>
        <n v="4000560.59"/>
        <n v="3560035.91"/>
        <n v="6286769.96"/>
        <n v="6023585.7300000004"/>
        <n v="24779034.300000001"/>
        <n v="15420283.050000001"/>
        <n v="17407334.100000001"/>
        <n v="29627794.5"/>
        <n v="40700583.850000001"/>
        <n v="38549248.700000003"/>
        <n v="47088926.649999999"/>
        <n v="44439710.799999997"/>
        <n v="45265023.5"/>
        <n v="59113861.850000001"/>
        <n v="60342910.549999997"/>
        <n v="71943207.400000006"/>
        <n v="97059385.859999999"/>
        <n v="79647744.799999997"/>
        <n v="66459043.799999997"/>
        <n v="51411195.299999997"/>
        <n v="1467160.69"/>
        <n v="6438969.4500000002"/>
        <n v="18187171.57"/>
        <n v="43081036.75"/>
        <n v="29307941.399999999"/>
        <n v="22215489.140000001"/>
        <n v="17822298.23"/>
        <n v="16331037.880000001"/>
        <n v="18413028.100000001"/>
        <n v="21333531.43"/>
        <n v="33379281.23"/>
        <n v="59343656.850000001"/>
        <n v="70700864.159999996"/>
        <n v="58548222.630000003"/>
        <n v="40805341.990000002"/>
        <n v="62277387.240000002"/>
        <n v="70516038.200000003"/>
        <n v="44471103.799999997"/>
        <n v="46514932.850000001"/>
        <n v="69386136.799999997"/>
        <n v="69610721.799999997"/>
        <n v="89179063.599999994"/>
        <n v="109221027.84999999"/>
        <n v="95175908.439999998"/>
        <n v="100046603.45"/>
        <n v="108912431.5"/>
        <n v="116468644.09999999"/>
        <n v="97203909.959999993"/>
        <n v="105298650.5"/>
        <n v="28282535.800000001"/>
        <n v="6299860.9699999997"/>
        <n v="11856765.52"/>
        <n v="24851349.539999999"/>
        <n v="24861545.32"/>
        <n v="41992588.119999997"/>
        <n v="26270489.59"/>
        <n v="25021108.899999999"/>
        <n v="28193556.379999999"/>
        <n v="27681610.800000001"/>
        <n v="31014350.219999999"/>
        <n v="41982205.850000001"/>
        <n v="80420998.060000002"/>
        <n v="120946136.88"/>
        <n v="135358009.28"/>
        <n v="98744519.200000003"/>
        <n v="291199.68"/>
        <n v="714433.31"/>
        <n v="1125111.3899999999"/>
        <n v="897778.31"/>
        <n v="12302841.949999999"/>
        <n v="10350954"/>
        <n v="15929206"/>
        <n v="18343753"/>
        <n v="29416686"/>
        <n v="26379763"/>
        <n v="18851889"/>
        <n v="29909502.25"/>
        <n v="27575978"/>
        <n v="22065596"/>
        <n v="18260365"/>
        <n v="4976060.72"/>
        <n v="9669072.9900000002"/>
        <n v="25065898.850000001"/>
        <n v="8717491.4399999995"/>
        <n v="9052887.0899999999"/>
        <n v="21190477.66"/>
        <n v="15238313.49"/>
        <n v="20413695.5"/>
        <n v="19708156.359999999"/>
        <n v="27312051.940000001"/>
        <n v="73089999.840000004"/>
        <n v="44385169.710000001"/>
        <n v="45265633.520000003"/>
        <n v="58840577.25"/>
        <n v="39367130.890000001"/>
        <n v="35366265.07"/>
        <n v="54916847.229999997"/>
        <n v="55105398.240000002"/>
        <n v="61055611.399999999"/>
        <n v="57510475.030000001"/>
        <n v="62797614.140000001"/>
        <n v="83518808.290000007"/>
        <n v="90336087.930000007"/>
        <n v="78724069.379999995"/>
        <n v="125536220.8"/>
        <n v="167238034.09999999"/>
        <n v="149447906.19999999"/>
        <n v="123096610"/>
        <n v="114052394.40000001"/>
        <n v="98024464.109999999"/>
        <n v="726609"/>
        <n v="1101404.6000000001"/>
        <n v="6822172.2199999997"/>
        <n v="10238713.189999999"/>
        <n v="6642901.2599999998"/>
        <n v="3313152.36"/>
        <n v="9297415.4399999995"/>
        <n v="13566323.92"/>
        <n v="17706600.780000001"/>
        <n v="11230531.33"/>
        <n v="14034989.050000001"/>
        <n v="13942055.689999999"/>
        <n v="2991405.45"/>
        <n v="7700967.0499999998"/>
        <n v="11974644.35"/>
        <n v="5893339.8799999999"/>
        <n v="3113252.55"/>
        <n v="1265570.3400000001"/>
        <n v="1952179.84"/>
        <n v="2771459.25"/>
        <n v="5351401.6399999997"/>
        <n v="9673336.8699999992"/>
        <n v="4964777.3600000003"/>
        <n v="9724380.6300000008"/>
        <n v="7998920.5099999998"/>
        <n v="12506836.35"/>
        <n v="8302253.71"/>
        <n v="18386915.32"/>
        <n v="29759801.309999999"/>
        <n v="36606488.210000001"/>
        <n v="36537314.170000002"/>
        <n v="40590210.810000002"/>
        <n v="47181347.090000004"/>
        <n v="61057451.240000002"/>
        <n v="57224988.859999999"/>
        <n v="68337395.299999997"/>
        <n v="100770354.36"/>
        <n v="100796150.95"/>
        <n v="109575275.5"/>
        <n v="135273521.59"/>
        <n v="144234815.30000001"/>
        <n v="118660643.64"/>
        <n v="5611695.5899999999"/>
        <n v="7434065.8200000003"/>
        <n v="9537633.9000000004"/>
        <n v="9691147.8200000003"/>
        <n v="10933137.869999999"/>
        <n v="16644003.609999999"/>
        <n v="12143075.76"/>
        <n v="18569733.940000001"/>
        <n v="17241506.079999998"/>
        <n v="19393082.52"/>
        <n v="19219122.469999999"/>
        <n v="20821042.66"/>
        <n v="20469630.57"/>
        <n v="20785289.039999999"/>
        <n v="12174926.970000001"/>
        <n v="1362194.71"/>
        <n v="2062597.01"/>
        <n v="4587099.09"/>
        <n v="3826558.99"/>
        <n v="6878423.0499999998"/>
        <n v="5093647.3099999996"/>
        <n v="3761731.67"/>
        <n v="3475379.09"/>
        <n v="4203347.92"/>
        <n v="8036698.2800000003"/>
        <n v="10766080.34"/>
        <n v="9200730.0500000007"/>
        <n v="8650813.9499999993"/>
        <n v="12740018.560000001"/>
        <n v="7624833.2300000004"/>
        <n v="3951955.58"/>
        <n v="11853842.060000001"/>
        <n v="25005648.870000001"/>
        <n v="20432906.5"/>
        <n v="14673914.289999999"/>
        <n v="10578236.65"/>
        <n v="5667447.4900000002"/>
        <n v="15885080.75"/>
        <n v="24440530.739999998"/>
        <n v="45964472.560000002"/>
        <n v="31388934.699999999"/>
        <n v="57842477.969999999"/>
        <n v="72991805.700000003"/>
        <n v="80883412.359999999"/>
        <n v="40061719.740000002"/>
        <n v="11495713.92"/>
        <n v="13065816.76"/>
        <n v="9905356.5399999991"/>
        <n v="12166632.550000001"/>
        <n v="25047299.879999999"/>
        <n v="26206186.91"/>
        <n v="26800132.859999999"/>
        <n v="23443411.309999999"/>
        <n v="27224265.710000001"/>
        <n v="35089521.780000001"/>
        <n v="49653014.770000003"/>
        <n v="43984922.979999997"/>
        <n v="55932004.340000004"/>
        <n v="48014300.740000002"/>
        <n v="63094652.039999999"/>
        <n v="800679.9"/>
        <n v="18297728.75"/>
        <n v="31219668.09"/>
        <n v="37440041.299999997"/>
        <n v="37608007.810000002"/>
        <n v="25889604.670000002"/>
        <n v="20435089.079999998"/>
        <n v="16307799.720000001"/>
        <n v="18819768.82"/>
        <n v="29840909.280000001"/>
        <n v="18475180.120000001"/>
        <n v="20969093.57"/>
        <n v="32185267.68"/>
        <n v="58724895.590000004"/>
        <n v="66729266.100000001"/>
        <n v="5421952.7599999998"/>
        <n v="4283730.75"/>
        <n v="5612834.8099999996"/>
        <n v="11480147.92"/>
        <n v="12140549.949999999"/>
        <n v="16559341.949999999"/>
        <n v="18940224.420000002"/>
        <n v="20320299.210000001"/>
        <n v="18954370.16"/>
        <n v="23226712"/>
        <n v="33228635.109999999"/>
        <n v="54296416.43"/>
        <n v="55881961"/>
        <n v="61727951"/>
        <n v="27550206"/>
        <n v="884525.6"/>
        <n v="5850666.54"/>
        <n v="4897945.55"/>
        <n v="7531381.9299999997"/>
        <n v="7572321.0899999999"/>
        <n v="6080052.3899999997"/>
        <n v="7441862.9699999997"/>
        <n v="8869724.6600000001"/>
        <n v="9693929.1099999994"/>
        <n v="10516788.1"/>
        <n v="20136235.75"/>
        <n v="16185197.67"/>
        <n v="26625559.969999999"/>
        <n v="28797942.190000001"/>
        <n v="38522443.57"/>
        <n v="3116073"/>
        <n v="3920138"/>
        <n v="2056088.5"/>
        <n v="3486979.3"/>
        <n v="3999998"/>
        <n v="2983543"/>
        <n v="7399868"/>
        <n v="13781760.119999999"/>
        <n v="22722199"/>
        <n v="28298755"/>
        <n v="25021894"/>
        <n v="35291304"/>
        <n v="50415227"/>
        <n v="44420499"/>
        <n v="27264405"/>
        <n v="89148208.930000007"/>
        <n v="43769188.18"/>
        <n v="35562815.039999999"/>
        <n v="77333073.060000002"/>
        <n v="59979979.729999997"/>
        <n v="58930887.93"/>
        <n v="71280815"/>
        <n v="80147523"/>
        <n v="74586044.980000004"/>
        <n v="87691959.540000007"/>
        <n v="83321823"/>
        <n v="64191493"/>
        <n v="51575077"/>
        <n v="54691230"/>
        <n v="31325144"/>
        <n v="691139"/>
        <n v="1114316"/>
        <n v="1034748"/>
        <n v="1493642"/>
        <n v="168250"/>
        <n v="1587076"/>
        <n v="1186557"/>
        <n v="989235"/>
        <n v="664878"/>
        <n v="1073347"/>
        <n v="1430344"/>
        <n v="1238651"/>
        <n v="2155596"/>
        <n v="3888277"/>
        <n v="2330962.7000000002"/>
        <n v="792630.26"/>
        <n v="906905"/>
        <n v="1388537"/>
        <n v="1778032"/>
        <n v="6699974.5"/>
        <n v="5840577"/>
        <n v="6025512.9900000002"/>
        <n v="6191298.5599999996"/>
        <n v="9486131.5500000007"/>
        <n v="9462480.6899999995"/>
        <n v="8542525.6099999994"/>
        <n v="6067501.7800000003"/>
        <n v="7934428.4900000002"/>
        <n v="10198450.710000001"/>
        <n v="8106709.8499999996"/>
        <n v="878521.9"/>
        <n v="5102763.05"/>
        <n v="10636138.15"/>
        <n v="12479170.75"/>
        <n v="15701807.85"/>
        <n v="11454175.050000001"/>
        <n v="12443389.51"/>
        <n v="21203149.260000002"/>
        <n v="18745947.09"/>
        <n v="22177227.98"/>
        <n v="22073043.25"/>
        <n v="29814107.25"/>
        <n v="48392118.869999997"/>
        <n v="58827218.020000003"/>
        <n v="62057258.380000003"/>
        <n v="15104205"/>
        <n v="14617826.199999999"/>
        <n v="34154540.640000001"/>
        <n v="28505031.949999999"/>
        <n v="41308448.060000002"/>
        <n v="49765641.450000003"/>
        <n v="64797407.600000001"/>
        <n v="84140019.219999999"/>
        <n v="83761779.200000003"/>
        <n v="90175020.310000002"/>
        <n v="117607128.15000001"/>
        <n v="157820877.19999999"/>
        <n v="140891830.38999999"/>
        <n v="176059783.38999999"/>
        <n v="124750431.75"/>
        <n v="78775.929999999993"/>
        <n v="748997.99"/>
        <n v="8002515.2300000004"/>
        <n v="24841575.73"/>
        <n v="21482720.719999999"/>
        <n v="21286363.59"/>
        <n v="18552295.879999999"/>
        <n v="10900058.220000001"/>
        <n v="28693153.699999999"/>
        <n v="36495007.5"/>
        <n v="44259561.409999996"/>
        <n v="28165245.5"/>
        <n v="26228630"/>
        <n v="25866320.07"/>
        <n v="31164423.710000001"/>
        <n v="37203807.840000004"/>
        <n v="42514420.549999997"/>
        <n v="50834840.479999997"/>
        <n v="71148547.530000001"/>
        <n v="101532993.75"/>
        <n v="123644338.03"/>
        <n v="70745793.450000003"/>
        <n v="15274218.699999999"/>
        <n v="16770982.289999999"/>
        <n v="21826589.539999999"/>
        <n v="13641492.220000001"/>
        <n v="21476083.550000001"/>
        <n v="24816719.969999999"/>
        <n v="54025422.329999998"/>
        <n v="51260045.280000001"/>
        <n v="66990170.030000001"/>
        <n v="116074054.89"/>
        <n v="89303983.790000007"/>
        <n v="105983740.39"/>
        <n v="109741162.23999999"/>
        <n v="96602707.870000005"/>
        <n v="56624505.710000001"/>
        <n v="1261232.3700000001"/>
        <n v="3086985.76"/>
        <n v="1405171.2"/>
        <n v="2470957.2999999998"/>
        <n v="3500000"/>
        <n v="7392671"/>
        <n v="7115177.9299999997"/>
        <n v="9024183.6199999992"/>
        <n v="12784186.810000001"/>
        <n v="11555490.52"/>
        <n v="13868581.57"/>
        <n v="26944744.489999998"/>
        <n v="38942961.43"/>
        <n v="113147952.68000001"/>
        <n v="89186215.140000001"/>
        <n v="2082743.55"/>
        <n v="2519245"/>
        <n v="4991516.66"/>
        <n v="17960424.460000001"/>
        <n v="6710872.6100000003"/>
        <n v="6299225.2699999996"/>
        <n v="12287568.970000001"/>
        <n v="14272727.18"/>
        <n v="8937094.6199999992"/>
        <n v="8841515.9000000004"/>
        <n v="5766713.6299999999"/>
        <n v="5997537.2699999996"/>
        <n v="4465596.33"/>
        <n v="7925629.1200000001"/>
        <n v="1831194.2"/>
        <n v="3172538.7"/>
        <n v="2953423.85"/>
        <n v="612255.5"/>
        <n v="920835.5"/>
        <n v="1718106.5"/>
        <n v="5476194.3799999999"/>
        <n v="2340262.5"/>
        <n v="2762375.5"/>
        <n v="2889768.5"/>
        <n v="3265756.5"/>
        <n v="10031626"/>
        <n v="16255377.609999999"/>
        <n v="19294537.280000001"/>
        <n v="8196498.1799999997"/>
        <n v="2584023.91"/>
        <n v="4184447.78"/>
        <n v="8487228.5199999996"/>
        <n v="9660303.7100000009"/>
        <n v="12152881.689999999"/>
        <n v="13325844.9"/>
        <n v="12377469.460000001"/>
        <n v="14662158.99"/>
        <n v="18728394.530000001"/>
        <n v="20872521.43"/>
        <n v="14717967.17"/>
        <n v="18266574.510000002"/>
        <n v="21768259.940000001"/>
        <n v="22601428.960000001"/>
        <n v="17423112.75"/>
        <n v="24292.79"/>
        <n v="180982.44"/>
        <n v="3726372.16"/>
        <n v="4462641.8600000003"/>
        <n v="2473690.19"/>
        <n v="1761369.63"/>
        <n v="4234699.2300000004"/>
        <n v="3627468.54"/>
        <n v="4558438.49"/>
        <n v="6539524.3799999999"/>
        <n v="13014360.76"/>
        <n v="13824272.869999999"/>
        <n v="14443605.390000001"/>
        <n v="8104983.0199999996"/>
        <n v="2338675.9700000002"/>
        <n v="3256304.65"/>
        <n v="3727083.06"/>
        <n v="4325559.26"/>
        <n v="4905747.93"/>
        <n v="7290163.9000000004"/>
        <n v="2946982.67"/>
        <n v="5117322.62"/>
        <n v="13727312.029999999"/>
        <n v="5667007.0199999996"/>
        <n v="8102470.4400000004"/>
        <n v="9084780.8699999992"/>
        <n v="11033256.26"/>
        <n v="11597775.199999999"/>
        <n v="8519741.5299999993"/>
        <n v="5077993.5999999996"/>
        <n v="7699836.96"/>
        <n v="11043918.279999999"/>
        <n v="13637091.07"/>
        <n v="9684757.7799999993"/>
        <n v="11365065.720000001"/>
        <n v="12637326.960000001"/>
        <n v="13190689.439999999"/>
        <n v="12168332.74"/>
        <n v="12295363.859999999"/>
        <n v="11198144.689999999"/>
        <n v="7139984.3899999997"/>
        <n v="10394031.140000001"/>
        <n v="14659399.050000001"/>
        <n v="14693658.130000001"/>
        <n v="1743808.45"/>
        <n v="2851812.01"/>
        <n v="3996076.09"/>
        <n v="4608697.8499999996"/>
        <n v="12852427.039999999"/>
        <n v="7300843.9800000004"/>
        <n v="6876270.75"/>
        <n v="10963644.16"/>
        <n v="10298109.939999999"/>
        <n v="12374246.869999999"/>
        <n v="19241843.149999999"/>
        <n v="34951518.909999996"/>
        <n v="37713683.030000001"/>
        <n v="37415304.210000001"/>
        <n v="23668142.370000001"/>
        <n v="719199.55"/>
        <n v="698551.08"/>
        <n v="2681783.5"/>
        <n v="5685849.1500000004"/>
        <n v="6895452.75"/>
        <n v="7274923.7999999998"/>
        <n v="5468299.5999999996"/>
        <n v="7969608.7999999998"/>
        <n v="14997787.300000001"/>
        <n v="12587899.25"/>
        <n v="15350740.85"/>
        <n v="15787302.949999999"/>
        <n v="27550809.710000001"/>
        <n v="49731604.130000003"/>
        <n v="27880158.149999999"/>
        <n v="8292091.4900000002"/>
        <n v="3837184.71"/>
        <n v="8627746.2599999998"/>
        <n v="7289507.0700000003"/>
        <n v="7499944.8499999996"/>
        <n v="7749428.9199999999"/>
        <n v="12278070.880000001"/>
        <n v="15090394.539999999"/>
        <n v="22711470.120000001"/>
        <n v="20767974.199999999"/>
        <n v="21195923.550000001"/>
        <n v="17810323.329999998"/>
        <n v="22748082.010000002"/>
        <n v="17297317.440000001"/>
        <n v="17227929.469999999"/>
        <n v="1439351.66"/>
        <n v="2689843.12"/>
        <n v="2849329.23"/>
        <n v="2604654.61"/>
        <n v="15505757.65"/>
        <n v="13536517.279999999"/>
        <n v="7321161.9400000004"/>
        <n v="12908957.58"/>
        <n v="8196617.3700000001"/>
        <n v="5531981.8899999997"/>
        <n v="7731015.1200000001"/>
        <n v="3166758.61"/>
        <n v="5459411.2300000004"/>
        <n v="4476386.74"/>
        <n v="2712935.53"/>
        <n v="2184274.41"/>
        <n v="7851884.7000000002"/>
        <n v="6364084.4800000004"/>
        <n v="6286621.54"/>
        <n v="7406924.3499999996"/>
        <n v="10078585.689999999"/>
        <n v="5517055.8399999999"/>
        <n v="5923393.0800000001"/>
        <n v="8890813.6099999994"/>
        <n v="14980891.189999999"/>
        <n v="15103245.67"/>
        <n v="13585642.16"/>
        <n v="17021997.52"/>
        <n v="22319551.789999999"/>
        <n v="33328158.27"/>
        <n v="1042304.67"/>
        <n v="1261126.8799999999"/>
        <n v="1240069.98"/>
        <n v="1610631.4"/>
        <n v="1983945.56"/>
        <n v="3036348.84"/>
        <n v="3791963.22"/>
        <n v="3943117.76"/>
        <n v="3316823.18"/>
        <n v="2988907.79"/>
        <n v="2822910.71"/>
        <n v="6236531.54"/>
        <n v="3566987.82"/>
        <n v="4894502.41"/>
        <n v="5746887.1500000004"/>
        <n v="4025136"/>
        <n v="2865697.4"/>
        <n v="6718732.1399999997"/>
        <n v="5164591.46"/>
        <n v="6884549.0700000003"/>
        <n v="12128599.880000001"/>
        <n v="27280996.640000001"/>
        <n v="29531183.02"/>
        <n v="30634133.800000001"/>
        <n v="26549773.370000001"/>
        <n v="26647462.949999999"/>
        <n v="20123831.010000002"/>
        <n v="24534923.829999998"/>
        <n v="31794674.18"/>
        <n v="81067536.989999995"/>
        <n v="4946236.99"/>
        <n v="11338557.5"/>
        <n v="36277704.210000001"/>
        <n v="19939323.649999999"/>
        <n v="13232283.449999999"/>
        <n v="13414708.109999999"/>
        <n v="11902531.779999999"/>
        <n v="14051320.48"/>
        <n v="13968908.35"/>
        <n v="15821184.859999999"/>
        <n v="33638611.859999999"/>
        <n v="9467477.7200000007"/>
        <n v="4894469.16"/>
        <n v="9664946.6600000001"/>
        <n v="25349791.199999999"/>
        <n v="33384968.370000001"/>
        <n v="46352642.810000002"/>
        <n v="48091783.049999997"/>
        <n v="54382817"/>
        <n v="28407179.699999999"/>
        <n v="56626299.450000003"/>
        <n v="48467768.899999999"/>
        <n v="42915921.799999997"/>
        <n v="43637970.25"/>
        <n v="84605528.030000001"/>
        <n v="159921051.71000001"/>
        <n v="171368819.36000001"/>
        <n v="168118848.63999999"/>
        <n v="125942042.13"/>
        <n v="1832820"/>
        <n v="2889631.33"/>
        <n v="3134853"/>
        <n v="4318200"/>
        <n v="5190111"/>
        <n v="5704747"/>
        <n v="6270541"/>
        <n v="7803890"/>
        <n v="7730887"/>
        <n v="11851441"/>
        <n v="15681109"/>
        <n v="19765009"/>
        <n v="24745702.02"/>
        <n v="26941463.41"/>
        <n v="20219500.670000002"/>
        <n v="19790852.09"/>
        <n v="44408874.039999999"/>
        <n v="81577732.829999998"/>
        <n v="52044276.280000001"/>
        <n v="29660435.43"/>
        <n v="11478869.710000001"/>
        <n v="30615585"/>
        <n v="77911472.879999995"/>
        <n v="88959248.829999998"/>
        <n v="109652838.27"/>
        <n v="110326737.83"/>
        <n v="145807648.40000001"/>
        <n v="148439471.46000001"/>
        <n v="172558641.93000001"/>
        <n v="60474596.289999999"/>
        <n v="42590912.57"/>
        <n v="56659218.399999999"/>
        <n v="69176137.060000002"/>
        <n v="78470551.560000002"/>
        <n v="69532551.530000001"/>
        <n v="83236369.230000004"/>
        <n v="86374001.920000002"/>
        <n v="94294043.090000004"/>
        <n v="109472759.66"/>
        <n v="134119904.52"/>
        <n v="152118575.99000001"/>
        <n v="136643456.71000001"/>
        <n v="172811658.09999999"/>
        <n v="197612837.47999999"/>
        <n v="158963342.09999999"/>
        <n v="2175059.36"/>
        <n v="3880737.26"/>
        <n v="3915184.68"/>
        <n v="3488844.36"/>
        <n v="1914398.97"/>
        <n v="2736778.24"/>
        <n v="2799292.36"/>
        <n v="3189937.48"/>
        <n v="2588998.66"/>
        <n v="2298475.7400000002"/>
        <n v="3317889.69"/>
        <n v="10925770.82"/>
        <n v="11798466.859999999"/>
        <n v="9205119.5800000001"/>
        <n v="6544586.9199999999"/>
        <n v="2120397.4500000002"/>
        <n v="4457854.9400000004"/>
        <n v="7475019.5099999998"/>
        <n v="20118514.010000002"/>
        <n v="17007573.420000002"/>
        <n v="25381784.77"/>
        <n v="12455508.42"/>
        <n v="15697088.85"/>
        <n v="25928668.699999999"/>
        <n v="31662799.739999998"/>
        <n v="28900086.539999999"/>
        <n v="36257322.659999996"/>
        <n v="35861490.590000004"/>
        <n v="40128190.829999998"/>
        <n v="25574237.16"/>
        <n v="23545831.07"/>
        <n v="30805622.25"/>
        <n v="41076801.100000001"/>
        <n v="36701008.729999997"/>
        <n v="52647394.93"/>
        <n v="66246035.579999998"/>
        <n v="60309230.619999997"/>
        <n v="74070638.469999999"/>
        <n v="79994371.900000006"/>
        <n v="93040569.459999993"/>
        <n v="102757673.97"/>
        <n v="158650673.43000001"/>
        <n v="181221771.34999999"/>
        <n v="158062630.13"/>
        <n v="53623712.340000004"/>
        <n v="5582869"/>
        <n v="6363911"/>
        <n v="5096662"/>
        <n v="5426042"/>
        <n v="8367040"/>
        <n v="8359778"/>
        <n v="8960158"/>
        <n v="8725244"/>
        <n v="9619826"/>
        <n v="13659965"/>
        <n v="18098462.370000001"/>
        <n v="26371549.640000001"/>
        <n v="23613787.550000001"/>
        <n v="17273342.850000001"/>
        <n v="20480300.100000001"/>
        <n v="272510662.5"/>
        <n v="384893710.52999997"/>
        <n v="509106573.47000003"/>
        <n v="563258665.95000005"/>
        <n v="835401068.86000001"/>
        <n v="1035235549.55"/>
        <n v="812760271.39999998"/>
        <n v="988827219.73000002"/>
        <n v="704254312.37"/>
        <n v="811674368.46000004"/>
        <n v="1207522340.8499999"/>
        <n v="1501351633.8499999"/>
        <n v="1774388884.4100001"/>
        <n v="1589856097.9100001"/>
        <n v="1056036149.3200001"/>
        <n v="232746.31"/>
        <n v="1212968.56"/>
        <n v="2877852.94"/>
        <n v="1483721.85"/>
        <n v="958475.7"/>
        <n v="1865311.81"/>
        <n v="2560851.65"/>
        <n v="5316332.5"/>
        <n v="2327069.67"/>
        <n v="1847824.6"/>
        <n v="688449.6"/>
        <n v="7084756.7599999998"/>
        <n v="2374011.02"/>
        <n v="9237266.5700000003"/>
        <n v="9516702.4000000004"/>
        <n v="7045699.0199999996"/>
        <n v="5110736.9400000004"/>
        <n v="6183586"/>
        <n v="3997214.83"/>
        <n v="5386550.5800000001"/>
        <n v="5250761.9000000004"/>
        <n v="5956698.2999999998"/>
        <n v="6995578.0999999996"/>
        <n v="8243155.6100000003"/>
        <n v="11170596.5"/>
        <n v="11367343.029999999"/>
        <n v="15148574.84"/>
        <n v="10504836.720000001"/>
        <n v="5864946.9199999999"/>
        <n v="7501109.4900000002"/>
        <n v="9247793.4199999999"/>
        <n v="11172075.390000001"/>
        <n v="13700137.83"/>
        <n v="19096188.02"/>
        <n v="20722079.870000001"/>
        <n v="19887975.91"/>
        <n v="26733311.48"/>
        <n v="30971902.57"/>
        <n v="28980993.780000001"/>
        <n v="39733227.039999999"/>
        <n v="38348073.43"/>
        <n v="35985068.840000004"/>
        <n v="25471135.670000002"/>
        <n v="869123.3"/>
        <n v="1585788.87"/>
        <n v="10290363.189999999"/>
        <n v="16814382.199999999"/>
        <n v="20285229.18"/>
        <n v="17287704.600000001"/>
        <n v="26388562.030000001"/>
        <n v="14306229.210000001"/>
        <n v="17153920.760000002"/>
        <n v="15375376.859999999"/>
        <n v="24135789.219999999"/>
        <n v="70795359.859999999"/>
        <n v="101491352.34"/>
        <n v="81329834.409999996"/>
        <n v="63538347.109999999"/>
        <n v="12042964.529999999"/>
        <n v="19972137.109999999"/>
        <n v="19886144.280000001"/>
        <n v="28559047.620000001"/>
        <n v="21939162.09"/>
        <n v="19202456.359999999"/>
        <n v="17564782.550000001"/>
        <n v="21941839.300000001"/>
        <n v="15925138.119999999"/>
        <n v="15077866.99"/>
        <n v="18867799.760000002"/>
        <n v="30153611.559999999"/>
        <n v="20181022.390000001"/>
        <n v="36638730.560000002"/>
        <n v="19560702.850000001"/>
        <n v="678832.51"/>
        <n v="604426.1"/>
        <n v="1006362.49"/>
        <n v="377741"/>
        <n v="1958653.62"/>
        <n v="488349"/>
        <n v="499761.5"/>
        <n v="2354436"/>
        <n v="7910156"/>
        <n v="7628478"/>
        <n v="16114410"/>
        <n v="21556931.059999999"/>
        <n v="29686176.420000002"/>
        <n v="29562286.809999999"/>
        <n v="27230626.550000001"/>
        <n v="10813081.390000001"/>
        <n v="33200648.84"/>
        <n v="85512222.489999995"/>
        <n v="97580531.849999994"/>
        <n v="65562454.450000003"/>
        <n v="77614374.890000001"/>
        <n v="100179316.92"/>
        <n v="102272125.84999999"/>
        <n v="105970316.78"/>
        <n v="119785019.29000001"/>
        <n v="145309887.05000001"/>
        <n v="108521666.72"/>
        <n v="119086511.81999999"/>
        <n v="141903088.25999999"/>
        <n v="100954584.47"/>
        <n v="14080732.25"/>
        <n v="11576910.210000001"/>
        <n v="23077007.940000001"/>
        <n v="22846343.84"/>
        <n v="38572129.159999996"/>
        <n v="53867939.43"/>
        <n v="33174501.120000001"/>
        <n v="55087306.850000001"/>
        <n v="77111554.569999993"/>
        <n v="59547255.960000001"/>
        <n v="64515274.119999997"/>
        <n v="68394373.939999998"/>
        <n v="71036955.909999996"/>
        <n v="101944366.23999999"/>
        <n v="84072207.900000006"/>
        <n v="20393227.449999999"/>
        <n v="20287336.510000002"/>
        <n v="24940844.59"/>
        <n v="24528011.300000001"/>
        <n v="26269739.280000001"/>
        <n v="39796379.060000002"/>
        <n v="43528603.719999999"/>
        <n v="41697136.130000003"/>
        <n v="58982187.789999999"/>
        <n v="32839609.969999999"/>
        <n v="32531603.010000002"/>
        <n v="26288152.879999999"/>
        <n v="33070864.68"/>
        <n v="40714306.520000003"/>
        <n v="37548737.039999999"/>
        <n v="878120.04"/>
        <n v="1616875.77"/>
        <n v="3033520.81"/>
        <n v="6387863.2300000004"/>
        <n v="7394993.2599999998"/>
        <n v="11619676.74"/>
        <n v="12663994.949999999"/>
        <n v="11785384.68"/>
        <n v="15291453.59"/>
        <n v="6459158.5099999998"/>
        <n v="6030583.6900000004"/>
        <n v="13452929.51"/>
        <n v="11685851.83"/>
        <n v="14346377.4"/>
        <n v="7303504.6299999999"/>
        <n v="5391687"/>
        <n v="8592043"/>
        <n v="8412809.0899999999"/>
        <n v="10468110.92"/>
        <n v="9504660"/>
        <n v="7314623"/>
        <n v="5768069"/>
        <n v="9308069"/>
        <n v="11449587.08"/>
        <n v="13139919.640000001"/>
        <n v="11295150.85"/>
        <n v="19678494.260000002"/>
        <n v="28142936.73"/>
        <n v="33123005.140000001"/>
        <n v="26527848.91"/>
        <n v="8253792"/>
        <n v="22512726.059999999"/>
        <n v="18302181.600000001"/>
        <n v="23332815.199999999"/>
        <n v="36929964.210000001"/>
        <n v="24332056.039999999"/>
        <n v="16159392.199999999"/>
        <n v="28065866.559999999"/>
        <n v="33507879.359999999"/>
        <n v="32732522.850000001"/>
        <n v="109484638.64"/>
        <n v="120583744.62"/>
        <n v="201139718.75999999"/>
        <n v="303602814.31"/>
        <n v="72180.06"/>
        <n v="537776.57999999996"/>
        <n v="1549662.96"/>
        <n v="140085.49"/>
        <n v="109774.03"/>
        <n v="619363.03"/>
        <n v="613437.92000000004"/>
        <n v="1650411.96"/>
        <n v="1411751.4"/>
        <n v="5373851.1600000001"/>
        <n v="12161058.85"/>
        <n v="8104523.75"/>
        <n v="5941149.5199999996"/>
        <n v="2586070"/>
        <n v="3155876.35"/>
        <n v="1313477.3"/>
        <n v="5752910.7999999998"/>
        <n v="10295205.09"/>
        <n v="20326812.760000002"/>
        <n v="9835187"/>
        <n v="9524896.1300000008"/>
        <n v="15999857.789999999"/>
        <n v="13990703.42"/>
        <n v="15693743.02"/>
        <n v="17653826.989999998"/>
        <n v="27952099.239999998"/>
        <n v="28545974.359999999"/>
        <n v="13450882.220000001"/>
        <n v="1992431"/>
        <n v="2763896.5"/>
        <n v="5716686"/>
        <n v="5756033.2800000003"/>
        <n v="7878612"/>
        <n v="8186712"/>
        <n v="5962592"/>
        <n v="10729215"/>
        <n v="14001646"/>
        <n v="14299250"/>
        <n v="19146787"/>
        <n v="24136255"/>
        <n v="29425076"/>
        <n v="29748754"/>
        <n v="16975041.050000001"/>
        <n v="28165228.25"/>
        <n v="22694724.329999998"/>
        <n v="16163879.539999999"/>
        <n v="20937265.52"/>
        <n v="27458998.100000001"/>
        <n v="27783294.530000001"/>
        <n v="34143071.359999999"/>
        <n v="32864463.609999999"/>
        <n v="42667318.619999997"/>
        <n v="48819782.799999997"/>
        <n v="53323029.5"/>
        <n v="47273657.149999999"/>
        <n v="63283376.649999999"/>
        <n v="55277852.520000003"/>
        <n v="62439161.200000003"/>
        <n v="225395.88"/>
        <n v="266156"/>
        <n v="396728.7"/>
        <n v="434265.3"/>
        <n v="1376172.6"/>
        <n v="5905641.9299999997"/>
        <n v="6202786.8799999999"/>
        <n v="3003412.64"/>
        <n v="569851.09"/>
        <n v="1773552.27"/>
        <n v="1272072.04"/>
        <n v="5803616.2300000004"/>
        <n v="10591072.58"/>
        <n v="17707572.02"/>
        <n v="8045742.1399999997"/>
        <n v="1695504.88"/>
        <n v="12801303.130000001"/>
        <n v="10828860"/>
        <n v="8126340.9800000004"/>
        <n v="9951826.9399999995"/>
        <n v="14387679.15"/>
        <n v="13254206.48"/>
        <n v="8410731.2400000002"/>
        <n v="6337350.3700000001"/>
        <n v="7483518.3799999999"/>
        <n v="6016782.4100000001"/>
        <n v="9901386.9199999999"/>
        <n v="9407793.1300000008"/>
        <n v="4567917.8600000003"/>
        <n v="4718878.8099999996"/>
        <n v="9708106.6099999994"/>
        <n v="8469210.7100000009"/>
        <n v="10892576.039999999"/>
        <n v="24834130.050000001"/>
        <n v="23331607.710000001"/>
        <n v="19307586.32"/>
        <n v="29475064.829999998"/>
        <n v="4933542"/>
        <n v="4278207"/>
        <n v="6658572.5"/>
        <n v="9171885.5"/>
        <n v="6935750"/>
        <n v="6223052.2699999996"/>
        <n v="5711345.2300000004"/>
        <n v="7287871.3099999996"/>
        <n v="6774603.4500000002"/>
        <n v="9202876.6999999993"/>
        <n v="9948773.3399999999"/>
        <n v="14576778.529999999"/>
        <n v="16363797.99"/>
        <n v="9497225.0199999996"/>
        <n v="9278217.6999999993"/>
      </sharedItems>
    </cacheField>
    <cacheField name="sub_all" numFmtId="2">
      <sharedItems containsSemiMixedTypes="0" containsString="0" containsNumber="1" minValue="0" maxValue="540640305.75" count="1210">
        <n v="6330000"/>
        <n v="6789000"/>
        <n v="8930256.5"/>
        <n v="10385850"/>
        <n v="11101500"/>
        <n v="12190500"/>
        <n v="13613400"/>
        <n v="12873600"/>
        <n v="14929920"/>
        <n v="23333464"/>
        <n v="27078945.699999999"/>
        <n v="29235063.699999999"/>
        <n v="27988500.050000001"/>
        <n v="27564543"/>
        <n v="30965619"/>
        <n v="3148000"/>
        <n v="3502000"/>
        <n v="5988000"/>
        <n v="4794000"/>
        <n v="5202000"/>
        <n v="6306000"/>
        <n v="6858000"/>
        <n v="7897500"/>
        <n v="7792500"/>
        <n v="7417500"/>
        <n v="7755000"/>
        <n v="6600000"/>
        <n v="7558973"/>
        <n v="7400403.5"/>
        <n v="8255850.5"/>
        <n v="135884253.37"/>
        <n v="163054290.41999999"/>
        <n v="194892316.37"/>
        <n v="214423281.21000001"/>
        <n v="210375844.91"/>
        <n v="256772876.75"/>
        <n v="306482613.26999998"/>
        <n v="340659686.98000002"/>
        <n v="372986007.75"/>
        <n v="405266671.07999998"/>
        <n v="451924759.79000002"/>
        <n v="492495649.86000001"/>
        <n v="525939885.72000003"/>
        <n v="528889630.12"/>
        <n v="540640305.75"/>
        <n v="9572400"/>
        <n v="12117600"/>
        <n v="12173760"/>
        <n v="14250816"/>
        <n v="17576225.140000001"/>
        <n v="19953216"/>
        <n v="21169728.800000001"/>
        <n v="21970796.800000001"/>
        <n v="25461529.75"/>
        <n v="24292460.469999999"/>
        <n v="22251622.75"/>
        <n v="22120987"/>
        <n v="21237640.5"/>
        <n v="20764863.5"/>
        <n v="21673093"/>
        <n v="2424000"/>
        <n v="2558160"/>
        <n v="2582400"/>
        <n v="2328000"/>
        <n v="4499100"/>
        <n v="7428200"/>
        <n v="8708853"/>
        <n v="8411579"/>
        <n v="8803188"/>
        <n v="11895286"/>
        <n v="13306750.68"/>
        <n v="9840852"/>
        <n v="10004981.550000001"/>
        <n v="9028051"/>
        <n v="11985977.949999999"/>
        <n v="10660900"/>
        <n v="15368760"/>
        <n v="0"/>
        <n v="20548902.399999999"/>
        <n v="19644675.960000001"/>
        <n v="18849283.199999999"/>
        <n v="14897755.289999999"/>
        <n v="19310956.489999998"/>
        <n v="22638352.460000001"/>
        <n v="30177209.620000001"/>
        <n v="40995573.060000002"/>
        <n v="52282643.060000002"/>
        <n v="43408596.079999998"/>
        <n v="66595149.329999998"/>
        <n v="54026317"/>
        <n v="6946308"/>
        <n v="11367298.800000001"/>
        <n v="5252915"/>
        <n v="13333775.880000001"/>
        <n v="14327934.33"/>
        <n v="14252473"/>
        <n v="18356052.559999999"/>
        <n v="16927876.59"/>
        <n v="8757611.3200000003"/>
        <n v="27058924.629999999"/>
        <n v="25159869.66"/>
        <n v="24668080.210000001"/>
        <n v="22284739.969999999"/>
        <n v="20970006.48"/>
        <n v="36923369.560000002"/>
        <n v="6599800.1299999999"/>
        <n v="7978972.1100000003"/>
        <n v="13173111.6"/>
        <n v="15089933.66"/>
        <n v="18619458.530000001"/>
        <n v="22397050.920000002"/>
        <n v="24824424.739999998"/>
        <n v="23350069.760000002"/>
        <n v="27520042.34"/>
        <n v="29479522.27"/>
        <n v="31138241.300000001"/>
        <n v="31054460.32"/>
        <n v="29266466.879999999"/>
        <n v="27645887.120000001"/>
        <n v="28056740.32"/>
        <n v="10297457.49"/>
        <n v="12007432"/>
        <n v="13696776"/>
        <n v="13623746.4"/>
        <n v="14505218.640000001"/>
        <n v="18263221.609999999"/>
        <n v="16953126.670000002"/>
        <n v="19937430.760000002"/>
        <n v="22715009.359999999"/>
        <n v="20379670.440000001"/>
        <n v="23288743.149999999"/>
        <n v="19167556.800000001"/>
        <n v="24127770.27"/>
        <n v="25303640.039999999"/>
        <n v="26802649.559999999"/>
        <n v="14113269.9"/>
        <n v="21912868.420000002"/>
        <n v="23715345.239999998"/>
        <n v="24890601.600000001"/>
        <n v="24960261.129999999"/>
        <n v="27775245.710000001"/>
        <n v="26733483.609999999"/>
        <n v="26922100.170000002"/>
        <n v="32280934.829999998"/>
        <n v="35842433.43"/>
        <n v="38231381.390000001"/>
        <n v="39750138.07"/>
        <n v="39199216.859999999"/>
        <n v="39562802.700000003"/>
        <n v="58664816.329999998"/>
        <n v="13693567.33"/>
        <n v="13007368.25"/>
        <n v="6460232.3399999999"/>
        <n v="15200765.65"/>
        <n v="14914772.539999999"/>
        <n v="13216563.460000001"/>
        <n v="13369775.85"/>
        <n v="12585330.67"/>
        <n v="12216365.289999999"/>
        <n v="10828296.84"/>
        <n v="16272389.34"/>
        <n v="17869098.57"/>
        <n v="17860631.760000002"/>
        <n v="15171134"/>
        <n v="16944703.98"/>
        <n v="8849998"/>
        <n v="9449999"/>
        <n v="11808000"/>
        <n v="12825000"/>
        <n v="12811500"/>
        <n v="14424480"/>
        <n v="15330674.57"/>
        <n v="16030777.1"/>
        <n v="18735760.32"/>
        <n v="20796135"/>
        <n v="25370598.5"/>
        <n v="25102836.5"/>
        <n v="24128588.699999999"/>
        <n v="23521823.5"/>
        <n v="25160017.600000001"/>
        <n v="13654725"/>
        <n v="17890740"/>
        <n v="22284990"/>
        <n v="25945920"/>
        <n v="25953632.800000001"/>
        <n v="31665086"/>
        <n v="31314271"/>
        <n v="34822771"/>
        <n v="35180571"/>
        <n v="37829411"/>
        <n v="36656457.890000001"/>
        <n v="41616481.039999999"/>
        <n v="40373555.810000002"/>
        <n v="44569049.270000003"/>
        <n v="48572336.939999998"/>
        <n v="60103030.299999997"/>
        <n v="82069836.25"/>
        <n v="97898735.150000006"/>
        <n v="118434566.05"/>
        <n v="104985867.86"/>
        <n v="114199211.8"/>
        <n v="126467541.45"/>
        <n v="140069827.30000001"/>
        <n v="156334921.34999999"/>
        <n v="168895943.30000001"/>
        <n v="178207799.75"/>
        <n v="178134770.84999999"/>
        <n v="187537729.25"/>
        <n v="190388977.69999999"/>
        <n v="185503974.65000001"/>
        <n v="8827500"/>
        <n v="9202500"/>
        <n v="10692000"/>
        <n v="9223200"/>
        <n v="15726960"/>
        <n v="19525536"/>
        <n v="19012320"/>
        <n v="16282944"/>
        <n v="18569088"/>
        <n v="24262680"/>
        <n v="31028480"/>
        <n v="34266745"/>
        <n v="34930130"/>
        <n v="32093005"/>
        <n v="17945545"/>
        <n v="4315200"/>
        <n v="4802200"/>
        <n v="5555910"/>
        <n v="5578125"/>
        <n v="8753125"/>
        <n v="10478700"/>
        <n v="12502318.5"/>
        <n v="14133499.130000001"/>
        <n v="15794036.699999999"/>
        <n v="16659570.91"/>
        <n v="17703658.989999998"/>
        <n v="16482426.35"/>
        <n v="15938006.65"/>
        <n v="17291996.100000001"/>
        <n v="16477568.880000001"/>
        <n v="21738456"/>
        <n v="25870104"/>
        <n v="28580299"/>
        <n v="31630900"/>
        <n v="32360603"/>
        <n v="37054008.390000001"/>
        <n v="44827845.590000004"/>
        <n v="43169789.469999999"/>
        <n v="50584180.219999999"/>
        <n v="60557630.189999998"/>
        <n v="66957203.289999999"/>
        <n v="81003415.459999993"/>
        <n v="86204775.980000004"/>
        <n v="93159819.730000004"/>
        <n v="98558743.659999996"/>
        <n v="58757335"/>
        <n v="69687169.5"/>
        <n v="78475642.390000001"/>
        <n v="96613384.849999994"/>
        <n v="116927064.11"/>
        <n v="134879572.25999999"/>
        <n v="152816386.12"/>
        <n v="170703804.91"/>
        <n v="183044005.80000001"/>
        <n v="201821050"/>
        <n v="250550633"/>
        <n v="248597997.40000001"/>
        <n v="242959816"/>
        <n v="257554902"/>
        <n v="253000900"/>
        <n v="2957722.41"/>
        <n v="3119900"/>
        <n v="2890200"/>
        <n v="2409300"/>
        <n v="2243800"/>
        <n v="2788000"/>
        <n v="3237600"/>
        <n v="4228646"/>
        <n v="3990700"/>
        <n v="4292120"/>
        <n v="4669992"/>
        <n v="5410307.3200000003"/>
        <n v="6081903"/>
        <n v="7065111.5199999996"/>
        <n v="6421078"/>
        <n v="8632800"/>
        <n v="10454328"/>
        <n v="13070246.4"/>
        <n v="13028955.550000001"/>
        <n v="14334960.65"/>
        <n v="15403887.390000001"/>
        <n v="16290837.199999999"/>
        <n v="19285498.239999998"/>
        <n v="20310950.149999999"/>
        <n v="24117342.010000002"/>
        <n v="28291816.809999999"/>
        <n v="24749335.420000002"/>
        <n v="31290648.02"/>
        <n v="36981989.219999999"/>
        <n v="39998664.549999997"/>
        <n v="35326827"/>
        <n v="42837835.939999998"/>
        <n v="47905394.600000001"/>
        <n v="65013700"/>
        <n v="65673686.039999999"/>
        <n v="76795404.109999999"/>
        <n v="85669555.5"/>
        <n v="102171291.09999999"/>
        <n v="122863231"/>
        <n v="135110317.41"/>
        <n v="115400166.31"/>
        <n v="117679891.16"/>
        <n v="112437723.05"/>
        <n v="151597138.90000001"/>
        <n v="171485377.53999999"/>
        <n v="14384559.039999999"/>
        <n v="17606869.059999999"/>
        <n v="16737382.84"/>
        <n v="20857313.620000001"/>
        <n v="24192923.210000001"/>
        <n v="23043706.710000001"/>
        <n v="23388854.43"/>
        <n v="24327715.469999999"/>
        <n v="30132375.219999999"/>
        <n v="35228639.200000003"/>
        <n v="40791519.200000003"/>
        <n v="50057380.619999997"/>
        <n v="59183277.07"/>
        <n v="57936091.479999997"/>
        <n v="68203129.719999999"/>
        <n v="6794423.5199999996"/>
        <n v="7976848.5099999998"/>
        <n v="9601947.8300000001"/>
        <n v="10359129.92"/>
        <n v="12030597.35"/>
        <n v="14511000"/>
        <n v="14222250"/>
        <n v="16140074.880000001"/>
        <n v="16648231.630000001"/>
        <n v="18577797.32"/>
        <n v="19138991.789999999"/>
        <n v="15362324.32"/>
        <n v="14847799.779999999"/>
        <n v="13628858.59"/>
        <n v="17016386.629999999"/>
        <n v="8771100"/>
        <n v="10758420"/>
        <n v="16010784"/>
        <n v="13654665.09"/>
        <n v="15015456"/>
        <n v="16492896"/>
        <n v="15100992"/>
        <n v="19386813.129999999"/>
        <n v="21680586.670000002"/>
        <n v="17559985.359999999"/>
        <n v="15189126.630000001"/>
        <n v="22917478.050000001"/>
        <n v="22976029.34"/>
        <n v="25858033.440000001"/>
        <n v="22687500.649999999"/>
        <n v="35226750.740000002"/>
        <n v="46207803.850000001"/>
        <n v="52454097.990000002"/>
        <n v="62543581.280000001"/>
        <n v="71344976.760000005"/>
        <n v="73087563.670000002"/>
        <n v="86195715.480000004"/>
        <n v="100485304.92"/>
        <n v="116666744.53"/>
        <n v="119508976.73"/>
        <n v="139916164.13"/>
        <n v="157835196.81"/>
        <n v="170957247.63999999"/>
        <n v="181440328.69999999"/>
        <n v="185010504.09999999"/>
        <n v="4494000"/>
        <n v="8137500"/>
        <n v="7196250"/>
        <n v="8262500"/>
        <n v="5030750"/>
        <n v="10993000"/>
        <n v="10152250"/>
        <n v="10232250"/>
        <n v="9612250"/>
        <n v="10515350"/>
        <n v="10137450"/>
        <n v="10111500"/>
        <n v="11699308.75"/>
        <n v="11146819.529999999"/>
        <n v="14012952.949999999"/>
        <n v="26499985.920000002"/>
        <n v="28698260.960000001"/>
        <n v="32743697.109999999"/>
        <n v="31282962.899999999"/>
        <n v="27146167.57"/>
        <n v="46046005.090000004"/>
        <n v="53433950.280000001"/>
        <n v="63105319.600000001"/>
        <n v="69844722.299999997"/>
        <n v="73408492.799999997"/>
        <n v="84726143"/>
        <n v="77587849"/>
        <n v="88608342"/>
        <n v="90526375"/>
        <n v="86841668"/>
        <n v="6519600"/>
        <n v="7264200"/>
        <n v="10027499"/>
        <n v="10413750"/>
        <n v="12517500"/>
        <n v="15511875.25"/>
        <n v="19666281.25"/>
        <n v="15111250"/>
        <n v="16373000"/>
        <n v="16128687"/>
        <n v="19498096.140000001"/>
        <n v="20108453"/>
        <n v="22077204.800000001"/>
        <n v="19980910.300000001"/>
        <n v="22192853.140000001"/>
        <n v="3804000"/>
        <n v="4686000"/>
        <n v="3805200"/>
        <n v="5913560"/>
        <n v="8358841.5700000003"/>
        <n v="11083456"/>
        <n v="9965650"/>
        <n v="12141377.5"/>
        <n v="12363646"/>
        <n v="10649717"/>
        <n v="7462762"/>
        <n v="7105000"/>
        <n v="7700000"/>
        <n v="7644523.2800000003"/>
        <n v="7491037.5"/>
        <n v="37491162.299999997"/>
        <n v="51846050.359999999"/>
        <n v="65150921.600000001"/>
        <n v="60930956.189999998"/>
        <n v="86202828.019999996"/>
        <n v="99227624.200000003"/>
        <n v="102915945.7"/>
        <n v="120178077.25"/>
        <n v="128082751"/>
        <n v="154051764"/>
        <n v="165186390"/>
        <n v="176349026"/>
        <n v="191466694"/>
        <n v="200559551"/>
        <n v="217210388"/>
        <n v="5238938"/>
        <n v="7169662"/>
        <n v="7770543"/>
        <n v="7729871"/>
        <n v="8818122"/>
        <n v="9846452"/>
        <n v="9060008"/>
        <n v="9807906"/>
        <n v="11135329"/>
        <n v="11444298"/>
        <n v="12828702"/>
        <n v="11956448"/>
        <n v="12233872"/>
        <n v="13353561.26"/>
        <n v="16308295"/>
        <n v="2984000"/>
        <n v="2708000"/>
        <n v="2779900"/>
        <n v="4227900"/>
        <n v="4049108"/>
        <n v="3268416"/>
        <n v="4627500"/>
        <n v="4721250"/>
        <n v="4890000"/>
        <n v="6007950"/>
        <n v="8032500"/>
        <n v="8073088"/>
        <n v="8012250"/>
        <n v="8755119"/>
        <n v="9689120"/>
        <n v="6750000"/>
        <n v="9712499.25"/>
        <n v="7844371.5"/>
        <n v="7114181.4500000002"/>
        <n v="11102855.699999999"/>
        <n v="14606853.76"/>
        <n v="13676274.699999999"/>
        <n v="12466760.6"/>
        <n v="17236404.66"/>
        <n v="16277080.9"/>
        <n v="17450422.920000002"/>
        <n v="17129498.449999999"/>
        <n v="16636955.220000001"/>
        <n v="11120785.199999999"/>
        <n v="17566053.120000001"/>
        <n v="37002506"/>
        <n v="45892576.600000001"/>
        <n v="55958368.600000001"/>
        <n v="67682838.75"/>
        <n v="74662287.069999993"/>
        <n v="89521087.150000006"/>
        <n v="89359720"/>
        <n v="97358260"/>
        <n v="101696140"/>
        <n v="111555000"/>
        <n v="125995938.5"/>
        <n v="144805852.5"/>
        <n v="154319420"/>
        <n v="157795660"/>
        <n v="168715440"/>
        <n v="3380800"/>
        <n v="3820608"/>
        <n v="438600"/>
        <n v="1362600"/>
        <n v="2968897.72"/>
        <n v="2858933.54"/>
        <n v="4981454.33"/>
        <n v="6947850"/>
        <n v="7488000"/>
        <n v="6967500"/>
        <n v="7252500"/>
        <n v="7110000"/>
        <n v="6667500"/>
        <n v="6860000"/>
        <n v="7131150"/>
        <n v="22574561.760000002"/>
        <n v="21271697.559999999"/>
        <n v="20294990.399999999"/>
        <n v="20273587.199999999"/>
        <n v="15147648"/>
        <n v="28001064.870000001"/>
        <n v="27717396.27"/>
        <n v="34753268.57"/>
        <n v="36680808.609999999"/>
        <n v="43590282.140000001"/>
        <n v="51525934.810000002"/>
        <n v="54026975.420000002"/>
        <n v="58502523.259999998"/>
        <n v="54939530.850000001"/>
        <n v="63345753.689999998"/>
        <n v="19000000"/>
        <n v="24293820"/>
        <n v="31909561.48"/>
        <n v="32296320"/>
        <n v="34194153.390000001"/>
        <n v="33207788.84"/>
        <n v="40132168.700000003"/>
        <n v="51403431.590000004"/>
        <n v="63995895.590000004"/>
        <n v="61294249"/>
        <n v="66367045"/>
        <n v="67396932.019999996"/>
        <n v="64131904.93"/>
        <n v="59512447"/>
        <n v="56420175"/>
        <n v="6315332.3899999997"/>
        <n v="5758146.0599999996"/>
        <n v="8094920"/>
        <n v="8117331.9100000001"/>
        <n v="9547260.1099999994"/>
        <n v="9548800"/>
        <n v="10079907"/>
        <n v="10080000"/>
        <n v="11557981.42"/>
        <n v="14720000"/>
        <n v="12947498.9"/>
        <n v="7674775.2400000002"/>
        <n v="8534532.6400000006"/>
        <n v="12030600"/>
        <n v="11644560.9"/>
        <n v="12135369.699999999"/>
        <n v="13594720.35"/>
        <n v="14540849.449999999"/>
        <n v="17833641.359999999"/>
        <n v="19353174.800000001"/>
        <n v="19004895"/>
        <n v="21518401"/>
        <n v="21986474"/>
        <n v="24647290"/>
        <n v="21681157"/>
        <n v="18820540"/>
        <n v="18359612"/>
        <n v="18617957"/>
        <n v="19549091"/>
        <n v="17281199.699999999"/>
        <n v="18805075"/>
        <n v="26085817.210000001"/>
        <n v="28182789.800000001"/>
        <n v="32543087.710000001"/>
        <n v="36483793.200000003"/>
        <n v="40671242.5"/>
        <n v="47558318.5"/>
        <n v="52819982"/>
        <n v="57344416.409999996"/>
        <n v="53435371.5"/>
        <n v="58172203"/>
        <n v="64746841.5"/>
        <n v="67369671.129999995"/>
        <n v="81962242.969999999"/>
        <n v="6522000"/>
        <n v="6124200"/>
        <n v="8113872.5"/>
        <n v="9501075"/>
        <n v="10125000"/>
        <n v="12023200"/>
        <n v="13461035.15"/>
        <n v="14026490.800000001"/>
        <n v="15270598.15"/>
        <n v="16229814.4"/>
        <n v="20758036.100000001"/>
        <n v="20148194.850000001"/>
        <n v="19928420.699999999"/>
        <n v="24117880"/>
        <n v="25053159"/>
        <n v="6806400"/>
        <n v="8458500"/>
        <n v="10500000"/>
        <n v="9717300"/>
        <n v="12990330"/>
        <n v="14879646"/>
        <n v="13781016"/>
        <n v="13659840"/>
        <n v="16003010.199999999"/>
        <n v="20222269"/>
        <n v="18041871"/>
        <n v="23225357.199999999"/>
        <n v="21525361.199999999"/>
        <n v="22544759"/>
        <n v="25419749"/>
        <n v="15942000"/>
        <n v="20770535.289999999"/>
        <n v="23224883.32"/>
        <n v="29589000.800000001"/>
        <n v="33566717.149999999"/>
        <n v="38280327.899999999"/>
        <n v="37471640.850000001"/>
        <n v="35896063.759999998"/>
        <n v="43510752"/>
        <n v="47136120.899999999"/>
        <n v="44147544.840000004"/>
        <n v="43043551.030000001"/>
        <n v="44470604.579999998"/>
        <n v="40487096.649999999"/>
        <n v="41141162.409999996"/>
        <n v="8280000"/>
        <n v="8857497"/>
        <n v="9202498"/>
        <n v="8385000"/>
        <n v="8580000"/>
        <n v="10705627"/>
        <n v="9861250.5"/>
        <n v="9975000"/>
        <n v="10900968.75"/>
        <n v="12059586"/>
        <n v="12818155"/>
        <n v="12430565"/>
        <n v="11982068"/>
        <n v="12834106.380000001"/>
        <n v="13635100.16"/>
        <n v="9084375"/>
        <n v="14051250"/>
        <n v="12171150"/>
        <n v="12473200"/>
        <n v="15469650"/>
        <n v="13224600"/>
        <n v="14013000"/>
        <n v="13481640"/>
        <n v="15021345.18"/>
        <n v="14191562.17"/>
        <n v="17022916.760000002"/>
        <n v="18948605.670000002"/>
        <n v="22023234.43"/>
        <n v="28702461.239999998"/>
        <n v="28552853.48"/>
        <n v="23365346"/>
        <n v="25504308"/>
        <n v="29133473.600000001"/>
        <n v="34990003"/>
        <n v="33333238.5"/>
        <n v="30597091.850000001"/>
        <n v="34386103.25"/>
        <n v="40136282"/>
        <n v="44522166.149999999"/>
        <n v="56639833.799999997"/>
        <n v="41290429.869999997"/>
        <n v="41336292.810000002"/>
        <n v="44945319"/>
        <n v="53805863"/>
        <n v="52849884.020000003"/>
        <n v="18959963"/>
        <n v="19819470.199999999"/>
        <n v="21005834"/>
        <n v="24700653.309999999"/>
        <n v="20181956.530000001"/>
        <n v="25506247.75"/>
        <n v="25913779"/>
        <n v="28006243"/>
        <n v="32150280"/>
        <n v="48831572"/>
        <n v="46229900"/>
        <n v="45926120"/>
        <n v="50565826.25"/>
        <n v="54546686.5"/>
        <n v="55606664.5"/>
        <n v="6495730.4000000004"/>
        <n v="9407183.4000000004"/>
        <n v="10648200"/>
        <n v="10733355"/>
        <n v="10574238.75"/>
        <n v="18776347.32"/>
        <n v="20211641.829999998"/>
        <n v="23138204.870000001"/>
        <n v="29393228.510000002"/>
        <n v="32364666.25"/>
        <n v="37406374.789999999"/>
        <n v="35037380.700000003"/>
        <n v="19704458.199999999"/>
        <n v="22505092.210000001"/>
        <n v="34407784.979999997"/>
        <n v="4737080"/>
        <n v="8799900"/>
        <n v="9067050"/>
        <n v="11715810"/>
        <n v="14442980"/>
        <n v="14896791"/>
        <n v="13234680"/>
        <n v="13602937.449999999"/>
        <n v="14983582.51"/>
        <n v="15802260.02"/>
        <n v="19531388.800000001"/>
        <n v="20027913.68"/>
        <n v="22267430.789999999"/>
        <n v="21098840.609999999"/>
        <n v="24713111.550000001"/>
        <n v="9121320"/>
        <n v="13183408.4"/>
        <n v="13565619.310000001"/>
        <n v="15410756.16"/>
        <n v="17581133.57"/>
        <n v="17202320.739999998"/>
        <n v="15480785.58"/>
        <n v="15766223.800000001"/>
        <n v="16185853.720000001"/>
        <n v="16766316.199999999"/>
        <n v="18222135.960000001"/>
        <n v="19030780.170000002"/>
        <n v="16811064.75"/>
        <n v="15457691.26"/>
        <n v="17101821.91"/>
        <n v="16734000"/>
        <n v="18874350"/>
        <n v="24357120"/>
        <n v="28833340"/>
        <n v="29348661.649999999"/>
        <n v="34824187.700000003"/>
        <n v="40777380"/>
        <n v="48726574.5"/>
        <n v="60381120"/>
        <n v="60830769.020000003"/>
        <n v="61074885.299999997"/>
        <n v="65033410"/>
        <n v="63089278.25"/>
        <n v="77507197.469999999"/>
        <n v="85712109.450000003"/>
        <n v="5997000"/>
        <n v="5630411"/>
        <n v="8641896.6400000006"/>
        <n v="7843951.2000000002"/>
        <n v="8942220"/>
        <n v="10318227"/>
        <n v="10868151"/>
        <n v="11962869.5"/>
        <n v="12061115.210000001"/>
        <n v="13335060"/>
        <n v="13021817"/>
        <n v="13264888"/>
        <n v="13814951"/>
        <n v="15534136.449999999"/>
        <n v="23837887.050000001"/>
        <n v="29214990.600000001"/>
        <n v="29891925.32"/>
        <n v="30580041.07"/>
        <n v="31746898.75"/>
        <n v="29004589.949999999"/>
        <n v="41958316.950000003"/>
        <n v="37881456.789999999"/>
        <n v="38878895.82"/>
        <n v="52339231.649999999"/>
        <n v="59081435.299999997"/>
        <n v="71922410.799999997"/>
        <n v="52695779.5"/>
        <n v="58972867.5"/>
        <n v="10370700"/>
        <n v="11418556"/>
        <n v="14199034"/>
        <n v="16574370"/>
        <n v="20033295"/>
        <n v="22963004"/>
        <n v="22843192"/>
        <n v="29233927"/>
        <n v="29567218"/>
        <n v="29974280"/>
        <n v="33615712"/>
        <n v="30534762"/>
        <n v="40642639.759999998"/>
        <n v="46076786.25"/>
        <n v="49564453.170000002"/>
        <n v="25215861.699999999"/>
        <n v="33568893.57"/>
        <n v="48569686.719999999"/>
        <n v="55635032.439999998"/>
        <n v="53220352.369999997"/>
        <n v="65185114.18"/>
        <n v="72872877.890000001"/>
        <n v="90201255.659999996"/>
        <n v="100882639.22"/>
        <n v="123707064.95999999"/>
        <n v="128008593.26000001"/>
        <n v="128475401.15000001"/>
        <n v="131709736.04000001"/>
        <n v="130839108.22"/>
        <n v="127602927.37"/>
        <n v="39698167.600000001"/>
        <n v="45362439.149999999"/>
        <n v="50422072.32"/>
        <n v="54967597.770000003"/>
        <n v="55690852.770000003"/>
        <n v="61942551.700000003"/>
        <n v="76422075.310000002"/>
        <n v="73274106.189999998"/>
        <n v="88990473.640000001"/>
        <n v="107111894.63"/>
        <n v="119410721.89"/>
        <n v="124247516.08"/>
        <n v="117792780.62"/>
        <n v="109181728.09999999"/>
        <n v="115823977.20999999"/>
        <n v="6586650"/>
        <n v="6265050"/>
        <n v="8406704.5"/>
        <n v="8771628.5"/>
        <n v="8017499.5"/>
        <n v="7567504"/>
        <n v="5846250"/>
        <n v="8462100"/>
        <n v="9624393"/>
        <n v="10612944"/>
        <n v="14470391.4"/>
        <n v="19033427.199999999"/>
        <n v="20366303.43"/>
        <n v="20261245.100000001"/>
        <n v="21131727.57"/>
        <n v="13461291.4"/>
        <n v="15868873.25"/>
        <n v="19030798.949999999"/>
        <n v="24498974.670000002"/>
        <n v="28010402.920000002"/>
        <n v="37121998.859999999"/>
        <n v="38665782.200000003"/>
        <n v="33148024.640000001"/>
        <n v="38961123.859999999"/>
        <n v="38255891.439999998"/>
        <n v="57483212.270000003"/>
        <n v="46747289.270000003"/>
        <n v="49325951.780000001"/>
        <n v="51313202.909999996"/>
        <n v="50175571.32"/>
        <n v="41323089.329999998"/>
        <n v="51775158.369999997"/>
        <n v="63749885.759999998"/>
        <n v="78558297.890000001"/>
        <n v="82045437.920000002"/>
        <n v="100947327.31999999"/>
        <n v="123413392.76000001"/>
        <n v="133072862.16"/>
        <n v="164815320.34"/>
        <n v="173511255.28999999"/>
        <n v="198058329.84999999"/>
        <n v="182258795.66"/>
        <n v="224942750.00999999"/>
        <n v="228363284.38"/>
        <n v="237496283.46000001"/>
        <n v="14420962"/>
        <n v="17917954"/>
        <n v="17608335"/>
        <n v="20961263"/>
        <n v="23526548"/>
        <n v="29894771"/>
        <n v="33752191"/>
        <n v="34906789"/>
        <n v="40322891"/>
        <n v="46366128"/>
        <n v="51095058.450000003"/>
        <n v="57641319.890000001"/>
        <n v="62518132.299999997"/>
        <n v="67279259.640000001"/>
        <n v="69542199.439999998"/>
        <n v="92594665.019999996"/>
        <n v="116037632.13"/>
        <n v="141086088.40000001"/>
        <n v="166624533"/>
        <n v="177942867.25999999"/>
        <n v="258515577.99000001"/>
        <n v="243963878.47"/>
        <n v="281379097.62"/>
        <n v="290361854.14999998"/>
        <n v="315664089.25"/>
        <n v="350717883.38"/>
        <n v="375646664.5"/>
        <n v="396203313.93000001"/>
        <n v="410560013.35000002"/>
        <n v="426581629.89999998"/>
        <n v="2325000"/>
        <n v="2269000"/>
        <n v="4686500"/>
        <n v="5124300"/>
        <n v="4765470"/>
        <n v="12586109.109999999"/>
        <n v="3340362.5"/>
        <n v="6493500"/>
        <n v="5712840.7300000004"/>
        <n v="6370800"/>
        <n v="7000007"/>
        <n v="7913100"/>
        <n v="7898625"/>
        <n v="7307390"/>
        <n v="9043215.2100000009"/>
        <n v="8470800.1600000001"/>
        <n v="7884625.5"/>
        <n v="7904753.5899999999"/>
        <n v="9853650.0399999991"/>
        <n v="12375720"/>
        <n v="14571200.189999999"/>
        <n v="17720655.359999999"/>
        <n v="15980652"/>
        <n v="15012216"/>
        <n v="14528160"/>
        <n v="17224888.149999999"/>
        <n v="18909001.050000001"/>
        <n v="21312567"/>
        <n v="22876102.600000001"/>
        <n v="27927591"/>
        <n v="11118504.710000001"/>
        <n v="13882952.85"/>
        <n v="17143267.300000001"/>
        <n v="20653027.34"/>
        <n v="22519382.710000001"/>
        <n v="30809985.5"/>
        <n v="37393313.369999997"/>
        <n v="41654754.369999997"/>
        <n v="44497033.359999999"/>
        <n v="50677071.030000001"/>
        <n v="64175901.259999998"/>
        <n v="74087848.310000002"/>
        <n v="78490376.409999996"/>
        <n v="88347828.230000004"/>
        <n v="87739658.469999999"/>
        <n v="18893500"/>
        <n v="17916749"/>
        <n v="25559325.300000001"/>
        <n v="19915135"/>
        <n v="20551646.5"/>
        <n v="27053254"/>
        <n v="40641336"/>
        <n v="34150944.450000003"/>
        <n v="43432663.920000002"/>
        <n v="44484957.689999998"/>
        <n v="50161188"/>
        <n v="54480030.640000001"/>
        <n v="60415552.359999999"/>
        <n v="57291355.5"/>
        <n v="55019260.439999998"/>
        <n v="7450625"/>
        <n v="13990825.5"/>
        <n v="17059350"/>
        <n v="16990050"/>
        <n v="18244663.379999999"/>
        <n v="21704640"/>
        <n v="25741134.579999998"/>
        <n v="23959246.629999999"/>
        <n v="50089266.100000001"/>
        <n v="57808512.539999999"/>
        <n v="79509472.400000006"/>
        <n v="93868342.450000003"/>
        <n v="100737795.8"/>
        <n v="121071960.98999999"/>
        <n v="128118853.56"/>
        <n v="8971200"/>
        <n v="12387060"/>
        <n v="15020281"/>
        <n v="13926838"/>
        <n v="14175840"/>
        <n v="14346697"/>
        <n v="13472905"/>
        <n v="14395684.65"/>
        <n v="15759092.460000001"/>
        <n v="16232057.58"/>
        <n v="19645711.34"/>
        <n v="23335207.84"/>
        <n v="26367995.359999999"/>
        <n v="27046342.66"/>
        <n v="27690594.23"/>
        <n v="35850760.890000001"/>
        <n v="46026799.789999999"/>
        <n v="55883380.609999999"/>
        <n v="66332412.5"/>
        <n v="54532542.899999999"/>
        <n v="51473187.799999997"/>
        <n v="52992333.490000002"/>
        <n v="55436554.810000002"/>
        <n v="42974284.990000002"/>
        <n v="43001332.060000002"/>
        <n v="59456345.539999999"/>
        <n v="60774278.909999996"/>
        <n v="60590977.280000001"/>
        <n v="73974838.629999995"/>
        <n v="79467254.299999997"/>
        <n v="18122400"/>
        <n v="22714268.399999999"/>
        <n v="26609472"/>
        <n v="30951690.34"/>
        <n v="33261895.170000002"/>
        <n v="41644693.219999999"/>
        <n v="45052832.990000002"/>
        <n v="47174324.079999998"/>
        <n v="52486920.469999999"/>
        <n v="57407335.270000003"/>
        <n v="75179751.629999995"/>
        <n v="75119057.450000003"/>
        <n v="79342481.329999998"/>
        <n v="74986400.629999995"/>
        <n v="87852318.409999996"/>
        <n v="16655796.25"/>
        <n v="22053724"/>
        <n v="25558860"/>
        <n v="25595014.050000001"/>
        <n v="29178855.550000001"/>
        <n v="36505142"/>
        <n v="52870496.799999997"/>
        <n v="39151383"/>
        <n v="46232716"/>
        <n v="45820357"/>
        <n v="49707341.200000003"/>
        <n v="47735338"/>
        <n v="45808432"/>
        <n v="45992987"/>
        <n v="46192296"/>
        <n v="4151520.44"/>
        <n v="4867236"/>
        <n v="5174166"/>
        <n v="6413563"/>
        <n v="6943502.5"/>
        <n v="9032248"/>
        <n v="11277000"/>
        <n v="12675758.25"/>
        <n v="19644940.5"/>
        <n v="16595546.300000001"/>
        <n v="17760712.539999999"/>
        <n v="17681321.039999999"/>
        <n v="18115702.379999999"/>
        <n v="18837407.800000001"/>
        <n v="22183288.280000001"/>
        <n v="16027500"/>
        <n v="15823687"/>
        <n v="17345356"/>
        <n v="21687103"/>
        <n v="22825040"/>
        <n v="25520773"/>
        <n v="25180911"/>
        <n v="24203128.25"/>
        <n v="30154493.300000001"/>
        <n v="27022432.640000001"/>
        <n v="32119022.43"/>
        <n v="32528080.629999999"/>
        <n v="37526556.549999997"/>
        <n v="42965649.340000004"/>
        <n v="49382301.119999997"/>
        <n v="9522000"/>
        <n v="10646175"/>
        <n v="10811250"/>
        <n v="10998903.75"/>
        <n v="10108387"/>
        <n v="10478125"/>
        <n v="10535000"/>
        <n v="13268875"/>
        <n v="14720475"/>
        <n v="15964759"/>
        <n v="15964725"/>
        <n v="16794976.739999998"/>
        <n v="15159582.91"/>
        <n v="17458191.82"/>
        <n v="4692000"/>
        <n v="5865000"/>
        <n v="7075125"/>
        <n v="6514500"/>
        <n v="7078825.2400000002"/>
        <n v="7421500"/>
        <n v="6650865"/>
        <n v="6556312"/>
        <n v="9274099.5700000003"/>
        <n v="8929459.1899999995"/>
        <n v="7914150.1299999999"/>
        <n v="7250682.3499999996"/>
        <n v="10066157.41"/>
        <n v="10217340"/>
        <n v="7644025"/>
        <n v="20983510"/>
        <n v="7183636"/>
        <n v="29825531.600000001"/>
        <n v="35665246.5"/>
        <n v="44164246.420000002"/>
        <n v="41464871.899999999"/>
        <n v="47272667.049999997"/>
        <n v="54910205.229999997"/>
        <n v="54133081.310000002"/>
        <n v="56281473.020000003"/>
        <n v="64675043.159999996"/>
        <n v="67488971.040000007"/>
        <n v="80184089.349999994"/>
        <n v="71652926.629999995"/>
        <n v="13159671.779999999"/>
        <n v="14215923"/>
        <n v="16552821"/>
        <n v="17759537"/>
        <n v="18365596"/>
        <n v="18755653"/>
        <n v="18579209.440000001"/>
        <n v="18886335"/>
        <n v="18536933"/>
        <n v="23170789"/>
        <n v="20867471"/>
        <n v="21382633"/>
        <n v="22719038"/>
        <n v="24608369.109999999"/>
        <n v="24071214.420000002"/>
        <n v="19280250"/>
        <n v="20657533.149999999"/>
        <n v="26648737.5"/>
        <n v="21961500"/>
        <n v="24155706.699999999"/>
        <n v="29810023.25"/>
        <n v="29882984.890000001"/>
        <n v="33780405.75"/>
        <n v="34770027.090000004"/>
        <n v="38353732.219999999"/>
        <n v="37166068.200000003"/>
        <n v="35361526.240000002"/>
        <n v="39507014.43"/>
        <n v="41587661.07"/>
        <n v="49644004.590000004"/>
        <n v="1420000"/>
        <n v="2604000"/>
        <n v="2546000"/>
        <n v="2512000"/>
        <n v="2422236"/>
        <n v="4502500"/>
        <n v="5118750"/>
        <n v="2662500"/>
        <n v="5430000"/>
        <n v="4417500"/>
        <n v="5471392.7300000004"/>
        <n v="5493000"/>
        <n v="5272500"/>
        <n v="5542500"/>
        <n v="4401375"/>
        <n v="8428320"/>
        <n v="11430703"/>
        <n v="15453824"/>
        <n v="19314527"/>
        <n v="10515570"/>
        <n v="9488148"/>
        <n v="12037492"/>
        <n v="15167097.560000001"/>
        <n v="16152347"/>
        <n v="16818777.399999999"/>
        <n v="25052237"/>
        <n v="27960880.379999999"/>
        <n v="30922892.510000002"/>
        <n v="32960479.52"/>
        <n v="28284954.690000001"/>
        <n v="15650999.640000001"/>
        <n v="17636120.25"/>
        <n v="17988433.199999999"/>
        <n v="18694311"/>
        <n v="24035088.399999999"/>
        <n v="29680097"/>
        <n v="28864274"/>
        <n v="27483156"/>
        <n v="28235124"/>
        <n v="26719948"/>
        <n v="30338649"/>
        <n v="29198421"/>
        <n v="33097268"/>
        <n v="34186461"/>
        <n v="41416527"/>
        <n v="3155500"/>
        <n v="2677600"/>
        <n v="3059377"/>
        <n v="3303442"/>
        <n v="3799196"/>
        <n v="5805839"/>
        <n v="7206186"/>
        <n v="7782750"/>
        <n v="7605000"/>
        <n v="7650000"/>
        <n v="9097500"/>
        <n v="8722500"/>
        <n v="10583992.5"/>
        <n v="10526256.5"/>
        <n v="10681090"/>
      </sharedItems>
    </cacheField>
    <cacheField name="rent_bcl" numFmtId="2">
      <sharedItems containsString="0" containsBlank="1" containsNumber="1" minValue="-1105751.5" maxValue="740436079.88" count="471">
        <n v="550000"/>
        <n v="100000"/>
        <m/>
        <n v="1439000"/>
        <n v="300000"/>
        <n v="0"/>
        <n v="1227816"/>
        <n v="14914000"/>
        <n v="242786324"/>
        <n v="335118153"/>
        <n v="310528732"/>
        <n v="351449796.88999999"/>
        <n v="345065413.75"/>
        <n v="298853611.16000003"/>
        <n v="374434855.56"/>
        <n v="368707679.02999997"/>
        <n v="403350747.39999998"/>
        <n v="439273861"/>
        <n v="388707864.19999999"/>
        <n v="371080061.00999999"/>
        <n v="1000000"/>
        <n v="8000000"/>
        <n v="900170"/>
        <n v="135000"/>
        <n v="522080"/>
        <n v="945000"/>
        <n v="3320000"/>
        <n v="725500"/>
        <n v="2907000"/>
        <n v="2000000"/>
        <n v="3054874"/>
        <n v="16507601.75"/>
        <n v="4740000"/>
        <n v="234000"/>
        <n v="7651939.9800000004"/>
        <n v="10584385.449999999"/>
        <n v="13228494.460000001"/>
        <n v="14007500.57"/>
        <n v="21740359.760000002"/>
        <n v="24030903.600000001"/>
        <n v="21871077.140000001"/>
        <n v="28261738.149999999"/>
        <n v="23834799.420000002"/>
        <n v="22693547.109999999"/>
        <n v="28474013"/>
        <n v="28208388.059999999"/>
        <n v="34014694.399999999"/>
        <n v="37407582"/>
        <n v="35816444.759999998"/>
        <n v="14400000"/>
        <n v="7800000"/>
        <n v="11700000"/>
        <n v="12600000"/>
        <n v="26512708.98"/>
        <n v="28562135.34"/>
        <n v="36552788.340000004"/>
        <n v="35073084.119999997"/>
        <n v="7275120"/>
        <n v="18635573.960000001"/>
        <n v="23286493.18"/>
        <n v="22610049.57"/>
        <n v="24066311.34"/>
        <n v="23711248.91"/>
        <n v="25419998.359999999"/>
        <n v="28791617.300000001"/>
        <n v="59724965.759999998"/>
        <n v="42019806.200000003"/>
        <n v="49229842.479999997"/>
        <n v="48004689.850000001"/>
        <n v="47287646.670000002"/>
        <n v="165000"/>
        <n v="310000"/>
        <n v="600000"/>
        <n v="500000"/>
        <n v="305000"/>
        <n v="325000"/>
        <n v="253950"/>
        <n v="1666888"/>
        <n v="2912493.52"/>
        <n v="7082040"/>
        <n v="7051240"/>
        <n v="7249662"/>
        <n v="8093452.4400000004"/>
        <n v="8005287.4199999999"/>
        <n v="-1105751.5"/>
        <n v="394000"/>
        <n v="22143"/>
        <n v="6934000"/>
        <n v="2200000"/>
        <n v="2670000"/>
        <n v="3214000"/>
        <n v="3631849"/>
        <n v="7395000"/>
        <n v="6586660"/>
        <n v="6523000"/>
        <n v="7300200"/>
        <n v="10495000"/>
        <n v="6699205"/>
        <n v="8988000"/>
        <n v="4998000"/>
        <n v="8600000"/>
        <n v="16250406"/>
        <n v="25165021.5"/>
        <n v="23198982"/>
        <n v="26000390.210000001"/>
        <n v="31221477.010000002"/>
        <n v="31736034.75"/>
        <n v="31758377.25"/>
        <n v="31660084.5"/>
        <n v="36144245.5"/>
        <n v="36811611.75"/>
        <n v="37104895.329999998"/>
        <n v="1975000"/>
        <n v="24500"/>
        <n v="5025000"/>
        <n v="39614521.399999999"/>
        <n v="47675049.159999996"/>
        <n v="56353116.789999999"/>
        <n v="71704609.510000005"/>
        <n v="71173644.480000004"/>
        <n v="146175967.31"/>
        <n v="184091969.00999999"/>
        <n v="68966386.409999996"/>
        <n v="28456339.600000001"/>
        <n v="95074394.040000007"/>
        <n v="16169491.859999999"/>
        <n v="31583518.620000001"/>
        <n v="14919747.27"/>
        <n v="35622027.210000001"/>
        <n v="35140594.25"/>
        <n v="3000000"/>
        <n v="41500000"/>
        <n v="4000000"/>
        <n v="5400000"/>
        <n v="7366038"/>
        <n v="7141500"/>
        <n v="8212725"/>
        <n v="9444633.6099999994"/>
        <n v="10842824.369999999"/>
        <n v="12509032.720000001"/>
        <n v="14465107.07"/>
        <n v="13277826.76"/>
        <n v="11583277.4"/>
        <n v="13581344.32"/>
        <n v="11698927.77"/>
        <n v="23296670.129999999"/>
        <n v="24790224"/>
        <n v="28329436.5"/>
        <n v="12077281"/>
        <n v="10722958"/>
        <n v="13413942.85"/>
        <n v="11717845.68"/>
        <n v="9027872"/>
        <n v="13921215"/>
        <n v="12300000"/>
        <n v="13999999.92"/>
        <n v="14000000"/>
        <n v="3390000"/>
        <n v="6315589.9900000002"/>
        <n v="6001600"/>
        <n v="5880000"/>
        <n v="15500000"/>
        <n v="50000"/>
        <n v="6164400"/>
        <n v="9322212"/>
        <n v="2760000"/>
        <n v="3303000"/>
        <n v="3925000"/>
        <n v="3780000"/>
        <n v="4326000"/>
        <n v="5910000"/>
        <n v="4800000"/>
        <n v="5800000"/>
        <n v="7100000"/>
        <n v="7900000"/>
        <n v="8400000"/>
        <n v="9300000"/>
        <n v="7200000"/>
        <n v="480000"/>
        <n v="720000"/>
        <n v="1640000"/>
        <n v="2625000"/>
        <n v="2175000"/>
        <n v="1100000"/>
        <n v="14604000"/>
        <n v="15000000"/>
        <n v="28100000"/>
        <n v="25800000"/>
        <n v="24165000"/>
        <n v="13823000"/>
        <n v="3129500"/>
        <n v="154784.9"/>
        <n v="72800"/>
        <n v="400000"/>
        <n v="2250000"/>
        <n v="1290000"/>
        <n v="800000"/>
        <n v="18768000"/>
        <n v="140000"/>
        <n v="2200499.9900000002"/>
        <n v="1297200"/>
        <n v="1950000"/>
        <n v="5697400"/>
        <n v="10933320"/>
        <n v="23750000"/>
        <n v="393201.91999999998"/>
        <n v="12826311.75"/>
        <n v="802730.25"/>
        <n v="972666"/>
        <n v="216148"/>
        <n v="2750000"/>
        <n v="14608729.85"/>
        <n v="1718710"/>
        <n v="4500000"/>
        <n v="41210000"/>
        <n v="66240000"/>
        <n v="62051200"/>
        <n v="71475314.719999999"/>
        <n v="1188200"/>
        <n v="6000000"/>
        <n v="88490000"/>
        <n v="50769000"/>
        <n v="108030510"/>
        <n v="99874372.030000001"/>
        <n v="43879601.299999997"/>
        <n v="91162962.5"/>
        <n v="48243439.539999999"/>
        <n v="2160000"/>
        <n v="5995515.0700000003"/>
        <n v="1300000"/>
        <n v="1200000"/>
        <n v="1395200"/>
        <n v="2825000"/>
        <n v="1500000"/>
        <n v="8794800"/>
        <n v="34656084.109999999"/>
        <n v="27221224.23"/>
        <n v="237039.8"/>
        <n v="4656666.66"/>
        <n v="7779500"/>
        <n v="11450250"/>
        <n v="5835590"/>
        <n v="4753333.33"/>
        <n v="10403000"/>
        <n v="19560200"/>
        <n v="19191200"/>
        <n v="19997000"/>
        <n v="23111102"/>
        <n v="27932224"/>
        <n v="31514000"/>
        <n v="38276800"/>
        <n v="40995438"/>
        <n v="50711058.740000002"/>
        <n v="1060000"/>
        <n v="4504928"/>
        <n v="2257500"/>
        <n v="2415000"/>
        <n v="2596125"/>
        <n v="8177250"/>
        <n v="12631065.67"/>
        <n v="15786225.970000001"/>
        <n v="10570970.560000001"/>
        <n v="19570253.140000001"/>
        <n v="37103243.799999997"/>
        <n v="16217317"/>
        <n v="2072000"/>
        <n v="45000"/>
        <n v="730000"/>
        <n v="2525000"/>
        <n v="1997500"/>
        <n v="951000"/>
        <n v="395000"/>
        <n v="448000"/>
        <n v="241000"/>
        <n v="1400000"/>
        <n v="2588000"/>
        <n v="2812485.78"/>
        <n v="2755400"/>
        <n v="3159130"/>
        <n v="3174000"/>
        <n v="3500000"/>
        <n v="4232000"/>
        <n v="66560.960000000006"/>
        <n v="622500"/>
        <n v="1497500"/>
        <n v="1600000"/>
        <n v="1560000"/>
        <n v="36678166.630000003"/>
        <n v="9880354.8000000007"/>
        <n v="40481006.219999999"/>
        <n v="52323371.100000001"/>
        <n v="53540672.539999999"/>
        <n v="51707880"/>
        <n v="53241077.75"/>
        <n v="53806518.579999998"/>
        <n v="40167390.509999998"/>
        <n v="3168000"/>
        <n v="3484800"/>
        <n v="4833280"/>
        <n v="16341608"/>
        <n v="22968268.800000001"/>
        <n v="29954887.68"/>
        <n v="28594733.199999999"/>
        <n v="27773535.719999999"/>
        <n v="30190889.280000001"/>
        <n v="29069978.16"/>
        <n v="31232976"/>
        <n v="25323980.32"/>
        <n v="13899434.789999999"/>
        <n v="15627077.27"/>
        <n v="13189957.289999999"/>
        <n v="40000"/>
        <n v="4550000"/>
        <n v="6487000"/>
        <n v="3102000"/>
        <n v="3821018"/>
        <n v="4179896"/>
        <n v="28499869"/>
        <n v="45500000"/>
        <n v="66700000"/>
        <n v="69000000"/>
        <n v="76337500"/>
        <n v="91437500"/>
        <n v="110284125"/>
        <n v="124094850.5"/>
        <n v="139497118.78999999"/>
        <n v="1635000"/>
        <n v="17532770"/>
        <n v="6014866.7999999998"/>
        <n v="15096698.4"/>
        <n v="38574417.460000001"/>
        <n v="39531426"/>
        <n v="42891630"/>
        <n v="60413916.630000003"/>
        <n v="52948132"/>
        <n v="-588000"/>
        <n v="872487"/>
        <n v="3300000"/>
        <n v="4484184"/>
        <n v="156925533.69"/>
        <n v="202439101.13"/>
        <n v="205809345.43000001"/>
        <n v="232660655.88999999"/>
        <n v="253177189.69"/>
        <n v="235513267"/>
        <n v="278883477.25"/>
        <n v="310757800.94999999"/>
        <n v="276322269"/>
        <n v="293792376.75999999"/>
        <n v="458917234.80000001"/>
        <n v="620202417.02999997"/>
        <n v="710360790.5"/>
        <n v="740436079.88"/>
        <n v="731527551.53999996"/>
        <n v="303000"/>
        <n v="3602500"/>
        <n v="3599356"/>
        <n v="250630"/>
        <n v="250630.25"/>
        <n v="765000"/>
        <n v="4700000"/>
        <n v="4826000"/>
        <n v="4955780"/>
        <n v="5178560"/>
        <n v="5407488"/>
        <n v="20000000"/>
        <n v="12000000"/>
        <n v="40239000"/>
        <n v="11000000"/>
        <n v="9000000"/>
        <n v="6390617.7800000003"/>
        <n v="20192568"/>
        <n v="22500256.079999998"/>
        <n v="23859712"/>
        <n v="25478400"/>
        <n v="27756612.5"/>
        <n v="32875869.899999999"/>
        <n v="34788586.039999999"/>
        <n v="22773123.41"/>
        <n v="13779382.369999999"/>
        <n v="63791746.939999998"/>
        <n v="63919204.890000001"/>
        <n v="127697841.34999999"/>
        <n v="50387280.090000004"/>
        <n v="1316475"/>
        <n v="2425070"/>
        <n v="2978185"/>
        <n v="2980090"/>
        <n v="7035200"/>
        <n v="8506130"/>
        <n v="8750099.8399999999"/>
        <n v="12546404.199999999"/>
        <n v="3275000"/>
        <n v="9675800"/>
        <n v="12898160"/>
        <n v="3600000"/>
        <n v="10682000"/>
        <n v="23475000"/>
        <n v="23307597.5"/>
        <n v="36647600"/>
        <n v="48253377.75"/>
        <n v="46800000"/>
        <n v="47700000"/>
        <n v="53286087.5"/>
        <n v="66000000"/>
        <n v="320000"/>
        <n v="625000"/>
        <n v="970000"/>
        <n v="5820000"/>
        <n v="5944305.5"/>
        <n v="5365729.76"/>
        <n v="3880000"/>
        <n v="5000000"/>
        <n v="5396000"/>
        <n v="6624311.9000000004"/>
        <n v="7830000"/>
        <n v="8330000"/>
        <n v="8896000"/>
        <n v="1812666.68"/>
        <n v="396000"/>
        <n v="1989400"/>
        <n v="4824250"/>
        <n v="1998000"/>
        <n v="8499994"/>
        <n v="13050000"/>
        <n v="15376659"/>
        <n v="6923700"/>
        <n v="12999700"/>
        <n v="22275400"/>
        <n v="10584000"/>
        <n v="960000"/>
        <n v="1965000"/>
        <n v="3580000"/>
        <n v="21658000"/>
        <n v="593550.43999999994"/>
        <n v="2883000"/>
        <n v="2712000"/>
        <n v="210000"/>
        <n v="900000"/>
        <n v="7737154.3499999996"/>
        <n v="9466875"/>
        <n v="11625375"/>
        <n v="8878775"/>
        <n v="5726880"/>
        <n v="7771500"/>
        <n v="4419611.05"/>
        <n v="5532666.2999999998"/>
        <n v="7984302.3200000003"/>
        <n v="4198822.0199999996"/>
        <n v="12897032.039999999"/>
        <n v="748500"/>
        <n v="155000"/>
        <n v="240000"/>
        <n v="528000"/>
        <n v="439200"/>
        <n v="402600"/>
        <n v="398574"/>
        <n v="571293"/>
        <n v="1042290"/>
        <n v="944959.5"/>
        <n v="1732656"/>
        <n v="1800000"/>
        <n v="1850000"/>
        <n v="8380405"/>
        <n v="2400000"/>
        <n v="750000"/>
        <n v="1907215.05"/>
        <n v="2193297.1"/>
        <n v="2096961.62"/>
        <n v="3185000"/>
        <n v="1100100"/>
      </sharedItems>
    </cacheField>
    <cacheField name="rent_mef" numFmtId="2">
      <sharedItems containsString="0" containsBlank="1" containsNumber="1" minValue="0" maxValue="1913157211.8800001" count="1157">
        <n v="106206856.65000001"/>
        <n v="181468156.66"/>
        <n v="112249288"/>
        <n v="209585465.24000001"/>
        <n v="45118725"/>
        <n v="24564000"/>
        <n v="15866000"/>
        <n v="6681000"/>
        <n v="5322310"/>
        <n v="34464292.719999999"/>
        <n v="28871740.399999999"/>
        <n v="59523517.200000003"/>
        <n v="100913782.84999999"/>
        <n v="77873818.599999994"/>
        <n v="51631599.600000001"/>
        <n v="0"/>
        <m/>
        <n v="3758542"/>
        <n v="1477300"/>
        <n v="7742706.5"/>
        <n v="105051700"/>
        <n v="44818000"/>
        <n v="51269815"/>
        <n v="21386200.739999998"/>
        <n v="19720449"/>
        <n v="16948930.559999999"/>
        <n v="9580930.5600000005"/>
        <n v="1693013.73"/>
        <n v="2725035.91"/>
        <n v="1147641.99"/>
        <n v="66617214.740000002"/>
        <n v="86207355.909999996"/>
        <n v="240494551.34999999"/>
        <n v="1540000"/>
        <n v="8287961"/>
        <n v="27028780.399999999"/>
        <n v="19545500"/>
        <n v="3900644"/>
        <n v="800000"/>
        <n v="11643336.050000001"/>
        <n v="8815000"/>
        <n v="56746500"/>
        <n v="34771150.5"/>
        <n v="108283104.55"/>
        <n v="67886168.819999993"/>
        <n v="17568000"/>
        <n v="3645999.8"/>
        <n v="7008000"/>
        <n v="6671667"/>
        <n v="8665000"/>
        <n v="10695000"/>
        <n v="11440898"/>
        <n v="18554000"/>
        <n v="30271367.300000001"/>
        <n v="38786000"/>
        <n v="57706238"/>
        <n v="73737961.920000002"/>
        <n v="85171948.959999993"/>
        <n v="88868799.939999998"/>
        <n v="2508869"/>
        <n v="11041000"/>
        <n v="26988782.09"/>
        <n v="1676640"/>
        <n v="15473204.84"/>
        <n v="46120000.5"/>
        <n v="16272800"/>
        <n v="19306734.579999998"/>
        <n v="26855800"/>
        <n v="74052679"/>
        <n v="33907571.5"/>
        <n v="54432360"/>
        <n v="51256050.5"/>
        <n v="101179860"/>
        <n v="61726805.119999997"/>
        <n v="61702378"/>
        <n v="6251000"/>
        <n v="8471161.9299999997"/>
        <n v="6848250"/>
        <n v="4634500"/>
        <n v="8271500"/>
        <n v="8095000"/>
        <n v="7030027"/>
        <n v="8292110"/>
        <n v="6925120"/>
        <n v="15527339"/>
        <n v="22356425"/>
        <n v="24692475.5"/>
        <n v="22826000"/>
        <n v="28928818.949999999"/>
        <n v="33000000"/>
        <n v="15111638"/>
        <n v="38647340"/>
        <n v="80471330.989999995"/>
        <n v="52869479"/>
        <n v="67545943"/>
        <n v="33248600"/>
        <n v="51030300"/>
        <n v="99472889.75"/>
        <n v="44864715"/>
        <n v="43839090"/>
        <n v="35490699.439999998"/>
        <n v="39451000"/>
        <n v="129245373.93000001"/>
        <n v="56636335"/>
        <n v="46647625.5"/>
        <n v="100000"/>
        <n v="45000"/>
        <n v="3568505"/>
        <n v="1600000"/>
        <n v="478096"/>
        <n v="1027000"/>
        <n v="65200"/>
        <n v="2509000"/>
        <n v="550000"/>
        <n v="500000"/>
        <n v="50000"/>
        <n v="5553277.4199999999"/>
        <n v="14438550"/>
        <n v="26845294.399999999"/>
        <n v="15058100"/>
        <n v="18282349.879999999"/>
        <n v="15310086"/>
        <n v="16206657.960000001"/>
        <n v="26811372.370000001"/>
        <n v="42319484"/>
        <n v="25244723.890000001"/>
        <n v="33190136.949999999"/>
        <n v="41176678"/>
        <n v="51450672"/>
        <n v="50128433.299999997"/>
        <n v="29606000"/>
        <n v="22937500"/>
        <n v="73999242"/>
        <n v="12525100"/>
        <n v="58566415.149999999"/>
        <n v="91810500"/>
        <n v="58092720"/>
        <n v="28798500"/>
        <n v="19915400"/>
        <n v="14077300"/>
        <n v="24263632.059999999"/>
        <n v="20476500"/>
        <n v="97217648"/>
        <n v="33752300"/>
        <n v="27080222"/>
        <n v="23000450"/>
        <n v="41220260"/>
        <n v="65545878.530000001"/>
        <n v="121920222"/>
        <n v="102662514.55"/>
        <n v="58416781.5"/>
        <n v="102320340"/>
        <n v="141653283.16999999"/>
        <n v="133532844.8"/>
        <n v="135818985.19999999"/>
        <n v="179589584.90000001"/>
        <n v="132025081.7"/>
        <n v="213910560"/>
        <n v="323615897.80000001"/>
        <n v="297613369"/>
        <n v="327480772"/>
        <n v="74112440.159999996"/>
        <n v="84635618.829999998"/>
        <n v="216651893.72"/>
        <n v="96502076.459999993"/>
        <n v="82340197.879999995"/>
        <n v="58096108.619999997"/>
        <n v="108217634.97"/>
        <n v="89883745.140000001"/>
        <n v="66724475.700000003"/>
        <n v="98911676.290000007"/>
        <n v="83586483.859999999"/>
        <n v="154804420.28"/>
        <n v="151294738.86000001"/>
        <n v="141277547.09999999"/>
        <n v="34197676"/>
        <n v="81874586.439999998"/>
        <n v="47346971.649999999"/>
        <n v="44672660"/>
        <n v="39985875"/>
        <n v="75851075"/>
        <n v="98753715.599999994"/>
        <n v="68169637.689999998"/>
        <n v="111304083.59999999"/>
        <n v="128225384.2"/>
        <n v="140517299.68000001"/>
        <n v="120870138.73999999"/>
        <n v="214621355.30000001"/>
        <n v="228788619.5"/>
        <n v="319317855.31"/>
        <n v="259739666"/>
        <n v="220500"/>
        <n v="24700000"/>
        <n v="78001015.200000003"/>
        <n v="20041000"/>
        <n v="53725000"/>
        <n v="41178796.109999999"/>
        <n v="35344507.759999998"/>
        <n v="4073000"/>
        <n v="6871000"/>
        <n v="7808000"/>
        <n v="31689700"/>
        <n v="105380069.06"/>
        <n v="299591235.25"/>
        <n v="276097047.37"/>
        <n v="259603465.56999999"/>
        <n v="390000"/>
        <n v="3759000"/>
        <n v="77013200"/>
        <n v="17225400"/>
        <n v="166038945"/>
        <n v="46759600"/>
        <n v="31311000"/>
        <n v="53307200"/>
        <n v="27991400"/>
        <n v="57585527"/>
        <n v="131403627.5"/>
        <n v="303030500"/>
        <n v="258625200"/>
        <n v="321068659.20999998"/>
        <n v="334301272.86000001"/>
        <n v="1980600"/>
        <n v="2641740"/>
        <n v="22173814"/>
        <n v="10865700"/>
        <n v="7726400"/>
        <n v="12208728"/>
        <n v="8664550"/>
        <n v="8772000"/>
        <n v="13990000"/>
        <n v="116387730.7"/>
        <n v="29246324.960000001"/>
        <n v="33582984.020000003"/>
        <n v="28256006.859999999"/>
        <n v="8760000"/>
        <n v="25504800"/>
        <n v="27177452"/>
        <n v="86459822.599999994"/>
        <n v="62418210.789999999"/>
        <n v="56125130"/>
        <n v="47181211.670000002"/>
        <n v="60190873"/>
        <n v="43337156.5"/>
        <n v="61430257.939999998"/>
        <n v="112713228"/>
        <n v="50122166.200000003"/>
        <n v="315818745.11000001"/>
        <n v="152374375"/>
        <n v="127553581"/>
        <n v="84575527.099999994"/>
        <n v="1052800"/>
        <n v="2054667.7"/>
        <n v="8668940"/>
        <n v="7493280"/>
        <n v="15814500"/>
        <n v="4638000"/>
        <n v="22530364"/>
        <n v="49766140"/>
        <n v="1450395"/>
        <n v="9589000"/>
        <n v="29979125"/>
        <n v="11798150"/>
        <n v="56136725.200000003"/>
        <n v="2932921.54"/>
        <n v="2371223.6800000002"/>
        <n v="2353500"/>
        <n v="4613796"/>
        <n v="9695000"/>
        <n v="21288600"/>
        <n v="18757130"/>
        <n v="45746750"/>
        <n v="38286400"/>
        <n v="51101469.469999999"/>
        <n v="81790100.079999998"/>
        <n v="93093599.989999995"/>
        <n v="97440193.430000007"/>
        <n v="103484172.58"/>
        <n v="92678487.870000005"/>
        <n v="82605650"/>
        <n v="112111634.8"/>
        <n v="155485614.27000001"/>
        <n v="414281857.62"/>
        <n v="379457118.06"/>
        <n v="407799225.49000001"/>
        <n v="387246738.36000001"/>
        <n v="150603584.66999999"/>
        <n v="585544972.74000001"/>
        <n v="472233229.12"/>
        <n v="5163382"/>
        <n v="9239980"/>
        <n v="10145566.9"/>
        <n v="11985600"/>
        <n v="40446060.200000003"/>
        <n v="13288200"/>
        <n v="2675500"/>
        <n v="20281383.899999999"/>
        <n v="12609659.27"/>
        <n v="15655916.4"/>
        <n v="11907840"/>
        <n v="32953240"/>
        <n v="15791506.4"/>
        <n v="20416777.440000001"/>
        <n v="15660733"/>
        <n v="6149316.3300000001"/>
        <n v="5380416.7999999998"/>
        <n v="7040920"/>
        <n v="6829625"/>
        <n v="3667200"/>
        <n v="904000"/>
        <n v="394000"/>
        <n v="4004360"/>
        <n v="5498000"/>
        <n v="8954351.8499999996"/>
        <n v="1789711"/>
        <n v="1090700"/>
        <n v="335000"/>
        <n v="330000"/>
        <n v="237764278"/>
        <n v="566737113.49000001"/>
        <n v="117892249.90000001"/>
        <n v="34560000"/>
        <n v="10652514"/>
        <n v="21735400"/>
        <n v="9104000"/>
        <n v="21460740"/>
        <n v="35350305"/>
        <n v="44649340"/>
        <n v="74355500"/>
        <n v="136776922.28"/>
        <n v="78406084"/>
        <n v="48217699.450000003"/>
        <n v="25628020"/>
        <n v="38115800"/>
        <n v="52551900"/>
        <n v="32471500"/>
        <n v="34622942.630000003"/>
        <n v="28848600"/>
        <n v="27842980"/>
        <n v="33750385"/>
        <n v="13327000"/>
        <n v="11459000"/>
        <n v="4246200"/>
        <n v="42692500"/>
        <n v="49029900"/>
        <n v="66336599"/>
        <n v="49707218.020000003"/>
        <n v="5000000"/>
        <n v="122299712.06"/>
        <n v="261560848.96000001"/>
        <n v="286452931.88999999"/>
        <n v="263245370.19999999"/>
        <n v="142885282.68000001"/>
        <n v="121913195"/>
        <n v="122201341.20999999"/>
        <n v="72691105.739999995"/>
        <n v="107325157.39"/>
        <n v="12981500"/>
        <n v="15006688.66"/>
        <n v="34224677.939999998"/>
        <n v="38764654.939999998"/>
        <n v="300000"/>
        <n v="6549000"/>
        <n v="25787861"/>
        <n v="42587177"/>
        <n v="60258526.399999999"/>
        <n v="56964205.799999997"/>
        <n v="51529604"/>
        <n v="57313710"/>
        <n v="28109108"/>
        <n v="25592340"/>
        <n v="26972750"/>
        <n v="6337000"/>
        <n v="13024350"/>
        <n v="19770530"/>
        <n v="1960336.68"/>
        <n v="7027500"/>
        <n v="2451500"/>
        <n v="10016000"/>
        <n v="14442500"/>
        <n v="19223500"/>
        <n v="16110000"/>
        <n v="8630000"/>
        <n v="11173400"/>
        <n v="1271700"/>
        <n v="17603000"/>
        <n v="13175000"/>
        <n v="62552000"/>
        <n v="20002499"/>
        <n v="20997852"/>
        <n v="20483100"/>
        <n v="14991054"/>
        <n v="63401922"/>
        <n v="179028158"/>
        <n v="138311106.62"/>
        <n v="24535000"/>
        <n v="77523990"/>
        <n v="30233600"/>
        <n v="15959157.949999999"/>
        <n v="25751000"/>
        <n v="37772782"/>
        <n v="37325895"/>
        <n v="38038100"/>
        <n v="64039824"/>
        <n v="77023280"/>
        <n v="116105376"/>
        <n v="60809835"/>
        <n v="2175340"/>
        <n v="5135860"/>
        <n v="5549490"/>
        <n v="2868053"/>
        <n v="27394400"/>
        <n v="31275000"/>
        <n v="11950000"/>
        <n v="25257398"/>
        <n v="27085100"/>
        <n v="30751221.399999999"/>
        <n v="30353000"/>
        <n v="26707537"/>
        <n v="22738900"/>
        <n v="30007500"/>
        <n v="19141900"/>
        <n v="31219400"/>
        <n v="40127995"/>
        <n v="69220356"/>
        <n v="31280000"/>
        <n v="98421750"/>
        <n v="84686600"/>
        <n v="88902750"/>
        <n v="68266100"/>
        <n v="49484900"/>
        <n v="80902550"/>
        <n v="77424500"/>
        <n v="126462500"/>
        <n v="222221440"/>
        <n v="231446468"/>
        <n v="218815856"/>
        <n v="20596250"/>
        <n v="58159000"/>
        <n v="99941550"/>
        <n v="39055500"/>
        <n v="23606100"/>
        <n v="32897316"/>
        <n v="35772420.159999996"/>
        <n v="48643602"/>
        <n v="29996900"/>
        <n v="98047068"/>
        <n v="75158793.230000004"/>
        <n v="52529891"/>
        <n v="58175771.68"/>
        <n v="36947969.299999997"/>
        <n v="48729620"/>
        <n v="27667500"/>
        <n v="16700450"/>
        <n v="9935000"/>
        <n v="67667000"/>
        <n v="37019500"/>
        <n v="144404429"/>
        <n v="51239000"/>
        <n v="53433779"/>
        <n v="26753588"/>
        <n v="113948717.26000001"/>
        <n v="83312307.530000001"/>
        <n v="117026240.78"/>
        <n v="172716076.59999999"/>
        <n v="56073283.600000001"/>
        <n v="42518574.850000001"/>
        <n v="27791460"/>
        <n v="12598050"/>
        <n v="84121765.040000007"/>
        <n v="83419316.549999997"/>
        <n v="114834629.3"/>
        <n v="128806951"/>
        <n v="103660646.5"/>
        <n v="116546321.53"/>
        <n v="125943961"/>
        <n v="138569819.18000001"/>
        <n v="320351714.67000002"/>
        <n v="320458697.92000002"/>
        <n v="114583271"/>
        <n v="62531357.460000001"/>
        <n v="53676744.43"/>
        <n v="4414500"/>
        <n v="1395000"/>
        <n v="2376000"/>
        <n v="27494236.27"/>
        <n v="23544955.760000002"/>
        <n v="27450722"/>
        <n v="47370000"/>
        <n v="63211620.659999996"/>
        <n v="49400500"/>
        <n v="45298000"/>
        <n v="140843640"/>
        <n v="217133365.69"/>
        <n v="978572.3"/>
        <n v="11069500.050000001"/>
        <n v="42655000"/>
        <n v="47316586.5"/>
        <n v="42542800"/>
        <n v="64804190.799999997"/>
        <n v="30516455"/>
        <n v="48961432.5"/>
        <n v="47275047.850000001"/>
        <n v="29731650"/>
        <n v="159117563.78999999"/>
        <n v="136555500"/>
        <n v="239750102.97999999"/>
        <n v="181030420.19999999"/>
        <n v="98399810.900000006"/>
        <n v="101473654.08"/>
        <n v="14982329"/>
        <n v="35502118.399999999"/>
        <n v="48111962.049999997"/>
        <n v="39863295"/>
        <n v="25680199.149999999"/>
        <n v="23405485"/>
        <n v="44050560"/>
        <n v="120174047.97"/>
        <n v="189743815.96000001"/>
        <n v="424925949.54000002"/>
        <n v="268929223"/>
        <n v="212581258.94"/>
        <n v="217993017.58000001"/>
        <n v="436317349.25999999"/>
        <n v="226748236.56"/>
        <n v="22788287.98"/>
        <n v="57953670.159999996"/>
        <n v="65428417.359999999"/>
        <n v="64155045.18"/>
        <n v="81021960.180000007"/>
        <n v="31111654.100000001"/>
        <n v="28399606.109999999"/>
        <n v="13637923.01"/>
        <n v="4960400"/>
        <n v="1470000"/>
        <n v="1905598.83"/>
        <n v="68026157.019999996"/>
        <n v="77343624.260000005"/>
        <n v="36596825"/>
        <n v="25772896"/>
        <n v="10365400"/>
        <n v="6338800"/>
        <n v="32538680"/>
        <n v="64766000"/>
        <n v="12500000"/>
        <n v="12792000"/>
        <n v="13577197.199999999"/>
        <n v="16566247.199999999"/>
        <n v="59737197.200000003"/>
        <n v="39652090"/>
        <n v="17348190"/>
        <n v="36039480"/>
        <n v="33305423.5"/>
        <n v="55145300"/>
        <n v="51550000"/>
        <n v="11497728"/>
        <n v="9050000"/>
        <n v="16149227.65"/>
        <n v="33610629.450000003"/>
        <n v="2723175"/>
        <n v="1490000"/>
        <n v="3875000"/>
        <n v="4476500"/>
        <n v="11589000"/>
        <n v="102240841"/>
        <n v="200851058"/>
        <n v="374665305"/>
        <n v="21890736"/>
        <n v="15516500"/>
        <n v="47188059.990000002"/>
        <n v="28472827.699999999"/>
        <n v="29772702"/>
        <n v="18498300"/>
        <n v="7029000"/>
        <n v="3999500"/>
        <n v="22872292"/>
        <n v="13997300"/>
        <n v="15442990"/>
        <n v="48735000"/>
        <n v="59915336"/>
        <n v="63736320"/>
        <n v="45989000"/>
        <n v="1316666.6599999999"/>
        <n v="59882000"/>
        <n v="8604300"/>
        <n v="11048500"/>
        <n v="1003569.6"/>
        <n v="1606963"/>
        <n v="5381758"/>
        <n v="4218352"/>
        <n v="3387813"/>
        <n v="15198357.26"/>
        <n v="7086517.8700000001"/>
        <n v="18404969.780000001"/>
        <n v="13418837.9"/>
        <n v="17338668.969999999"/>
        <n v="15887498.65"/>
        <n v="3629000"/>
        <n v="6952000"/>
        <n v="38723000"/>
        <n v="2901000"/>
        <n v="119500"/>
        <n v="5690750"/>
        <n v="24228848"/>
        <n v="11393000"/>
        <n v="11917500"/>
        <n v="6637401"/>
        <n v="5978700"/>
        <n v="57416704.960000001"/>
        <n v="156588626.37"/>
        <n v="287947758.5"/>
        <n v="273206697.45999998"/>
        <n v="32591000"/>
        <n v="41460000"/>
        <n v="27777300"/>
        <n v="29549730.5"/>
        <n v="50807284"/>
        <n v="31108000"/>
        <n v="36808500"/>
        <n v="18516000"/>
        <n v="31796000"/>
        <n v="35590000"/>
        <n v="17661000"/>
        <n v="34870000"/>
        <n v="65287430"/>
        <n v="78764000"/>
        <n v="48931118"/>
        <n v="24602872"/>
        <n v="34632631.200000003"/>
        <n v="38727934.799999997"/>
        <n v="48724955"/>
        <n v="46683990"/>
        <n v="80396944.939999998"/>
        <n v="91808579.760000005"/>
        <n v="69410788.5"/>
        <n v="6044300"/>
        <n v="5029400"/>
        <n v="78774113.310000002"/>
        <n v="427864167.61000001"/>
        <n v="615155366.08000004"/>
        <n v="400141636.93000001"/>
        <n v="520348946.20999998"/>
        <n v="88483850"/>
        <n v="27700642.199999999"/>
        <n v="93370111"/>
        <n v="145798999"/>
        <n v="107003320"/>
        <n v="76338800"/>
        <n v="35076600"/>
        <n v="48124275"/>
        <n v="29206100"/>
        <n v="39341317.520000003"/>
        <n v="28365100"/>
        <n v="30797461.449999999"/>
        <n v="4125000"/>
        <n v="32548950"/>
        <n v="41963000"/>
        <n v="71442890"/>
        <n v="66974685"/>
        <n v="37171014.5"/>
        <n v="32015915"/>
        <n v="10739500"/>
        <n v="21246444.23"/>
        <n v="25031420"/>
        <n v="31627535"/>
        <n v="10518930.4"/>
        <n v="9351200"/>
        <n v="14262644"/>
        <n v="11289330"/>
        <n v="15832994"/>
        <n v="21192249.059999999"/>
        <n v="259022481"/>
        <n v="1667000"/>
        <n v="443000"/>
        <n v="7261000"/>
        <n v="7890146.5599999996"/>
        <n v="5603084"/>
        <n v="6798180"/>
        <n v="16663760"/>
        <n v="1818000"/>
        <n v="3270194.4"/>
        <n v="5144500"/>
        <n v="394800"/>
        <n v="2620000"/>
        <n v="94750200.340000004"/>
        <n v="37143000"/>
        <n v="9022129.3200000003"/>
        <n v="7197200"/>
        <n v="13980000"/>
        <n v="35849200"/>
        <n v="193478700"/>
        <n v="137022394.55000001"/>
        <n v="67448500"/>
        <n v="22800600"/>
        <n v="32403417.350000001"/>
        <n v="36467490"/>
        <n v="58508125"/>
        <n v="81632150"/>
        <n v="76935506.099999994"/>
        <n v="73818492.420000002"/>
        <n v="69307475.120000005"/>
        <n v="19846875.010000002"/>
        <n v="2353000"/>
        <n v="4217000"/>
        <n v="11747000"/>
        <n v="23778368"/>
        <n v="52875767"/>
        <n v="70412892.019999996"/>
        <n v="46718500"/>
        <n v="60316355.329999998"/>
        <n v="58382279.729999997"/>
        <n v="37250527.939999998"/>
        <n v="16480559.710000001"/>
        <n v="22320360"/>
        <n v="18421115"/>
        <n v="9415553.5"/>
        <n v="15812480.02"/>
        <n v="5869620"/>
        <n v="989000"/>
        <n v="13605734"/>
        <n v="26757600"/>
        <n v="9626000"/>
        <n v="13946000"/>
        <n v="22619800"/>
        <n v="15985000"/>
        <n v="27147000"/>
        <n v="7461000"/>
        <n v="5445320"/>
        <n v="21295500"/>
        <n v="5700000"/>
        <n v="21555500"/>
        <n v="83255060"/>
        <n v="2534515.87"/>
        <n v="28744600"/>
        <n v="5373200"/>
        <n v="6758559.5999999996"/>
        <n v="341000"/>
        <n v="3353000"/>
        <n v="1444231.18"/>
        <n v="12463818.52"/>
        <n v="8906893.1699999999"/>
        <n v="73963900"/>
        <n v="52477016.799999997"/>
        <n v="123044304.92"/>
        <n v="148727116.78"/>
        <n v="169346758"/>
        <n v="118724735.59999999"/>
        <n v="59288758.25"/>
        <n v="33803641.200000003"/>
        <n v="139785899"/>
        <n v="44704700"/>
        <n v="40346247"/>
        <n v="13877500"/>
        <n v="96661179"/>
        <n v="47810922"/>
        <n v="71597000"/>
        <n v="140854199"/>
        <n v="60592785"/>
        <n v="4081500"/>
        <n v="19592965"/>
        <n v="15428500"/>
        <n v="8720005"/>
        <n v="19754500"/>
        <n v="12405100"/>
        <n v="10991950"/>
        <n v="10040850"/>
        <n v="22562916.02"/>
        <n v="9806707.5"/>
        <n v="26065192"/>
        <n v="23462695"/>
        <n v="19860000"/>
        <n v="22947370"/>
        <n v="3924530.8"/>
        <n v="24039931"/>
        <n v="38541646.25"/>
        <n v="107452699.97"/>
        <n v="56143900"/>
        <n v="47189149.189999998"/>
        <n v="218812634.22999999"/>
        <n v="92515806.810000002"/>
        <n v="164822500"/>
        <n v="148767483.66999999"/>
        <n v="103397750"/>
        <n v="147463076"/>
        <n v="295907260"/>
        <n v="354861382.41000003"/>
        <n v="247870200"/>
        <n v="228053079.25"/>
        <n v="47951448"/>
        <n v="47492524.520000003"/>
        <n v="134249360.5"/>
        <n v="296643803.35000002"/>
        <n v="174463435.44999999"/>
        <n v="61774000"/>
        <n v="110425600"/>
        <n v="36386800"/>
        <n v="45867500"/>
        <n v="39353306.399999999"/>
        <n v="63870235.700000003"/>
        <n v="198469370.19999999"/>
        <n v="281925368.85000002"/>
        <n v="434130537.06"/>
        <n v="231821406.69999999"/>
        <n v="6537020"/>
        <n v="34458500"/>
        <n v="134033213"/>
        <n v="23074448"/>
        <n v="8051775"/>
        <n v="5016100"/>
        <n v="6986600"/>
        <n v="11970500"/>
        <n v="8122490"/>
        <n v="17722000"/>
        <n v="17700000"/>
        <n v="32379000"/>
        <n v="26256310"/>
        <n v="5529871"/>
        <n v="7114616.2999999998"/>
        <n v="5675050"/>
        <n v="2395000"/>
        <n v="11865325.800000001"/>
        <n v="23924098.289999999"/>
        <n v="23343488.620000001"/>
        <n v="18628901.699999999"/>
        <n v="13377639.800000001"/>
        <n v="7716271.2000000002"/>
        <n v="6180000"/>
        <n v="5811466.5800000001"/>
        <n v="5906027.7800000003"/>
        <n v="49764054.390000001"/>
        <n v="29595094.920000002"/>
        <n v="9218000"/>
        <n v="11380000"/>
        <n v="137906763.93000001"/>
        <n v="236493755.93000001"/>
        <n v="299159820.06999999"/>
        <n v="80949377.620000005"/>
        <n v="119939794.59999999"/>
        <n v="130819324.5"/>
        <n v="198297057.38999999"/>
        <n v="266534646.08000001"/>
        <n v="292225036.16000003"/>
        <n v="348981765.01999998"/>
        <n v="422511361.14999998"/>
        <n v="541478488.41999996"/>
        <n v="659574406.02999997"/>
        <n v="575188835.85000002"/>
        <n v="367499693.07999998"/>
        <n v="14163255.529999999"/>
        <n v="16642915.91"/>
        <n v="21067908.399999999"/>
        <n v="22285978"/>
        <n v="23292438.760000002"/>
        <n v="23902163.199999999"/>
        <n v="26505059.199999999"/>
        <n v="32825000"/>
        <n v="37632189.579999998"/>
        <n v="55629000"/>
        <n v="65085020"/>
        <n v="57920227.350000001"/>
        <n v="56172284.850000001"/>
        <n v="70680913.560000002"/>
        <n v="66000000"/>
        <n v="63838415.549999997"/>
        <n v="256354103.53999999"/>
        <n v="436643574.88"/>
        <n v="588463184.44000006"/>
        <n v="817290440.11000001"/>
        <n v="900658823.55999994"/>
        <n v="634157599.71000004"/>
        <n v="1209392222.5799999"/>
        <n v="1084686577"/>
        <n v="1051366627.89"/>
        <n v="1215547596.77"/>
        <n v="1107099966.5999999"/>
        <n v="1528773165.3199999"/>
        <n v="1730744870.76"/>
        <n v="1913157211.8800001"/>
        <n v="25024181.43"/>
        <n v="1365000"/>
        <n v="26604080.149999999"/>
        <n v="7923900.0999999996"/>
        <n v="8995140"/>
        <n v="983500"/>
        <n v="1952290"/>
        <n v="2180000"/>
        <n v="2370406"/>
        <n v="2473000"/>
        <n v="8393180"/>
        <n v="32160250"/>
        <n v="19386875"/>
        <n v="37406567"/>
        <n v="22036000"/>
        <n v="5500077.5999999996"/>
        <n v="17691775.260000002"/>
        <n v="21848500"/>
        <n v="8085800"/>
        <n v="13720136"/>
        <n v="21291200"/>
        <n v="8218049.5999999996"/>
        <n v="1369000"/>
        <n v="1869500"/>
        <n v="1384500"/>
        <n v="359190"/>
        <n v="1052500"/>
        <n v="1200500"/>
        <n v="4693510"/>
        <n v="400000"/>
        <n v="220000"/>
        <n v="92000"/>
        <n v="11665839"/>
        <n v="15578615"/>
        <n v="7297240.7999999998"/>
        <n v="8747420"/>
        <n v="7975895.5"/>
        <n v="16745000"/>
        <n v="5784662"/>
        <n v="2360000"/>
        <n v="13699570"/>
        <n v="8765340"/>
        <n v="2105000"/>
        <n v="1998750"/>
        <n v="75346100"/>
        <n v="9689500"/>
        <n v="137096168"/>
        <n v="38092153"/>
        <n v="46818364"/>
        <n v="18429400"/>
        <n v="22813000"/>
        <n v="107152900"/>
        <n v="116602000"/>
        <n v="83409470"/>
        <n v="16726203.5"/>
        <n v="173390931.16999999"/>
        <n v="169070999.08000001"/>
        <n v="565048237.83000004"/>
        <n v="694497925.32000005"/>
        <n v="33226948"/>
        <n v="78198219.75"/>
        <n v="133007990.56"/>
        <n v="141301467.86000001"/>
        <n v="111607563.59"/>
        <n v="90013567.790000007"/>
        <n v="87510210.5"/>
        <n v="85398964.290000007"/>
        <n v="49412521"/>
        <n v="58814695.859999999"/>
        <n v="75230624.409999996"/>
        <n v="92931958.640000001"/>
        <n v="145529510.94999999"/>
        <n v="174721518.93000001"/>
        <n v="190438500"/>
        <n v="425000"/>
        <n v="420000"/>
        <n v="2560000"/>
        <n v="405000"/>
        <n v="475000"/>
        <n v="686720"/>
        <n v="22890981.5"/>
        <n v="201557278.44999999"/>
        <n v="306751429.44999999"/>
        <n v="125427371.3"/>
        <n v="205080410.94"/>
        <n v="104713140"/>
        <n v="101717933.47"/>
        <n v="64837627.880000003"/>
        <n v="220710984.80000001"/>
        <n v="132303165"/>
        <n v="200502112.90000001"/>
        <n v="221278757"/>
        <n v="357234364.89999998"/>
        <n v="427792294.75999999"/>
        <n v="588895831.39999998"/>
        <n v="35228044.240000002"/>
        <n v="32654109.5"/>
        <n v="47992175"/>
        <n v="48851641.899999999"/>
        <n v="49874745.579999998"/>
        <n v="39321167"/>
        <n v="27449396"/>
        <n v="34475661.619999997"/>
        <n v="72209341.980000004"/>
        <n v="23918943.800000001"/>
        <n v="52695658.520000003"/>
        <n v="84979266.700000003"/>
        <n v="137309221.58000001"/>
        <n v="174582394.86000001"/>
        <n v="64500374"/>
        <n v="40517686.119999997"/>
        <n v="68444892.349999994"/>
        <n v="52460989.200000003"/>
        <n v="126697731.98999999"/>
        <n v="45025900"/>
        <n v="56132800"/>
        <n v="107732900"/>
        <n v="75231941"/>
        <n v="159189588.75999999"/>
        <n v="90793925"/>
        <n v="67403050"/>
        <n v="52054685.259999998"/>
        <n v="72489231.840000004"/>
        <n v="281131435.47000003"/>
        <n v="221010542.65000001"/>
        <n v="2276658"/>
        <n v="5297600"/>
        <n v="11829000"/>
        <n v="10258425"/>
        <n v="2904060"/>
        <n v="19184962.460000001"/>
        <n v="19869894.859999999"/>
        <n v="27193571"/>
        <n v="17908891.620000001"/>
        <n v="20894769.989999998"/>
        <n v="31308879"/>
        <n v="54957860.600000001"/>
        <n v="28465553"/>
        <n v="20707389.780000001"/>
        <n v="16474550"/>
        <n v="14975000"/>
        <n v="84486800"/>
        <n v="43117795.450000003"/>
        <n v="20204000"/>
        <n v="13600000"/>
        <n v="45771205"/>
        <n v="25741368"/>
        <n v="20387000"/>
        <n v="13797215"/>
        <n v="9286000"/>
        <n v="17643920"/>
        <n v="44464509.479999997"/>
        <n v="89167579.790000007"/>
        <n v="94482485.480000004"/>
        <n v="24236469.5"/>
        <n v="43425034"/>
        <n v="56487702.299999997"/>
        <n v="24277240"/>
        <n v="1728000"/>
        <n v="25827200"/>
        <n v="36010000"/>
        <n v="58653335.200000003"/>
        <n v="239970755.27000001"/>
        <n v="262211302.99000001"/>
        <n v="174440654.34"/>
        <n v="23901749.48"/>
        <n v="18467998.699999999"/>
        <n v="46324600.039999999"/>
        <n v="44484900"/>
        <n v="21988000"/>
        <n v="13680000"/>
        <n v="28325500"/>
        <n v="30616000"/>
        <n v="39417500"/>
        <n v="31052426.27"/>
        <n v="26409019.600000001"/>
        <n v="15629000"/>
        <n v="49832221.409999996"/>
        <n v="39121016.979999997"/>
        <n v="30559500.239999998"/>
        <n v="9824214"/>
        <n v="85238457.569999993"/>
        <n v="17163171.199999999"/>
        <n v="150231593"/>
        <n v="141623033.93000001"/>
        <n v="135819221.33000001"/>
        <n v="33645743.200000003"/>
        <n v="14774618"/>
        <n v="39408540"/>
        <n v="35282117.270000003"/>
        <n v="25380156.399999999"/>
        <n v="30858599.280000001"/>
        <n v="17944417.190000001"/>
        <n v="40224736.479999997"/>
        <n v="31959660.710000001"/>
        <n v="79741175.700000003"/>
        <n v="66074740.32"/>
        <n v="56703995"/>
        <n v="41310372"/>
        <n v="12221708.890000001"/>
        <n v="38835384.640000001"/>
        <n v="39646330.759999998"/>
        <n v="74626349.519999996"/>
        <n v="67819820"/>
        <n v="46845475.25"/>
        <n v="65927272"/>
        <n v="187003768.69999999"/>
        <n v="202752531"/>
        <n v="222997282"/>
        <n v="121847781.64"/>
        <n v="148691840.80000001"/>
        <n v="40254568.299999997"/>
        <n v="28459369.25"/>
        <n v="16710800"/>
        <n v="12754025"/>
        <n v="18751115"/>
        <n v="17034940"/>
        <n v="28644095.02"/>
        <n v="26854125"/>
        <n v="21721881"/>
        <n v="69627520"/>
        <n v="50966080.490000002"/>
        <n v="82241635"/>
        <n v="57219834"/>
        <n v="50178200"/>
        <n v="4500000"/>
        <n v="8205000"/>
        <n v="47500000"/>
        <n v="9216000"/>
        <n v="2820000"/>
        <n v="15091584.84"/>
        <n v="49079374.399999999"/>
        <n v="19750465.600000001"/>
        <n v="14898855.65"/>
        <n v="10603983.560000001"/>
        <n v="5890000"/>
        <n v="18118750"/>
        <n v="15150000"/>
        <n v="83244234"/>
        <n v="82870209.879999995"/>
        <n v="235572674.5"/>
        <n v="286931390"/>
        <n v="235018742.09999999"/>
        <n v="137677100.15000001"/>
        <n v="94618544"/>
        <n v="216734907"/>
        <n v="1066904557.95"/>
        <n v="203817998"/>
        <n v="504774480"/>
        <n v="71083145.090000004"/>
        <n v="869269"/>
        <n v="1870000"/>
        <n v="7673750"/>
        <n v="6860100"/>
        <n v="10810000"/>
        <n v="7815768"/>
        <n v="8585000"/>
        <n v="20644400"/>
        <n v="36314000"/>
        <n v="37319000"/>
        <n v="15754250"/>
        <n v="45336504"/>
        <n v="11622000"/>
        <n v="18222171.100000001"/>
        <n v="22983131.449999999"/>
        <n v="8002493"/>
        <n v="3412305.85"/>
        <n v="17742115"/>
        <n v="2822262"/>
        <n v="6985116"/>
        <n v="13647400"/>
        <n v="7767963"/>
        <n v="4308723.8"/>
        <n v="5501465.79"/>
        <n v="10803027"/>
        <n v="14760326"/>
        <n v="33737000.560000002"/>
        <n v="27520629.41"/>
        <n v="40000"/>
        <n v="413800"/>
      </sharedItems>
    </cacheField>
    <cacheField name="publicity" numFmtId="2">
      <sharedItems containsString="0" containsBlank="1" containsNumber="1" minValue="-10799.5" maxValue="133450620" count="978">
        <n v="291000"/>
        <n v="549405"/>
        <n v="2129520"/>
        <n v="3391210"/>
        <n v="1339505"/>
        <m/>
        <n v="0"/>
        <n v="975610"/>
        <n v="933082.46"/>
        <n v="895030"/>
        <n v="873410"/>
        <n v="193606.15"/>
        <n v="3048440"/>
        <n v="20160"/>
        <n v="45000"/>
        <n v="548000"/>
        <n v="187500"/>
        <n v="233000"/>
        <n v="40000"/>
        <n v="2892901"/>
        <n v="18724059.57"/>
        <n v="38569423.359999999"/>
        <n v="34720434.859999999"/>
        <n v="17842013.079999998"/>
        <n v="29927207.48"/>
        <n v="18630150"/>
        <n v="62859128.049999997"/>
        <n v="72106654.5"/>
        <n v="56489702"/>
        <n v="45565787.920000002"/>
        <n v="35679875"/>
        <n v="63932600"/>
        <n v="49867759"/>
        <n v="37549500"/>
        <n v="27683712.5"/>
        <n v="828580"/>
        <n v="382110"/>
        <n v="446870"/>
        <n v="196910"/>
        <n v="860000"/>
        <n v="408220"/>
        <n v="321480"/>
        <n v="592540"/>
        <n v="225000"/>
        <n v="472500"/>
        <n v="328240.3"/>
        <n v="108023.4"/>
        <n v="569017.35"/>
        <n v="539513.27"/>
        <n v="28318"/>
        <n v="39888"/>
        <n v="600000"/>
        <n v="300000"/>
        <n v="35000"/>
        <n v="60000"/>
        <n v="140000"/>
        <n v="1972000"/>
        <n v="50000"/>
        <n v="1722504.18"/>
        <n v="1254100"/>
        <n v="517000"/>
        <n v="1041416.85"/>
        <n v="547715"/>
        <n v="1821580"/>
        <n v="1111723.7"/>
        <n v="-10799.5"/>
        <n v="440000"/>
        <n v="850500"/>
        <n v="320000"/>
        <n v="790940"/>
        <n v="110000"/>
        <n v="15000"/>
        <n v="182382.66"/>
        <n v="186220"/>
        <n v="561825.5"/>
        <n v="1468465"/>
        <n v="974940"/>
        <n v="944857"/>
        <n v="1769982"/>
        <n v="731820"/>
        <n v="1954990.2"/>
        <n v="290885"/>
        <n v="645727"/>
        <n v="1947892"/>
        <n v="725000"/>
        <n v="1825462"/>
        <n v="90000"/>
        <n v="350000"/>
        <n v="938000"/>
        <n v="820000"/>
        <n v="360000"/>
        <n v="65000"/>
        <n v="200000"/>
        <n v="1499369.98"/>
        <n v="1957000"/>
        <n v="12750"/>
        <n v="480235"/>
        <n v="592000"/>
        <n v="2104500"/>
        <n v="1550000"/>
        <n v="462814.04"/>
        <n v="225452"/>
        <n v="3180300"/>
        <n v="674600"/>
        <n v="1850865"/>
        <n v="5944952.1299999999"/>
        <n v="13322051.550000001"/>
        <n v="19856209.100000001"/>
        <n v="14388034.85"/>
        <n v="12301219.4"/>
        <n v="15822300"/>
        <n v="12181750"/>
        <n v="865650"/>
        <n v="999999.24"/>
        <n v="999350"/>
        <n v="1195170"/>
        <n v="998910"/>
        <n v="1411615"/>
        <n v="570400"/>
        <n v="379600"/>
        <n v="695050"/>
        <n v="147000"/>
        <n v="91000"/>
        <n v="168000"/>
        <n v="199500"/>
        <n v="268000"/>
        <n v="1020000"/>
        <n v="1108980"/>
        <n v="2848701.76"/>
        <n v="173681.42"/>
        <n v="130000"/>
        <n v="1960461"/>
        <n v="3764814"/>
        <n v="9441333.6300000008"/>
        <n v="10813731"/>
        <n v="12138640"/>
        <n v="9656887.9399999995"/>
        <n v="2677515"/>
        <n v="479500"/>
        <n v="1306118.1399999999"/>
        <n v="2503200"/>
        <n v="5374000"/>
        <n v="7084634.04"/>
        <n v="5004300"/>
        <n v="8451000"/>
        <n v="7971000"/>
        <n v="6061035"/>
        <n v="5360885"/>
        <n v="11780760"/>
        <n v="17115270"/>
        <n v="26158287.5"/>
        <n v="36800790.899999999"/>
        <n v="54987890"/>
        <n v="31480837"/>
        <n v="33401380.390000001"/>
        <n v="44351149.299999997"/>
        <n v="45305456.799999997"/>
        <n v="36454835.359999999"/>
        <n v="59881915.200000003"/>
        <n v="28147040.420000002"/>
        <n v="13273898"/>
        <n v="2657675.75"/>
        <n v="1767970"/>
        <n v="2017658"/>
        <n v="1922532"/>
        <n v="4576080"/>
        <n v="2832876"/>
        <n v="5024154.8"/>
        <n v="1479486"/>
        <n v="5511270"/>
        <n v="2625750.15"/>
        <n v="3616036"/>
        <n v="3163290"/>
        <n v="3178130"/>
        <n v="6548296.6699999999"/>
        <n v="4217401.7"/>
        <n v="295560"/>
        <n v="15790"/>
        <n v="450000"/>
        <n v="134450"/>
        <n v="508453.88"/>
        <n v="906060"/>
        <n v="2708920"/>
        <n v="1415089"/>
        <n v="1234400"/>
        <n v="260000"/>
        <n v="395700"/>
        <n v="901520"/>
        <n v="234000"/>
        <n v="1749763.77"/>
        <n v="427000"/>
        <n v="239500"/>
        <n v="11277710"/>
        <n v="539500"/>
        <n v="1456200"/>
        <n v="800000"/>
        <n v="20207000"/>
        <n v="29616178"/>
        <n v="133450620"/>
        <n v="596000"/>
        <n v="3062889"/>
        <n v="7708650"/>
        <n v="3043356.74"/>
        <n v="7702660"/>
        <n v="11625910"/>
        <n v="12964171.800000001"/>
        <n v="4584027.4000000004"/>
        <n v="6300909.5300000003"/>
        <n v="4676364.43"/>
        <n v="9012480"/>
        <n v="20707615"/>
        <n v="11272530"/>
        <n v="21372705.07"/>
        <n v="31888973"/>
        <n v="11500904"/>
        <n v="101000"/>
        <n v="458460"/>
        <n v="1304198.93"/>
        <n v="961942.26"/>
        <n v="56800"/>
        <n v="605759.35"/>
        <n v="135770"/>
        <n v="1293240"/>
        <n v="1888500"/>
        <n v="1701125"/>
        <n v="389161"/>
        <n v="1438000"/>
        <n v="1424264"/>
        <n v="2363308"/>
        <n v="2466660"/>
        <n v="2405773"/>
        <n v="3642240.32"/>
        <n v="6907331.0099999998"/>
        <n v="6866070"/>
        <n v="5367750"/>
        <n v="2846860"/>
        <n v="4733616.57"/>
        <n v="6851285.5499999998"/>
        <n v="15007873.76"/>
        <n v="9153025"/>
        <n v="6385100"/>
        <n v="5752078.4400000004"/>
        <n v="25039124.379999999"/>
        <n v="48390481.740000002"/>
        <n v="79441110.859999999"/>
        <n v="81694784.790000007"/>
        <n v="50685288.380000003"/>
        <n v="30699933.199999999"/>
        <n v="69969773.150000006"/>
        <n v="38185125"/>
        <n v="35163543"/>
        <n v="380384.5"/>
        <n v="121196"/>
        <n v="4500"/>
        <n v="6500000"/>
        <n v="1901715"/>
        <n v="2155245"/>
        <n v="2466420"/>
        <n v="3422030.82"/>
        <n v="546390"/>
        <n v="1458550"/>
        <n v="1153115"/>
        <n v="1458080"/>
        <n v="5810192"/>
        <n v="920700"/>
        <n v="765222.66"/>
        <n v="963738.2"/>
        <n v="767474"/>
        <n v="342350"/>
        <n v="859455.35"/>
        <n v="1226646.97"/>
        <n v="47495409.289999999"/>
        <n v="27121748.120000001"/>
        <n v="3136540"/>
        <n v="1070319.77"/>
        <n v="3090679.8"/>
        <n v="10348450"/>
        <n v="24180589.219999999"/>
        <n v="19927000"/>
        <n v="6475625"/>
        <n v="14350000"/>
        <n v="11725000"/>
        <n v="14637200"/>
        <n v="10700000"/>
        <n v="9046536.1199999992"/>
        <n v="10346989.359999999"/>
        <n v="12349706.310000001"/>
        <n v="13508675"/>
        <n v="18067571.460000001"/>
        <n v="17744740"/>
        <n v="14000085"/>
        <n v="8140510"/>
        <n v="5081000"/>
        <n v="8917000"/>
        <n v="18665050"/>
        <n v="20470775"/>
        <n v="41330006"/>
        <n v="32723865"/>
        <n v="34178725"/>
        <n v="63000"/>
        <n v="709971.75"/>
        <n v="547360"/>
        <n v="490420"/>
        <n v="438865"/>
        <n v="696940"/>
        <n v="575000"/>
        <n v="1200000"/>
        <n v="331579"/>
        <n v="437730"/>
        <n v="1230000"/>
        <n v="264804"/>
        <n v="135000"/>
        <n v="1654328"/>
        <n v="1847157"/>
        <n v="2989820"/>
        <n v="4558710"/>
        <n v="3601420"/>
        <n v="6266790"/>
        <n v="5208697.1500000004"/>
        <n v="6843500"/>
        <n v="6591370"/>
        <n v="8894624"/>
        <n v="7432005"/>
        <n v="22963887.050000001"/>
        <n v="18360257.620000001"/>
        <n v="12667977.48"/>
        <n v="2833820.1"/>
        <n v="845810"/>
        <n v="912370"/>
        <n v="1310000"/>
        <n v="1986168"/>
        <n v="3386058.66"/>
        <n v="858000"/>
        <n v="1596000"/>
        <n v="48672.56"/>
        <n v="340500"/>
        <n v="3522999.5"/>
        <n v="288000"/>
        <n v="714100"/>
        <n v="769000"/>
        <n v="900420"/>
        <n v="1496292"/>
        <n v="3242040"/>
        <n v="2352800"/>
        <n v="100000"/>
        <n v="446040"/>
        <n v="727000"/>
        <n v="565000"/>
        <n v="225970"/>
        <n v="612991"/>
        <n v="1241810"/>
        <n v="1262546"/>
        <n v="7652951"/>
        <n v="1796804.95"/>
        <n v="6333814"/>
        <n v="4603800"/>
        <n v="7261422"/>
        <n v="1802990"/>
        <n v="2934700"/>
        <n v="7554743"/>
        <n v="15622000"/>
        <n v="31902429"/>
        <n v="72990044.879999995"/>
        <n v="64721716.600000001"/>
        <n v="56271933"/>
        <n v="44175127"/>
        <n v="43624500.340000004"/>
        <n v="325000"/>
        <n v="1100390"/>
        <n v="541140"/>
        <n v="455000"/>
        <n v="638720"/>
        <n v="370433"/>
        <n v="435870"/>
        <n v="865000"/>
        <n v="730475"/>
        <n v="175000"/>
        <n v="750000"/>
        <n v="250000"/>
        <n v="1602000"/>
        <n v="70884.25"/>
        <n v="393800"/>
        <n v="193570"/>
        <n v="999675"/>
        <n v="1635152"/>
        <n v="1251722"/>
        <n v="1912770"/>
        <n v="1450000"/>
        <n v="1475620"/>
        <n v="1573872.55"/>
        <n v="1072100"/>
        <n v="10150000"/>
        <n v="1577500"/>
        <n v="2607700"/>
        <n v="2361850"/>
        <n v="4137500"/>
        <n v="2310000"/>
        <n v="3956980"/>
        <n v="2057130"/>
        <n v="4926776"/>
        <n v="6644118"/>
        <n v="6294820"/>
        <n v="8353290"/>
        <n v="8236493"/>
        <n v="5438585"/>
        <n v="7408119"/>
        <n v="9927733.1899999995"/>
        <n v="3070585"/>
        <n v="6332300"/>
        <n v="7349278"/>
        <n v="3667270"/>
        <n v="11396913.460000001"/>
        <n v="500000"/>
        <n v="4429720"/>
        <n v="6658945"/>
        <n v="8477610.9499999993"/>
        <n v="3528059.11"/>
        <n v="9413000"/>
        <n v="2742022.6"/>
        <n v="1660000"/>
        <n v="1200500"/>
        <n v="5719433.5999999996"/>
        <n v="6323455.3799999999"/>
        <n v="8676558.6500000004"/>
        <n v="54215245"/>
        <n v="5507400"/>
        <n v="4253360"/>
        <n v="1893670"/>
        <n v="13099071.75"/>
        <n v="17448236.949999999"/>
        <n v="16649868"/>
        <n v="10077150.4"/>
        <n v="8471297.5600000005"/>
        <n v="3431810"/>
        <n v="5867520"/>
        <n v="9210340"/>
        <n v="9850504.1600000001"/>
        <n v="25284457.34"/>
        <n v="12090193.949999999"/>
        <n v="35978998.920000002"/>
        <n v="11247895.970000001"/>
        <n v="16687962.02"/>
        <n v="1095510"/>
        <n v="386340"/>
        <n v="548305"/>
        <n v="95132.75"/>
        <n v="1090359.8700000001"/>
        <n v="700000"/>
        <n v="1700000"/>
        <n v="2657378"/>
        <n v="1045082.53"/>
        <n v="2107576.0099999998"/>
        <n v="255950"/>
        <n v="703397"/>
        <n v="379402"/>
        <n v="904460"/>
        <n v="4904100"/>
        <n v="4701250"/>
        <n v="8658000"/>
        <n v="560600"/>
        <n v="691000"/>
        <n v="756100"/>
        <n v="1216495"/>
        <n v="2150200"/>
        <n v="2158000"/>
        <n v="4122500"/>
        <n v="2039998"/>
        <n v="62500"/>
        <n v="12008577"/>
        <n v="1529520.75"/>
        <n v="640296.5"/>
        <n v="528135"/>
        <n v="657000"/>
        <n v="192425.34"/>
        <n v="70000"/>
        <n v="2235000"/>
        <n v="204220"/>
        <n v="364445"/>
        <n v="186000"/>
        <n v="380000"/>
        <n v="1183960"/>
        <n v="1563987"/>
        <n v="797843.08"/>
        <n v="37440"/>
        <n v="307560"/>
        <n v="1884583.86"/>
        <n v="870336"/>
        <n v="300180"/>
        <n v="187920"/>
        <n v="431450"/>
        <n v="1050634"/>
        <n v="699500"/>
        <n v="349100"/>
        <n v="1013786.2"/>
        <n v="1195230"/>
        <n v="875030"/>
        <n v="2343950"/>
        <n v="1257210"/>
        <n v="328755"/>
        <n v="415290"/>
        <n v="913500"/>
        <n v="936819.99"/>
        <n v="807465"/>
        <n v="643019.47"/>
        <n v="522020"/>
        <n v="1337350.96"/>
        <n v="258743"/>
        <n v="874081"/>
        <n v="1182875"/>
        <n v="1187100"/>
        <n v="875000"/>
        <n v="625680"/>
        <n v="948000"/>
        <n v="1288500"/>
        <n v="752000"/>
        <n v="780000"/>
        <n v="679500"/>
        <n v="1274798.46"/>
        <n v="1130416"/>
        <n v="1175000"/>
        <n v="936184.19"/>
        <n v="269800"/>
        <n v="224000"/>
        <n v="909810"/>
        <n v="1665170"/>
        <n v="1292436"/>
        <n v="332500"/>
        <n v="2538000"/>
        <n v="4204300"/>
        <n v="3863600"/>
        <n v="2297600"/>
        <n v="1749802.4"/>
        <n v="27591526.670000002"/>
        <n v="10541036.800000001"/>
        <n v="9228547.1999999993"/>
        <n v="10148479.130000001"/>
        <n v="2048640"/>
        <n v="1035120"/>
        <n v="1890805"/>
        <n v="2391820"/>
        <n v="2216120"/>
        <n v="2671105"/>
        <n v="1669440.1"/>
        <n v="2739030"/>
        <n v="2651748"/>
        <n v="4161680"/>
        <n v="2978900"/>
        <n v="2524500"/>
        <n v="5160155"/>
        <n v="3312750"/>
        <n v="3625865"/>
        <n v="867825"/>
        <n v="15970"/>
        <n v="13620"/>
        <n v="697500"/>
        <n v="577000"/>
        <n v="19000"/>
        <n v="579960"/>
        <n v="496090"/>
        <n v="197355"/>
        <n v="31000"/>
        <n v="554975"/>
        <n v="605545"/>
        <n v="1983270"/>
        <n v="830510"/>
        <n v="3184000"/>
        <n v="467000"/>
        <n v="2570000"/>
        <n v="2064000"/>
        <n v="1000000"/>
        <n v="262000"/>
        <n v="1420991"/>
        <n v="397250"/>
        <n v="301925"/>
        <n v="10500"/>
        <n v="28000"/>
        <n v="238060"/>
        <n v="1044500"/>
        <n v="1631400"/>
        <n v="1496000"/>
        <n v="2075183"/>
        <n v="3836655"/>
        <n v="2125600"/>
        <n v="2219685"/>
        <n v="2555085"/>
        <n v="3263518"/>
        <n v="2733500"/>
        <n v="1731330"/>
        <n v="2003506"/>
        <n v="4037960"/>
        <n v="1556950"/>
        <n v="784375"/>
        <n v="180000"/>
        <n v="1940491"/>
        <n v="3320722.41"/>
        <n v="559680"/>
        <n v="298500"/>
        <n v="703495"/>
        <n v="240000"/>
        <n v="117500"/>
        <n v="1945000"/>
        <n v="11693492.48"/>
        <n v="5927922.46"/>
        <n v="3023639.42"/>
        <n v="3551297.71"/>
        <n v="5849235"/>
        <n v="383870"/>
        <n v="274800"/>
        <n v="424435"/>
        <n v="138500"/>
        <n v="150000"/>
        <n v="715000"/>
        <n v="5483492"/>
        <n v="2422100"/>
        <n v="1801770"/>
        <n v="1752500"/>
        <n v="1387500"/>
        <n v="3965800"/>
        <n v="1699210"/>
        <n v="390000"/>
        <n v="5502000"/>
        <n v="5892000"/>
        <n v="2129000"/>
        <n v="1860950"/>
        <n v="390440"/>
        <n v="1749365"/>
        <n v="283360"/>
        <n v="342095"/>
        <n v="575290"/>
        <n v="303000"/>
        <n v="695620"/>
        <n v="200455"/>
        <n v="139000"/>
        <n v="1226342.96"/>
        <n v="6077250"/>
        <n v="6731309.1900000004"/>
        <n v="7253925.5"/>
        <n v="3056860"/>
        <n v="1757273.6"/>
        <n v="6624150"/>
        <n v="2022019.31"/>
        <n v="3964060"/>
        <n v="7434999.5"/>
        <n v="2576565"/>
        <n v="3088900"/>
        <n v="13199875"/>
        <n v="44303937.700000003"/>
        <n v="18156400"/>
        <n v="25262000"/>
        <n v="26585899.890000001"/>
        <n v="31561392"/>
        <n v="21650245"/>
        <n v="9047900"/>
        <n v="9454424.5"/>
        <n v="3346204.97"/>
        <n v="1626530"/>
        <n v="1785239.25"/>
        <n v="2563150"/>
        <n v="962000"/>
        <n v="1363402.5"/>
        <n v="1201240"/>
        <n v="236000"/>
        <n v="203860"/>
        <n v="3864007.69"/>
        <n v="741570"/>
        <n v="2555140"/>
        <n v="3955025"/>
        <n v="3625890"/>
        <n v="5082340"/>
        <n v="2075600"/>
        <n v="127500"/>
        <n v="280000"/>
        <n v="514500"/>
        <n v="4920"/>
        <n v="115000"/>
        <n v="244000"/>
        <n v="912000"/>
        <n v="5037079.5999999996"/>
        <n v="324000"/>
        <n v="1116000"/>
        <n v="425861"/>
        <n v="892708"/>
        <n v="2598156.5"/>
        <n v="1554047.75"/>
        <n v="2096769.84"/>
        <n v="1543427.4"/>
        <n v="1154585.54"/>
        <n v="982208.92"/>
        <n v="1534478"/>
        <n v="3097066.83"/>
        <n v="1040250"/>
        <n v="8500779.8599999994"/>
        <n v="2827979.5"/>
        <n v="2291864.7000000002"/>
        <n v="246180"/>
        <n v="10320644.73"/>
        <n v="5887210.4000000004"/>
        <n v="11246239.92"/>
        <n v="10515840"/>
        <n v="20270481"/>
        <n v="28498849.440000001"/>
        <n v="29363380"/>
        <n v="23010000"/>
        <n v="27593830"/>
        <n v="30816182.73"/>
        <n v="22387377.870000001"/>
        <n v="25527772.48"/>
        <n v="25267159.16"/>
        <n v="25009999.260000002"/>
        <n v="21726880"/>
        <n v="124070"/>
        <n v="171519"/>
        <n v="27000"/>
        <n v="32915766.870000001"/>
        <n v="67872678.480000004"/>
        <n v="52778910.450000003"/>
        <n v="38190227"/>
        <n v="37425971.049999997"/>
        <n v="19404945"/>
        <n v="16870540.190000001"/>
        <n v="8551813.5999999996"/>
        <n v="5460000"/>
        <n v="14813000"/>
        <n v="29902696"/>
        <n v="39048200"/>
        <n v="66883602.5"/>
        <n v="42733312.060000002"/>
        <n v="43382097.409999996"/>
        <n v="239877.2"/>
        <n v="180475"/>
        <n v="255000"/>
        <n v="145000"/>
        <n v="278315"/>
        <n v="68440"/>
        <n v="400000"/>
        <n v="282425"/>
        <n v="39910"/>
        <n v="1214570"/>
        <n v="559632"/>
        <n v="1899742.34"/>
        <n v="3163910"/>
        <n v="3121520"/>
        <n v="6224156.4000000004"/>
        <n v="5526986.75"/>
        <n v="10092008"/>
        <n v="10244716.630000001"/>
        <n v="8212889.0099999998"/>
        <n v="5610597.4699999997"/>
        <n v="6733185"/>
        <n v="6876314.8499999996"/>
        <n v="4564145.18"/>
        <n v="457500"/>
        <n v="4178553"/>
        <n v="1072203"/>
        <n v="899000"/>
        <n v="1055659"/>
        <n v="1461000"/>
        <n v="2532972"/>
        <n v="2209300"/>
        <n v="3583000"/>
        <n v="4349000"/>
        <n v="2998000"/>
        <n v="1540000"/>
        <n v="3155700"/>
        <n v="5720813.4299999997"/>
        <n v="3200558.52"/>
        <n v="2742925.49"/>
        <n v="6492532.9100000001"/>
        <n v="5245629"/>
        <n v="2059020"/>
        <n v="1915775"/>
        <n v="1619820"/>
        <n v="2075000"/>
        <n v="1682000"/>
        <n v="6021108"/>
        <n v="2677255"/>
        <n v="2171000"/>
        <n v="3619000"/>
        <n v="10672983.300000001"/>
        <n v="16517765.24"/>
        <n v="19420790.379999999"/>
        <n v="20769978"/>
        <n v="28285501.579999998"/>
        <n v="21088856"/>
        <n v="3321310.5"/>
        <n v="9702541"/>
        <n v="12715618.279999999"/>
        <n v="9250185.5"/>
        <n v="6613777.5"/>
        <n v="5829067"/>
        <n v="8549480"/>
        <n v="10251969.91"/>
        <n v="9002094.5999999996"/>
        <n v="9896300"/>
        <n v="11440225"/>
        <n v="16034868"/>
        <n v="16219459"/>
        <n v="12147549"/>
        <n v="15308289.4"/>
        <n v="120000"/>
        <n v="195000"/>
        <n v="2567901"/>
        <n v="164000"/>
        <n v="4707834"/>
        <n v="6359732"/>
        <n v="10254592.5"/>
        <n v="6148565"/>
        <n v="8722032"/>
        <n v="5773179"/>
        <n v="6729619"/>
        <n v="4146260"/>
        <n v="5863315"/>
        <n v="2368179.46"/>
        <n v="2382740"/>
        <n v="5530000"/>
        <n v="2104420"/>
        <n v="14771975.18"/>
        <n v="6124090"/>
        <n v="330000"/>
        <n v="117105"/>
        <n v="168260"/>
        <n v="2242130.2000000002"/>
        <n v="2189164"/>
        <n v="4700805.0999999996"/>
        <n v="3753905"/>
        <n v="3942450"/>
        <n v="2166400"/>
        <n v="6291380"/>
        <n v="4201268"/>
        <n v="5051330"/>
        <n v="5840000"/>
        <n v="7564000"/>
        <n v="7718500"/>
        <n v="8369040"/>
        <n v="9143244"/>
        <n v="7823545.1200000001"/>
        <n v="25000"/>
        <n v="89050"/>
        <n v="881000"/>
        <n v="437500"/>
        <n v="2032400"/>
        <n v="2224440"/>
        <n v="2661410"/>
        <n v="793000"/>
        <n v="590000"/>
        <n v="1254720"/>
        <n v="2633950"/>
        <n v="5986428"/>
        <n v="2868820"/>
        <n v="1924039"/>
        <n v="1589652.5"/>
        <n v="3222270"/>
        <n v="3048144"/>
        <n v="3068326"/>
        <n v="2342040"/>
        <n v="3711750"/>
        <n v="2970710"/>
        <n v="4704680"/>
        <n v="5187875"/>
        <n v="1724160"/>
        <n v="6290636"/>
        <n v="3124860"/>
        <n v="1654230"/>
        <n v="1873603"/>
        <n v="1683000"/>
        <n v="2146300"/>
        <n v="2033877"/>
        <n v="1748720"/>
        <n v="1182375.04"/>
        <n v="994270"/>
        <n v="1494110"/>
        <n v="5523010"/>
        <n v="16462800"/>
        <n v="17330081"/>
        <n v="12394290"/>
        <n v="5267500"/>
        <n v="575650"/>
        <n v="611430"/>
        <n v="149820"/>
        <n v="127560"/>
        <n v="1014530.34"/>
        <n v="494065.45"/>
        <n v="596795.24"/>
        <n v="481111.41"/>
        <n v="763580"/>
        <n v="1946370"/>
        <n v="534289.46"/>
        <n v="575615"/>
        <n v="1125672.28"/>
        <n v="1227864"/>
        <n v="1669334"/>
        <n v="1201365"/>
        <n v="3238600"/>
        <n v="452800"/>
        <n v="4482880"/>
        <n v="6228112"/>
        <n v="13325921.02"/>
        <n v="4890999.08"/>
        <n v="5017940.3"/>
        <n v="7694687.04"/>
        <n v="3960000"/>
        <n v="3428705"/>
        <n v="6525327"/>
        <n v="7824900"/>
        <n v="9062250"/>
        <n v="16081875"/>
        <n v="582000"/>
        <n v="136000"/>
        <n v="1141000"/>
        <n v="1009250"/>
        <n v="543050"/>
        <n v="1002400"/>
        <n v="1323300"/>
        <n v="592875"/>
        <n v="715258"/>
        <n v="3486500"/>
        <n v="1458610"/>
        <n v="2241840"/>
        <n v="4694300"/>
        <n v="4765904"/>
        <n v="8716625"/>
        <n v="6098203"/>
        <n v="10543000"/>
        <n v="12925790"/>
        <n v="14437910"/>
        <n v="9521400"/>
        <n v="6545000"/>
        <n v="6039000"/>
        <n v="3439000"/>
        <n v="1560000"/>
        <n v="2378600"/>
        <n v="966000"/>
        <n v="677383"/>
        <n v="680250"/>
        <n v="75000"/>
        <n v="40810"/>
        <n v="197950"/>
        <n v="3793770"/>
        <n v="5077169"/>
        <n v="2375413.2599999998"/>
        <n v="404000"/>
        <n v="344844"/>
        <n v="3620995.7"/>
        <n v="435680"/>
        <n v="2087110"/>
        <n v="2385740"/>
        <n v="4073889.63"/>
        <n v="2155115"/>
        <n v="2892430"/>
        <n v="3225670"/>
        <n v="2845810"/>
        <n v="1898602"/>
        <n v="2637960"/>
        <n v="1557920"/>
        <n v="2867355"/>
        <n v="2825507.5"/>
        <n v="1246200"/>
        <n v="994500"/>
        <n v="1280000"/>
        <n v="3345000"/>
        <n v="2775000"/>
        <n v="227271"/>
        <n v="69845"/>
        <n v="51000"/>
        <n v="1047105"/>
        <n v="971220"/>
        <n v="949767.37"/>
        <n v="782034.9"/>
        <n v="692420"/>
        <n v="1593191"/>
        <n v="1184882"/>
        <n v="842600"/>
        <n v="5398814.75"/>
        <n v="912100"/>
        <n v="980000"/>
        <n v="836100"/>
        <n v="1179986"/>
        <n v="1680985"/>
      </sharedItems>
    </cacheField>
    <cacheField name="activities" numFmtId="2">
      <sharedItems containsString="0" containsBlank="1" containsNumber="1" minValue="0" maxValue="281390676.5" count="1104">
        <n v="905765"/>
        <n v="9715287"/>
        <n v="13146438.4"/>
        <n v="28893006.640000001"/>
        <n v="31305300"/>
        <n v="31790511"/>
        <n v="3414108.53"/>
        <n v="9783290.9900000002"/>
        <n v="19917983"/>
        <n v="43524207.689999998"/>
        <n v="18658526.800000001"/>
        <n v="18561807.460000001"/>
        <n v="18366864.440000001"/>
        <n v="19309140.960000001"/>
        <n v="2588717.2000000002"/>
        <n v="450310"/>
        <n v="120790"/>
        <n v="358340"/>
        <n v="349745"/>
        <n v="6612374"/>
        <n v="2689290"/>
        <n v="3548496.05"/>
        <n v="4638650"/>
        <n v="2647000"/>
        <n v="1293659"/>
        <n v="672225"/>
        <n v="2798002.6"/>
        <n v="2306892.7000000002"/>
        <n v="0"/>
        <n v="30271435.390000001"/>
        <n v="64055574.420000002"/>
        <n v="102333476.20999999"/>
        <n v="48190233.149999999"/>
        <n v="43603224.18"/>
        <n v="21752898"/>
        <n v="66596508"/>
        <n v="139989641.97999999"/>
        <n v="58936508.5"/>
        <n v="17553853"/>
        <n v="8949216"/>
        <n v="8809530"/>
        <n v="22834830"/>
        <n v="23359956"/>
        <n v="2552730"/>
        <n v="754690"/>
        <n v="150000"/>
        <n v="722093.99"/>
        <n v="1951056.95"/>
        <n v="1327676"/>
        <n v="1612840"/>
        <n v="1521806"/>
        <n v="2689191.25"/>
        <n v="7611365.7999999998"/>
        <n v="1800283"/>
        <n v="5990958.9000000004"/>
        <n v="5147063.2"/>
        <n v="5022296"/>
        <n v="5888088.9500000002"/>
        <n v="2114333"/>
        <m/>
        <n v="511000"/>
        <n v="1450000"/>
        <n v="1000000"/>
        <n v="1250000"/>
        <n v="2065775"/>
        <n v="2079901"/>
        <n v="6213852.5999999996"/>
        <n v="5081727.6100000003"/>
        <n v="1422929.79"/>
        <n v="147221.14000000001"/>
        <n v="2784137"/>
        <n v="13886264.300000001"/>
        <n v="4001993.55"/>
        <n v="357630"/>
        <n v="3347172"/>
        <n v="4465443"/>
        <n v="6163038.8300000001"/>
        <n v="6209892.0300000003"/>
        <n v="5195619.05"/>
        <n v="4819071.51"/>
        <n v="7361208.21"/>
        <n v="4780608.5199999996"/>
        <n v="1104822.8799999999"/>
        <n v="4646931.0199999996"/>
        <n v="1162835"/>
        <n v="8229612"/>
        <n v="10472587.210000001"/>
        <n v="1800356"/>
        <n v="2907982.6"/>
        <n v="5185993.45"/>
        <n v="2048085.12"/>
        <n v="9397645.2300000004"/>
        <n v="15429444.720000001"/>
        <n v="16444978.92"/>
        <n v="30345989.010000002"/>
        <n v="43179356.390000001"/>
        <n v="18944371.129999999"/>
        <n v="1951279.71"/>
        <n v="2963669"/>
        <n v="7333957.0700000003"/>
        <n v="5950695.5599999996"/>
        <n v="8683917.3300000001"/>
        <n v="1754029.89"/>
        <n v="3359128.87"/>
        <n v="1259798.1599999999"/>
        <n v="2900221.83"/>
        <n v="4350325.8499999996"/>
        <n v="1262314.95"/>
        <n v="7163836.4699999997"/>
        <n v="1744083.95"/>
        <n v="1498185.6"/>
        <n v="472799.95"/>
        <n v="3992611.35"/>
        <n v="12896760.210000001"/>
        <n v="24211057.039999999"/>
        <n v="23158773.350000001"/>
        <n v="11421600"/>
        <n v="6321634.2000000002"/>
        <n v="5131579.46"/>
        <n v="11491900"/>
        <n v="9103700"/>
        <n v="4097820"/>
        <n v="10718933"/>
        <n v="44797450.520000003"/>
        <n v="48997349.859999999"/>
        <n v="76655241.609999999"/>
        <n v="56659630.979999997"/>
        <n v="27259671.18"/>
        <n v="26935740.84"/>
        <n v="19140556.5"/>
        <n v="23458932.68"/>
        <n v="48621281.890000001"/>
        <n v="32005471.57"/>
        <n v="34021962.219999999"/>
        <n v="26781432.52"/>
        <n v="36064617.079999998"/>
        <n v="29240868.149999999"/>
        <n v="447714.02"/>
        <n v="862598"/>
        <n v="103635"/>
        <n v="52394"/>
        <n v="453000"/>
        <n v="305000"/>
        <n v="3267500"/>
        <n v="11480675"/>
        <n v="139000"/>
        <n v="1342609.9"/>
        <n v="2076890.55"/>
        <n v="7091010.0999999996"/>
        <n v="11235519.15"/>
        <n v="13204402.699999999"/>
        <n v="30420402.539999999"/>
        <n v="19365763.449999999"/>
        <n v="27040946.699999999"/>
        <n v="37101255.149999999"/>
        <n v="46152378.159999996"/>
        <n v="62691973.850000001"/>
        <n v="76716792.189999998"/>
        <n v="64694428.460000001"/>
        <n v="64804454.649999999"/>
        <n v="15509232.15"/>
        <n v="196000"/>
        <n v="1772610"/>
        <n v="6217075"/>
        <n v="9721005"/>
        <n v="17319938"/>
        <n v="20545500"/>
        <n v="7404450"/>
        <n v="7514668"/>
        <n v="4793600"/>
        <n v="15453500"/>
        <n v="27010180"/>
        <n v="85732160.140000001"/>
        <n v="89925135"/>
        <n v="122581699.98"/>
        <n v="34956530"/>
        <n v="11939949"/>
        <n v="16000330"/>
        <n v="17903921"/>
        <n v="18785045"/>
        <n v="29617193.52"/>
        <n v="39282010"/>
        <n v="37616909.729999997"/>
        <n v="60913114.899999999"/>
        <n v="45442365"/>
        <n v="57956174.210000001"/>
        <n v="48776809.130000003"/>
        <n v="50008288.219999999"/>
        <n v="38803709.07"/>
        <n v="36039529.810000002"/>
        <n v="3689394.07"/>
        <n v="30595"/>
        <n v="1054020"/>
        <n v="446708"/>
        <n v="136000"/>
        <n v="108226.78"/>
        <n v="904425"/>
        <n v="245169.13"/>
        <n v="854554.6"/>
        <n v="2657898"/>
        <n v="9705730.4900000002"/>
        <n v="9392059.3000000007"/>
        <n v="10718572.59"/>
        <n v="10350249"/>
        <n v="25616739.050000001"/>
        <n v="2475820.5099999998"/>
        <n v="200000"/>
        <n v="568770"/>
        <n v="965848"/>
        <n v="999890"/>
        <n v="3211237.3"/>
        <n v="5965698.8600000003"/>
        <n v="4734294.92"/>
        <n v="8454719.5399999991"/>
        <n v="8835272.6400000006"/>
        <n v="9534217.2100000009"/>
        <n v="1881640"/>
        <n v="4142507.39"/>
        <n v="3103666.84"/>
        <n v="7013830"/>
        <n v="18894116"/>
        <n v="22729300"/>
        <n v="26406226.68"/>
        <n v="38839557.799999997"/>
        <n v="31769900"/>
        <n v="30341314"/>
        <n v="56432181.82"/>
        <n v="77976008.099999994"/>
        <n v="44539093.25"/>
        <n v="281390676.5"/>
        <n v="210643506.25999999"/>
        <n v="28036380"/>
        <n v="5136946.55"/>
        <n v="5550941.4199999999"/>
        <n v="9540086.0700000003"/>
        <n v="11158832.449999999"/>
        <n v="10592318.01"/>
        <n v="8584300.1199999992"/>
        <n v="4930435.5999999996"/>
        <n v="9172179.6500000004"/>
        <n v="8327287.3499999996"/>
        <n v="6848240"/>
        <n v="30548721"/>
        <n v="34325386.799999997"/>
        <n v="30013981"/>
        <n v="38948865.600000001"/>
        <n v="7927241.9299999997"/>
        <n v="335000"/>
        <n v="940673.55"/>
        <n v="2278759.54"/>
        <n v="6947105.5599999996"/>
        <n v="2209194.08"/>
        <n v="1216454"/>
        <n v="1056800"/>
        <n v="260000"/>
        <n v="6010667"/>
        <n v="2562600"/>
        <n v="7577438.4199999999"/>
        <n v="8288763"/>
        <n v="5726396.3700000001"/>
        <n v="14623072.07"/>
        <n v="9156228.1300000008"/>
        <n v="12501768.41"/>
        <n v="15860845.060000001"/>
        <n v="23989712.600000001"/>
        <n v="22992941.879999999"/>
        <n v="16935533.899999999"/>
        <n v="28225135.93"/>
        <n v="1065250"/>
        <n v="1057368.3999999999"/>
        <n v="2943390.69"/>
        <n v="3146214.93"/>
        <n v="3019100.01"/>
        <n v="2488425"/>
        <n v="2186748.62"/>
        <n v="11385130"/>
        <n v="34936799"/>
        <n v="80805625"/>
        <n v="116287900"/>
        <n v="71558599.700000003"/>
        <n v="61979459.399999999"/>
        <n v="92499480.560000002"/>
        <n v="110816633.77"/>
        <n v="29860012"/>
        <n v="1931524.91"/>
        <n v="2471338.09"/>
        <n v="3280139.77"/>
        <n v="5938957.9100000001"/>
        <n v="12730062.369999999"/>
        <n v="9230482.6899999995"/>
        <n v="11499611.6"/>
        <n v="15365483.25"/>
        <n v="25137885.300000001"/>
        <n v="38903069.850000001"/>
        <n v="31433014.109999999"/>
        <n v="46476371.609999999"/>
        <n v="50217443.060000002"/>
        <n v="77924628.620000005"/>
        <n v="12250042.609999999"/>
        <n v="1972303"/>
        <n v="1892880.74"/>
        <n v="2230800"/>
        <n v="1575031.88"/>
        <n v="1535466.4"/>
        <n v="1359390"/>
        <n v="2002168.29"/>
        <n v="4344950"/>
        <n v="5332700"/>
        <n v="16454503.800000001"/>
        <n v="9464806.9900000002"/>
        <n v="9630085.0500000007"/>
        <n v="3097145.35"/>
        <n v="9493321"/>
        <n v="4991003.24"/>
        <n v="2185395"/>
        <n v="6857179.3899999997"/>
        <n v="23879090.699999999"/>
        <n v="25487398.510000002"/>
        <n v="9352612.0999999996"/>
        <n v="12365380.75"/>
        <n v="9318296.8800000008"/>
        <n v="29268810.27"/>
        <n v="44781936.670000002"/>
        <n v="42444695.840000004"/>
        <n v="47884627.289999999"/>
        <n v="95919994.989999995"/>
        <n v="165950162.06999999"/>
        <n v="201708222.15000001"/>
        <n v="17408576.530000001"/>
        <n v="199999.99"/>
        <n v="658224.55000000005"/>
        <n v="2523360"/>
        <n v="597100"/>
        <n v="1147400.06"/>
        <n v="1837259"/>
        <n v="500000"/>
        <n v="697172"/>
        <n v="316225"/>
        <n v="1582500"/>
        <n v="1897500"/>
        <n v="8797558"/>
        <n v="13899883.07"/>
        <n v="19957916.5"/>
        <n v="1155358"/>
        <n v="456204"/>
        <n v="545000"/>
        <n v="508684.47"/>
        <n v="521897"/>
        <n v="2923524.98"/>
        <n v="264210"/>
        <n v="2393611.5"/>
        <n v="502526.08"/>
        <n v="2740000"/>
        <n v="100000"/>
        <n v="2287439.5"/>
        <n v="2051175"/>
        <n v="5439520.9100000001"/>
        <n v="8296318.5499999998"/>
        <n v="7525945"/>
        <n v="6034009"/>
        <n v="4581975"/>
        <n v="8284440"/>
        <n v="7006700"/>
        <n v="22589234.699999999"/>
        <n v="33737647.5"/>
        <n v="45806904.649999999"/>
        <n v="60569590.68"/>
        <n v="70630769.560000002"/>
        <n v="9883236.4299999997"/>
        <n v="1190716.1000000001"/>
        <n v="172000"/>
        <n v="1957000"/>
        <n v="1935685"/>
        <n v="841538.28"/>
        <n v="2474662.36"/>
        <n v="1850133.5"/>
        <n v="2895348"/>
        <n v="10309765.279999999"/>
        <n v="14849926"/>
        <n v="24686554"/>
        <n v="20027487.510000002"/>
        <n v="37716466.850000001"/>
        <n v="430000"/>
        <n v="212000"/>
        <n v="249000"/>
        <n v="893414"/>
        <n v="261363"/>
        <n v="274632"/>
        <n v="247987"/>
        <n v="24500"/>
        <n v="853400"/>
        <n v="1386751"/>
        <n v="2654599"/>
        <n v="3149574"/>
        <n v="19642675.199999999"/>
        <n v="18371766.25"/>
        <n v="39366942.649999999"/>
        <n v="50876100.149999999"/>
        <n v="61221710"/>
        <n v="73322084"/>
        <n v="62585793"/>
        <n v="54446893"/>
        <n v="40304698"/>
        <n v="48218585"/>
        <n v="170766597"/>
        <n v="133281545"/>
        <n v="33046172"/>
        <n v="951840"/>
        <n v="6051756.0999999996"/>
        <n v="13369276.800000001"/>
        <n v="5427800"/>
        <n v="3856850.6"/>
        <n v="818173"/>
        <n v="4182926"/>
        <n v="5735809.5"/>
        <n v="7881434.5"/>
        <n v="12988977"/>
        <n v="14214492"/>
        <n v="16957904.5"/>
        <n v="24124015.780000001"/>
        <n v="21224646.899999999"/>
        <n v="939111.5"/>
        <n v="310000"/>
        <n v="300000"/>
        <n v="281500"/>
        <n v="1725040"/>
        <n v="1156000"/>
        <n v="1740918"/>
        <n v="2222695"/>
        <n v="8387762.9000000004"/>
        <n v="11550487"/>
        <n v="5490224.7000000002"/>
        <n v="13536928.789999999"/>
        <n v="19621907.420000002"/>
        <n v="2380189.92"/>
        <n v="182000"/>
        <n v="314500"/>
        <n v="1804713"/>
        <n v="395000"/>
        <n v="382612"/>
        <n v="1512854"/>
        <n v="6051695"/>
        <n v="3959575"/>
        <n v="10304240"/>
        <n v="29594723"/>
        <n v="16732460"/>
        <n v="22965473.98"/>
        <n v="70000"/>
        <n v="1793165"/>
        <n v="970848.1"/>
        <n v="125000"/>
        <n v="4091500"/>
        <n v="13718295.66"/>
        <n v="10175050"/>
        <n v="13312859.800000001"/>
        <n v="13425700"/>
        <n v="8936582.9700000007"/>
        <n v="15687600"/>
        <n v="3929550"/>
        <n v="8494679"/>
        <n v="4710000"/>
        <n v="1500000"/>
        <n v="1070772.1000000001"/>
        <n v="2746477.5"/>
        <n v="3197653"/>
        <n v="9238246"/>
        <n v="15081697.98"/>
        <n v="13855889.199999999"/>
        <n v="3196756"/>
        <n v="16532426.859999999"/>
        <n v="19038848"/>
        <n v="13442382.6"/>
        <n v="22318652.329999998"/>
        <n v="50046400.710000001"/>
        <n v="33936661.329999998"/>
        <n v="59799478.799999997"/>
        <n v="5025047.04"/>
        <n v="9270292.6500000004"/>
        <n v="5718382.7199999997"/>
        <n v="11498042.050000001"/>
        <n v="7827070"/>
        <n v="13245181.949999999"/>
        <n v="31924865.739999998"/>
        <n v="12530558.199999999"/>
        <n v="126562773.27"/>
        <n v="127644859.09999999"/>
        <n v="244672089.22"/>
        <n v="159705405.16999999"/>
        <n v="54848060.310000002"/>
        <n v="98282724.870000005"/>
        <n v="73878163.989999995"/>
        <n v="7588730.9500000002"/>
        <n v="97000"/>
        <n v="245000"/>
        <n v="742500"/>
        <n v="204321"/>
        <n v="3890304.66"/>
        <n v="5647223.2800000003"/>
        <n v="11158954.699999999"/>
        <n v="11700929.52"/>
        <n v="11648894.470000001"/>
        <n v="1647130"/>
        <n v="4151400"/>
        <n v="15414860"/>
        <n v="18984740"/>
        <n v="19226044.5"/>
        <n v="21002935"/>
        <n v="20268052.969999999"/>
        <n v="5682497"/>
        <n v="20202247"/>
        <n v="15035289.960000001"/>
        <n v="964870"/>
        <n v="392735.65"/>
        <n v="263233.05"/>
        <n v="110000"/>
        <n v="5166763.7"/>
        <n v="1086108.3500000001"/>
        <n v="8098761.0999999996"/>
        <n v="11757860.970000001"/>
        <n v="16821340.82"/>
        <n v="4922703.58"/>
        <n v="21769635.199999999"/>
        <n v="12017795.49"/>
        <n v="57892655.659999996"/>
        <n v="41000"/>
        <n v="1635358.66"/>
        <n v="2992060.4"/>
        <n v="4309558.4800000004"/>
        <n v="2727708.2"/>
        <n v="5076977"/>
        <n v="6382551"/>
        <n v="11092875.82"/>
        <n v="14631159.42"/>
        <n v="17429767.239999998"/>
        <n v="31649849.41"/>
        <n v="12418372.66"/>
        <n v="11157156.48"/>
        <n v="15815542.960000001"/>
        <n v="17178336.289999999"/>
        <n v="1921052.53"/>
        <n v="4426000"/>
        <n v="628504.79"/>
        <n v="13980000"/>
        <n v="5594797"/>
        <n v="3466108"/>
        <n v="1535125"/>
        <n v="450000"/>
        <n v="1353242.92"/>
        <n v="420239.98"/>
        <n v="160025.9"/>
        <n v="366845"/>
        <n v="406653.5"/>
        <n v="1659915"/>
        <n v="1024051"/>
        <n v="390806.9"/>
        <n v="211206"/>
        <n v="38457"/>
        <n v="791930"/>
        <n v="6340239.7999999998"/>
        <n v="1331514.79"/>
        <n v="5568902.8799999999"/>
        <n v="11629923.34"/>
        <n v="23138329.079999998"/>
        <n v="19867034.77"/>
        <n v="26134251.07"/>
        <n v="1094337"/>
        <n v="2565031.5"/>
        <n v="7236498.9000000004"/>
        <n v="8066738.0499999998"/>
        <n v="3245859"/>
        <n v="11407737.449999999"/>
        <n v="12536767.630000001"/>
        <n v="10513144.890000001"/>
        <n v="11940625.16"/>
        <n v="12438556.300000001"/>
        <n v="14363687"/>
        <n v="12984490"/>
        <n v="11160900"/>
        <n v="19504365"/>
        <n v="1659937"/>
        <n v="2544476.9900000002"/>
        <n v="3810212.32"/>
        <n v="6071132.2999999998"/>
        <n v="6957075.2000000002"/>
        <n v="6809873.1399999997"/>
        <n v="10487552.43"/>
        <n v="9014755.3399999999"/>
        <n v="4784589.28"/>
        <n v="3383033.86"/>
        <n v="9991219.25"/>
        <n v="16331190.369999999"/>
        <n v="13438001.77"/>
        <n v="24960798.18"/>
        <n v="6522783.7199999997"/>
        <n v="1195100"/>
        <n v="5994699.5099999998"/>
        <n v="31453881.690000001"/>
        <n v="29765139.559999999"/>
        <n v="19952344.510000002"/>
        <n v="18534694"/>
        <n v="18797674"/>
        <n v="21585785"/>
        <n v="25209705"/>
        <n v="38644098.909999996"/>
        <n v="43133682.859999999"/>
        <n v="51067963.68"/>
        <n v="66140890.729999997"/>
        <n v="90630637.980000004"/>
        <n v="48274274"/>
        <n v="835892.3"/>
        <n v="329072"/>
        <n v="762874.7"/>
        <n v="866154.53"/>
        <n v="1618755.08"/>
        <n v="914647.48"/>
        <n v="1079280"/>
        <n v="841010"/>
        <n v="2657869.12"/>
        <n v="1710316.62"/>
        <n v="3619569.38"/>
        <n v="2808604"/>
        <n v="818071"/>
        <n v="3899950"/>
        <n v="910950"/>
        <n v="1475646.1"/>
        <n v="12496712"/>
        <n v="4052656.95"/>
        <n v="4507588.92"/>
        <n v="8776837.4700000007"/>
        <n v="13124348.890000001"/>
        <n v="22219845.829999998"/>
        <n v="22561934.32"/>
        <n v="24116723.399999999"/>
        <n v="32928413.32"/>
        <n v="18001993.960000001"/>
        <n v="27145711.760000002"/>
        <n v="32342729.600000001"/>
        <n v="4099227.21"/>
        <n v="7100"/>
        <n v="2364245"/>
        <n v="640728"/>
        <n v="13221799.09"/>
        <n v="4668128.25"/>
        <n v="3279072"/>
        <n v="3929053"/>
        <n v="25065882.98"/>
        <n v="14276884.5"/>
        <n v="23538205.149999999"/>
        <n v="29293561.289999999"/>
        <n v="16226266"/>
        <n v="11775331.550000001"/>
        <n v="1129963.98"/>
        <n v="674900"/>
        <n v="1997460"/>
        <n v="2170287.37"/>
        <n v="4287384.5"/>
        <n v="4946406"/>
        <n v="7079960.7800000003"/>
        <n v="5870654"/>
        <n v="11202260.130000001"/>
        <n v="9119818"/>
        <n v="8185969.9000000004"/>
        <n v="4850876"/>
        <n v="8770379.1999999993"/>
        <n v="17142105.960000001"/>
        <n v="16158615.26"/>
        <n v="2360500"/>
        <n v="4138345.42"/>
        <n v="6427243"/>
        <n v="9142183.6600000001"/>
        <n v="8165156.2999999998"/>
        <n v="16120209.93"/>
        <n v="15180445.130000001"/>
        <n v="23715961.390000001"/>
        <n v="32856661.710000001"/>
        <n v="17758080.620000001"/>
        <n v="23039960.059999999"/>
        <n v="28590234.300000001"/>
        <n v="44456485.289999999"/>
        <n v="35776725.420000002"/>
        <n v="27697916.690000001"/>
        <n v="9906704.7799999993"/>
        <n v="6351285"/>
        <n v="13215579.74"/>
        <n v="7519607"/>
        <n v="5388287.4500000002"/>
        <n v="4910293.63"/>
        <n v="5461187"/>
        <n v="8394898.7899999991"/>
        <n v="14251049"/>
        <n v="18924704.5"/>
        <n v="18575335.98"/>
        <n v="19893461.52"/>
        <n v="15060922.41"/>
        <n v="6573958.4699999997"/>
        <n v="28802337.57"/>
        <n v="28309419.039999999"/>
        <n v="48910915.590000004"/>
        <n v="12784417.699999999"/>
        <n v="61295737.710000001"/>
        <n v="35971210.109999999"/>
        <n v="85942774.680000007"/>
        <n v="70342848.230000004"/>
        <n v="91321537"/>
        <n v="85584744.920000002"/>
        <n v="125440122.54000001"/>
        <n v="110781226"/>
        <n v="104571294.84999999"/>
        <n v="93088779.319999993"/>
        <n v="14086005"/>
        <n v="672817"/>
        <n v="325000"/>
        <n v="2208551"/>
        <n v="3206545"/>
        <n v="3675274"/>
        <n v="5612260.3499999996"/>
        <n v="2292115"/>
        <n v="3182816.27"/>
        <n v="7622423.6900000004"/>
        <n v="8106486.3600000003"/>
        <n v="10121974.98"/>
        <n v="7516794"/>
        <n v="11675430"/>
        <n v="11645879.59"/>
        <n v="5627583"/>
        <n v="579195"/>
        <n v="11517736.619999999"/>
        <n v="15901563.050000001"/>
        <n v="1976300"/>
        <n v="1540000"/>
        <n v="5948839.7699999996"/>
        <n v="4727311.8899999997"/>
        <n v="12624344.93"/>
        <n v="9045622.2599999998"/>
        <n v="24748886.239999998"/>
        <n v="23149701.079999998"/>
        <n v="1667700"/>
        <n v="576767.85"/>
        <n v="2556042.34"/>
        <n v="13778372.630000001"/>
        <n v="3417464.75"/>
        <n v="17161477.530000001"/>
        <n v="4925996.3899999997"/>
        <n v="4757914.3"/>
        <n v="4199867.24"/>
        <n v="19064308.329999998"/>
        <n v="26304837.149999999"/>
        <n v="19465065.390000001"/>
        <n v="81554266.849999994"/>
        <n v="36107041.25"/>
        <n v="92471644.060000002"/>
        <n v="3232242"/>
        <n v="49828"/>
        <n v="2221850"/>
        <n v="1063710.96"/>
        <n v="1162847.56"/>
        <n v="298279"/>
        <n v="2299750.5"/>
        <n v="5504903.1399999997"/>
        <n v="9636475.2200000007"/>
        <n v="6229327.6699999999"/>
        <n v="14005600.199999999"/>
        <n v="18963548.84"/>
        <n v="4096490.62"/>
        <n v="766500"/>
        <n v="250000"/>
        <n v="2041316"/>
        <n v="2840373"/>
        <n v="5741867"/>
        <n v="3712883.28"/>
        <n v="13885789.33"/>
        <n v="4264955.58"/>
        <n v="10244314.9"/>
        <n v="21263758.34"/>
        <n v="15639870.9"/>
        <n v="20898766.859999999"/>
        <n v="17254702.09"/>
        <n v="22926350.25"/>
        <n v="45225192.960000001"/>
        <n v="12769412.689999999"/>
        <n v="9056100.5099999998"/>
        <n v="13188885.289999999"/>
        <n v="23675126.600000001"/>
        <n v="37557622.93"/>
        <n v="49076358.609999999"/>
        <n v="101899129.06"/>
        <n v="58775118.780000001"/>
        <n v="83215335.939999998"/>
        <n v="82760799.829999998"/>
        <n v="116632458.77"/>
        <n v="87901153.209999993"/>
        <n v="109478570.93000001"/>
        <n v="129633109.18000001"/>
        <n v="124931416.44"/>
        <n v="18357028.890000001"/>
        <n v="550394"/>
        <n v="1442027"/>
        <n v="1429905"/>
        <n v="2030926"/>
        <n v="5458989"/>
        <n v="9396351"/>
        <n v="10412995"/>
        <n v="13388750"/>
        <n v="18476956.199999999"/>
        <n v="18999102.920000002"/>
        <n v="24001954.23"/>
        <n v="29548910.149999999"/>
        <n v="31978425.98"/>
        <n v="24339640"/>
        <n v="13556375"/>
        <n v="178120169.30000001"/>
        <n v="14189285.23"/>
        <n v="23555454"/>
        <n v="27578220.510000002"/>
        <n v="37270228.460000001"/>
        <n v="20393973.789999999"/>
        <n v="37114759.939999998"/>
        <n v="117111309.77"/>
        <n v="16483361.43"/>
        <n v="5248098.6900000004"/>
        <n v="13087500"/>
        <n v="10748423.51"/>
        <n v="31461150.43"/>
        <n v="20154006.899999999"/>
        <n v="2323778.4900000002"/>
        <n v="61500"/>
        <n v="666515"/>
        <n v="380474"/>
        <n v="970198"/>
        <n v="1117636"/>
        <n v="1501782"/>
        <n v="2932093.77"/>
        <n v="5654964.7599999998"/>
        <n v="298135"/>
        <n v="485015"/>
        <n v="603042.31000000006"/>
        <n v="1631840.16"/>
        <n v="7533728.25"/>
        <n v="2270668"/>
        <n v="852966"/>
        <n v="2926751.2"/>
        <n v="5104044.75"/>
        <n v="6826572.4800000004"/>
        <n v="7876815"/>
        <n v="7268900.7000000002"/>
        <n v="12921075"/>
        <n v="16100441.390000001"/>
        <n v="11788727"/>
        <n v="34208762.200000003"/>
        <n v="42350753.960000001"/>
        <n v="34582221.5"/>
        <n v="30400935.5"/>
        <n v="20505372.73"/>
        <n v="1760465"/>
        <n v="2863954"/>
        <n v="3170616"/>
        <n v="4467235"/>
        <n v="5081965"/>
        <n v="6502049"/>
        <n v="8012340"/>
        <n v="11808105.949999999"/>
        <n v="15896303.09"/>
        <n v="19629118.050000001"/>
        <n v="25189784.829999998"/>
        <n v="21835634.539999999"/>
        <n v="26096640.98"/>
        <n v="26789379.199999999"/>
        <n v="29665583.719999999"/>
        <n v="6169008"/>
        <n v="2109214.15"/>
        <n v="2321761.56"/>
        <n v="6346466.7999999998"/>
        <n v="10995911.710000001"/>
        <n v="9344070.8800000008"/>
        <n v="31364694"/>
        <n v="62548355.020000003"/>
        <n v="66716257.619999997"/>
        <n v="13338268.01"/>
        <n v="15011448.779999999"/>
        <n v="17174792.300000001"/>
        <n v="31064550.27"/>
        <n v="32985351.32"/>
        <n v="55374519.649999999"/>
        <n v="39547590.340000004"/>
        <n v="680000"/>
        <n v="2380389.21"/>
        <n v="1096718.75"/>
        <n v="1264131.07"/>
        <n v="1484407.08"/>
        <n v="2000000"/>
        <n v="251246.8"/>
        <n v="4381897.1500000004"/>
        <n v="2399796.19"/>
        <n v="2145393.89"/>
        <n v="4381731.3499999996"/>
        <n v="2961369.5"/>
        <n v="2980985"/>
        <n v="4866830"/>
        <n v="1253900"/>
        <n v="94000"/>
        <n v="10300"/>
        <n v="1156600"/>
        <n v="85500"/>
        <n v="117380"/>
        <n v="54757.5"/>
        <n v="258261"/>
        <n v="365655"/>
        <n v="15000"/>
        <n v="170000"/>
        <n v="65640"/>
        <n v="94225"/>
        <n v="1727900"/>
        <n v="558999.99"/>
        <n v="297544.5"/>
        <n v="814152.29"/>
        <n v="4589775.92"/>
        <n v="6360021"/>
        <n v="6280144.9800000004"/>
        <n v="12669053.210000001"/>
        <n v="5990820"/>
        <n v="5386000.0099999998"/>
        <n v="6360100"/>
        <n v="39249515.299999997"/>
        <n v="39288352.090000004"/>
        <n v="24446000"/>
        <n v="9537284.5700000003"/>
        <n v="9032626.2599999998"/>
        <n v="15281938.619999999"/>
        <n v="19852903.5"/>
        <n v="17883618.829999998"/>
        <n v="21809214.760000002"/>
        <n v="24014556.77"/>
        <n v="13967344.890000001"/>
        <n v="17061811.489999998"/>
        <n v="18524393.48"/>
        <n v="17913020.399999999"/>
        <n v="47498517.18"/>
        <n v="41804801.740000002"/>
        <n v="101840895.90000001"/>
        <n v="14380022.82"/>
        <n v="5764519.5300000003"/>
        <n v="14933384.890000001"/>
        <n v="17951054.800000001"/>
        <n v="28982724.98"/>
        <n v="29442760.539999999"/>
        <n v="31811006.84"/>
        <n v="43737424.789999999"/>
        <n v="41304285.780000001"/>
        <n v="30090219.93"/>
        <n v="31977509.329999998"/>
        <n v="39703345.859999999"/>
        <n v="43378426.57"/>
        <n v="33512335.350000001"/>
        <n v="38635759.030000001"/>
        <n v="5120647.55"/>
        <n v="77150"/>
        <n v="357150"/>
        <n v="390921"/>
        <n v="372250"/>
        <n v="62700"/>
        <n v="434110"/>
        <n v="1154754"/>
        <n v="1149580"/>
        <n v="950753.81"/>
        <n v="6646049.4000000004"/>
        <n v="3333210"/>
        <n v="5615947"/>
        <n v="16100624.050000001"/>
        <n v="3157468.24"/>
        <n v="2958687"/>
        <n v="6497097"/>
        <n v="3146935.8"/>
        <n v="8037843.2400000002"/>
        <n v="4470236.7300000004"/>
        <n v="5089495.55"/>
        <n v="4743735"/>
        <n v="8968930.3100000005"/>
        <n v="8740639"/>
        <n v="6904237"/>
        <n v="13610525"/>
        <n v="15361378.800000001"/>
        <n v="29783740.43"/>
        <n v="22057061.16"/>
        <n v="8284100.5700000003"/>
        <n v="1894320"/>
        <n v="11523606"/>
        <n v="8148992.1799999997"/>
        <n v="10094653.300000001"/>
        <n v="15488686.01"/>
        <n v="30960251.27"/>
        <n v="27639971.969999999"/>
        <n v="35236776.990000002"/>
        <n v="38444914.399999999"/>
        <n v="29698333.32"/>
        <n v="33853979.710000001"/>
        <n v="2621475.52"/>
        <n v="23000"/>
        <n v="1412519.11"/>
        <n v="48900"/>
        <n v="1632356.02"/>
        <n v="744100"/>
        <n v="2337650"/>
        <n v="2096836.45"/>
        <n v="2390184.6"/>
        <n v="4644399"/>
        <n v="3676081"/>
        <n v="3127000"/>
        <n v="36007915.630000003"/>
        <n v="24635950"/>
        <n v="2731613"/>
        <n v="816870"/>
        <n v="2969594.32"/>
        <n v="1986740"/>
        <n v="8698337"/>
        <n v="11346321"/>
        <n v="6510030"/>
        <n v="4518000"/>
        <n v="5870000"/>
        <n v="13670690.050000001"/>
        <n v="7281089.9500000002"/>
        <n v="5722939"/>
        <n v="10087001.5"/>
        <n v="7110414.5700000003"/>
        <n v="10898568.09"/>
        <n v="782950"/>
        <n v="41048"/>
        <n v="1124321.05"/>
        <n v="3559196.55"/>
        <n v="133974.35"/>
        <n v="1440618"/>
        <n v="964650"/>
        <n v="3810940.68"/>
        <n v="4855992.5"/>
        <n v="3476680.5"/>
        <n v="3299148.4"/>
        <n v="6037243.7000000002"/>
        <n v="6307282.75"/>
        <n v="7034955.6600000001"/>
        <n v="7627244.3200000003"/>
        <n v="2352362.66"/>
        <n v="4662149.08"/>
        <n v="7362597.2999999998"/>
        <n v="16435085.85"/>
        <n v="8839496.8000000007"/>
        <n v="11709708"/>
        <n v="12656960"/>
        <n v="12915383"/>
        <n v="12302033"/>
        <n v="16157363.449999999"/>
        <n v="11025536"/>
        <n v="6912210"/>
        <n v="10538099.65"/>
        <n v="8861000"/>
        <n v="9692720"/>
        <n v="6278000"/>
        <n v="298777.95"/>
        <n v="668195"/>
        <n v="703000"/>
        <n v="53391"/>
        <n v="194470"/>
        <n v="5215000"/>
        <n v="173750"/>
        <n v="2700000"/>
        <n v="488514.51"/>
        <n v="680408.79"/>
        <n v="38700"/>
        <n v="97913"/>
        <n v="83802"/>
        <n v="212102"/>
        <n v="420575"/>
        <n v="800000"/>
        <n v="1335656.1399999999"/>
        <n v="173821"/>
        <n v="555300"/>
        <n v="75000"/>
        <n v="474685"/>
        <n v="431410.26"/>
        <n v="1181932"/>
        <n v="422318"/>
        <n v="1386556"/>
        <n v="577690"/>
        <n v="116340"/>
        <n v="1398710"/>
        <n v="46160"/>
        <n v="106000"/>
        <n v="70720"/>
        <n v="20400"/>
        <n v="32190"/>
        <n v="1221037"/>
        <n v="3390620"/>
        <n v="4916000"/>
        <n v="5859950"/>
        <n v="840000"/>
        <n v="949850"/>
        <n v="2924999.2"/>
        <n v="2455997.25"/>
        <n v="3056204.75"/>
        <n v="6371925.6200000001"/>
        <n v="15459234.08"/>
        <n v="7779985.3499999996"/>
        <n v="8384999.4199999999"/>
        <n v="14324498.189999999"/>
        <n v="13740999.859999999"/>
        <n v="3329620.92"/>
      </sharedItems>
    </cacheField>
    <cacheField name="main_bcl" numFmtId="2">
      <sharedItems containsString="0" containsBlank="1" containsNumber="1" minValue="0" maxValue="502381096.88999999" count="969">
        <n v="1841520"/>
        <n v="1428915"/>
        <m/>
        <n v="4728300"/>
        <n v="927322"/>
        <n v="0"/>
        <n v="55800"/>
        <n v="36000"/>
        <n v="568000"/>
        <n v="3275000"/>
        <n v="1817000"/>
        <n v="80000"/>
        <n v="120000"/>
        <n v="300000"/>
        <n v="321109.55"/>
        <n v="25000"/>
        <n v="500000"/>
        <n v="10000"/>
        <n v="27154104.850000001"/>
        <n v="8118849.1299999999"/>
        <n v="14258381.34"/>
        <n v="55746417.950000003"/>
        <n v="27775071.640000001"/>
        <n v="53693390"/>
        <n v="17388000"/>
        <n v="50427925.840000004"/>
        <n v="11918403.460000001"/>
        <n v="17813358.32"/>
        <n v="45908026.310000002"/>
        <n v="37215945.979999997"/>
        <n v="88826846.260000005"/>
        <n v="247652108.44999999"/>
        <n v="72879519.739999995"/>
        <n v="2866999.25"/>
        <n v="259784.63"/>
        <n v="2487340.2000000002"/>
        <n v="2142076"/>
        <n v="6500"/>
        <n v="152535"/>
        <n v="1417490"/>
        <n v="971335"/>
        <n v="1836269"/>
        <n v="1904935.17"/>
        <n v="1919450.11"/>
        <n v="2258838.2000000002"/>
        <n v="1278741.8500000001"/>
        <n v="4674018.9800000004"/>
        <n v="981197"/>
        <n v="160000"/>
        <n v="195000"/>
        <n v="9070860"/>
        <n v="2585175.08"/>
        <n v="506000"/>
        <n v="1950000"/>
        <n v="4129484.23"/>
        <n v="2170227.35"/>
        <n v="5171205"/>
        <n v="723302.15"/>
        <n v="293202.55"/>
        <n v="1083019.71"/>
        <n v="371319.15"/>
        <n v="2527801.63"/>
        <n v="78985.649999999994"/>
        <n v="142500"/>
        <n v="262000"/>
        <n v="105000"/>
        <n v="503000"/>
        <n v="1213947.3899999999"/>
        <n v="354000"/>
        <n v="669860"/>
        <n v="194395"/>
        <n v="2994400"/>
        <n v="10813278.76"/>
        <n v="111500"/>
        <n v="2540850"/>
        <n v="469908.79"/>
        <n v="232000"/>
        <n v="236757.82"/>
        <n v="1992221.37"/>
        <n v="4113080.31"/>
        <n v="8626541.1199999992"/>
        <n v="16786034.260000002"/>
        <n v="5342097.4400000004"/>
        <n v="2301000"/>
        <n v="10815147.35"/>
        <n v="3738047"/>
        <n v="2066500"/>
        <n v="2081002.99"/>
        <n v="70000"/>
        <n v="67000"/>
        <n v="167000"/>
        <n v="159000"/>
        <n v="517605"/>
        <n v="15817521"/>
        <n v="620000"/>
        <n v="470000"/>
        <n v="700000"/>
        <n v="2700000"/>
        <n v="635000"/>
        <n v="1540000"/>
        <n v="1746997.5"/>
        <n v="664989"/>
        <n v="684480"/>
        <n v="3987042.78"/>
        <n v="16668063.439999999"/>
        <n v="30836292.93"/>
        <n v="18112148.16"/>
        <n v="34204776"/>
        <n v="23765818.629999999"/>
        <n v="17586321"/>
        <n v="13066859"/>
        <n v="33207207.399999999"/>
        <n v="23653501.129999999"/>
        <n v="55656957.530000001"/>
        <n v="44078602"/>
        <n v="38852344"/>
        <n v="28799277"/>
        <n v="62114674.869999997"/>
        <n v="7286293.8099999996"/>
        <n v="17721492"/>
        <n v="8930635.5999999996"/>
        <n v="1635000"/>
        <n v="2050000"/>
        <n v="1610000"/>
        <n v="979548"/>
        <n v="8065400"/>
        <n v="5851000"/>
        <n v="4102000"/>
        <n v="3177800"/>
        <n v="37554610"/>
        <n v="17182553"/>
        <n v="5294487.74"/>
        <n v="20631134.030000001"/>
        <n v="3718681"/>
        <n v="3968000"/>
        <n v="6772685.8499999996"/>
        <n v="6173382.75"/>
        <n v="5801269.5"/>
        <n v="3007871.75"/>
        <n v="2695650"/>
        <n v="2614650.15"/>
        <n v="1411038.75"/>
        <n v="4360580"/>
        <n v="9715318"/>
        <n v="10827890.300000001"/>
        <n v="6448688.7999999998"/>
        <n v="3781415"/>
        <n v="905000"/>
        <n v="896500"/>
        <n v="1420763.55"/>
        <n v="11340801"/>
        <n v="9067266.7599999998"/>
        <n v="2381653"/>
        <n v="1476170"/>
        <n v="1100000"/>
        <n v="1069000"/>
        <n v="3703300"/>
        <n v="3952230.09"/>
        <n v="7562779"/>
        <n v="9764700"/>
        <n v="19308204"/>
        <n v="5508397.3399999999"/>
        <n v="4140920"/>
        <n v="814544.69"/>
        <n v="26194272.52"/>
        <n v="62117028.57"/>
        <n v="31700134.010000002"/>
        <n v="32029677.539999999"/>
        <n v="63440378.090000004"/>
        <n v="86449433.75"/>
        <n v="138947378.81999999"/>
        <n v="81013642.519999996"/>
        <n v="131433075.41"/>
        <n v="101205349.63"/>
        <n v="137326979.91"/>
        <n v="96093300.200000003"/>
        <n v="62906238.82"/>
        <n v="12623698.24"/>
        <n v="85000"/>
        <n v="290000"/>
        <n v="1946980"/>
        <n v="140000"/>
        <n v="49922"/>
        <n v="341955"/>
        <n v="234500"/>
        <n v="115500"/>
        <n v="125500"/>
        <n v="198500"/>
        <n v="199972"/>
        <n v="190000"/>
        <n v="2229300"/>
        <n v="990000"/>
        <n v="550000"/>
        <n v="6610250"/>
        <n v="1731654.9"/>
        <n v="299500"/>
        <n v="544952.30000000005"/>
        <n v="4649700"/>
        <n v="17951000"/>
        <n v="4589096.51"/>
        <n v="6704528"/>
        <n v="1634640"/>
        <n v="2065821.68"/>
        <n v="10475667"/>
        <n v="24307864.52"/>
        <n v="30553727"/>
        <n v="30727818.649999999"/>
        <n v="18662074"/>
        <n v="10678408.529999999"/>
        <n v="13329617.630000001"/>
        <n v="26205353.870000001"/>
        <n v="49315952.200000003"/>
        <n v="40575648.530000001"/>
        <n v="90700811.430000007"/>
        <n v="23362498.23"/>
        <n v="23054405.52"/>
        <n v="33329475.800000001"/>
        <n v="47863479.130000003"/>
        <n v="8599556"/>
        <n v="36695049.5"/>
        <n v="24781793"/>
        <n v="44379034"/>
        <n v="49277217.5"/>
        <n v="14325684.460000001"/>
        <n v="497705.7"/>
        <n v="10487.61"/>
        <n v="206406.74"/>
        <n v="102915"/>
        <n v="125908"/>
        <n v="875542.25"/>
        <n v="986846"/>
        <n v="668724.75"/>
        <n v="4217935.3899999997"/>
        <n v="10729313.99"/>
        <n v="3965064.74"/>
        <n v="5555816.1699999999"/>
        <n v="4760397.2699999996"/>
        <n v="3095449.75"/>
        <n v="1307111.97"/>
        <n v="220000"/>
        <n v="15000"/>
        <n v="100000"/>
        <n v="417000"/>
        <n v="312532.74"/>
        <n v="247000"/>
        <n v="399575.27"/>
        <n v="2336460"/>
        <n v="1475346"/>
        <n v="1812047.03"/>
        <n v="2710162.16"/>
        <n v="1265000"/>
        <n v="6146740"/>
        <n v="8814290.1999999993"/>
        <n v="3715256"/>
        <n v="8044304.6799999997"/>
        <n v="3288942"/>
        <n v="4874618"/>
        <n v="18188310.32"/>
        <n v="10884890"/>
        <n v="6949023.0499999998"/>
        <n v="17211840.34"/>
        <n v="7620873"/>
        <n v="4687650"/>
        <n v="11668582"/>
        <n v="8804300"/>
        <n v="5600509.9000000004"/>
        <n v="481877"/>
        <n v="1278800"/>
        <n v="10639553"/>
        <n v="5065000"/>
        <n v="2371000"/>
        <n v="3618632.4"/>
        <n v="2354458"/>
        <n v="7010315"/>
        <n v="357000"/>
        <n v="25991401.850000001"/>
        <n v="23321224.93"/>
        <n v="22695823.870000001"/>
        <n v="25865906.59"/>
        <n v="44675518.200000003"/>
        <n v="17702967.260000002"/>
        <n v="3011780.3"/>
        <n v="706746.64"/>
        <n v="477223.17"/>
        <n v="2468202.98"/>
        <n v="708022.9"/>
        <n v="6364235.9500000002"/>
        <n v="104000"/>
        <n v="1730000"/>
        <n v="5635000"/>
        <n v="6932401.3899999997"/>
        <n v="13524223.9"/>
        <n v="3220345.13"/>
        <n v="731700"/>
        <n v="9808953"/>
        <n v="80941017.230000004"/>
        <n v="33154283"/>
        <n v="15277237"/>
        <n v="25941915"/>
        <n v="19034450"/>
        <n v="30031500"/>
        <n v="40712757.710000001"/>
        <n v="2855000"/>
        <n v="10970000"/>
        <n v="23090680"/>
        <n v="8270128"/>
        <n v="42729770.159999996"/>
        <n v="65593449.619999997"/>
        <n v="84418738.280000001"/>
        <n v="136711981.75"/>
        <n v="120303146.7"/>
        <n v="97518718.849999994"/>
        <n v="112891172"/>
        <n v="177433928.5"/>
        <n v="199456636.03999999"/>
        <n v="206292239.13999999"/>
        <n v="243204909"/>
        <n v="258310773.75"/>
        <n v="224232103"/>
        <n v="205273163.78999999"/>
        <n v="290952217.07999998"/>
        <n v="161000"/>
        <n v="2997315.4"/>
        <n v="999551"/>
        <n v="1000000"/>
        <n v="47422"/>
        <n v="149804.54999999999"/>
        <n v="192500"/>
        <n v="188930"/>
        <n v="7827998"/>
        <n v="255000"/>
        <n v="554000"/>
        <n v="548000"/>
        <n v="2579500"/>
        <n v="3036019"/>
        <n v="5296985.2"/>
        <n v="30876695.449999999"/>
        <n v="9734105.4000000004"/>
        <n v="5530500"/>
        <n v="4651300"/>
        <n v="8963964"/>
        <n v="3662392.32"/>
        <n v="15192263.1"/>
        <n v="19380844.039999999"/>
        <n v="8781839.6199999992"/>
        <n v="11200410.1"/>
        <n v="1730690"/>
        <n v="6985840"/>
        <n v="6292484.8099999996"/>
        <n v="2153000"/>
        <n v="1683100"/>
        <n v="1136100"/>
        <n v="60000"/>
        <n v="1497000"/>
        <n v="134000"/>
        <n v="376000"/>
        <n v="520000"/>
        <n v="687000"/>
        <n v="1598540.5"/>
        <n v="433678"/>
        <n v="250000"/>
        <n v="750000"/>
        <n v="331549"/>
        <n v="1270728"/>
        <n v="2065000"/>
        <n v="135000"/>
        <n v="4063533"/>
        <n v="6059448.1600000001"/>
        <n v="4643970.6399999997"/>
        <n v="24603968.949999999"/>
        <n v="16957615.649999999"/>
        <n v="41104272.630000003"/>
        <n v="72383999.5"/>
        <n v="37442627"/>
        <n v="54233305"/>
        <n v="64175027"/>
        <n v="81361718.230000004"/>
        <n v="75029613"/>
        <n v="83517699.5"/>
        <n v="233933548"/>
        <n v="89329737.920000002"/>
        <n v="1680000"/>
        <n v="7111957.4800000004"/>
        <n v="1024988.07"/>
        <n v="122000"/>
        <n v="63000"/>
        <n v="496000"/>
        <n v="1040000"/>
        <n v="3020000"/>
        <n v="625000"/>
        <n v="575000"/>
        <n v="1088700"/>
        <n v="55000"/>
        <n v="855000"/>
        <n v="5679640"/>
        <n v="5690066.3399999999"/>
        <n v="6809680"/>
        <n v="2735900"/>
        <n v="1239700"/>
        <n v="1417000"/>
        <n v="4295649"/>
        <n v="5419814"/>
        <n v="38000"/>
        <n v="133700"/>
        <n v="98456"/>
        <n v="874985"/>
        <n v="473400"/>
        <n v="365000"/>
        <n v="1115000"/>
        <n v="2087548"/>
        <n v="1496800"/>
        <n v="12109700"/>
        <n v="3848900"/>
        <n v="5819000"/>
        <n v="175000"/>
        <n v="1890500"/>
        <n v="2513178"/>
        <n v="1700719"/>
        <n v="3849447.8"/>
        <n v="1243040.25"/>
        <n v="2477384.9500000002"/>
        <n v="4089324.99"/>
        <n v="3768750"/>
        <n v="22829433.640000001"/>
        <n v="3717276.05"/>
        <n v="116201000"/>
        <n v="18095252.199999999"/>
        <n v="18942773.5"/>
        <n v="14895853.48"/>
        <n v="2666064"/>
        <n v="31472530"/>
        <n v="2785340"/>
        <n v="34540264.899999999"/>
        <n v="440000"/>
        <n v="5994041.0499999998"/>
        <n v="8431915"/>
        <n v="4257950"/>
        <n v="1121000"/>
        <n v="3495411.5"/>
        <n v="3690381.72"/>
        <n v="6881879"/>
        <n v="1154600"/>
        <n v="171700"/>
        <n v="2850690"/>
        <n v="2398490"/>
        <n v="960000"/>
        <n v="257806"/>
        <n v="380000"/>
        <n v="3556550.27"/>
        <n v="23959639.07"/>
        <n v="12392924.25"/>
        <n v="1958931"/>
        <n v="144117875.72999999"/>
        <n v="52136216.520000003"/>
        <n v="126166054.55"/>
        <n v="91710848.829999998"/>
        <n v="115095092.11"/>
        <n v="61486925.770000003"/>
        <n v="5390500"/>
        <n v="3578104.67"/>
        <n v="21625730.93"/>
        <n v="53037020.700000003"/>
        <n v="2641799"/>
        <n v="800052.2"/>
        <n v="341400"/>
        <n v="725000"/>
        <n v="565000"/>
        <n v="1872909.57"/>
        <n v="2411006.73"/>
        <n v="592591.34"/>
        <n v="1165819.6299999999"/>
        <n v="1400000"/>
        <n v="8384639.6600000001"/>
        <n v="1679844.54"/>
        <n v="2761044"/>
        <n v="7025784"/>
        <n v="2920690"/>
        <n v="1363900"/>
        <n v="1905000"/>
        <n v="5713000"/>
        <n v="4075000"/>
        <n v="6993250"/>
        <n v="875200"/>
        <n v="685000"/>
        <n v="764900"/>
        <n v="706353.12"/>
        <n v="3683000"/>
        <n v="1747000"/>
        <n v="6261500.8799999999"/>
        <n v="9293450.8000000007"/>
        <n v="1492489.25"/>
        <n v="971879.25"/>
        <n v="7991658"/>
        <n v="10569110"/>
        <n v="414100"/>
        <n v="5482207.1500000004"/>
        <n v="17317875.41"/>
        <n v="13932544.23"/>
        <n v="5581825"/>
        <n v="3546709"/>
        <n v="2031300"/>
        <n v="31047336.460000001"/>
        <n v="10569361"/>
        <n v="12222000"/>
        <n v="9548983.0099999998"/>
        <n v="2723500"/>
        <n v="3326393"/>
        <n v="2262447"/>
        <n v="1377500"/>
        <n v="11573955"/>
        <n v="7200000"/>
        <n v="13595460"/>
        <n v="35211268"/>
        <n v="20961975"/>
        <n v="14663736.970000001"/>
        <n v="9175338"/>
        <n v="18437155"/>
        <n v="15677866"/>
        <n v="14234966"/>
        <n v="11531803"/>
        <n v="146466.79999999999"/>
        <n v="405000"/>
        <n v="1062000"/>
        <n v="259000"/>
        <n v="33000"/>
        <n v="3009000"/>
        <n v="5593827.5599999996"/>
        <n v="8815000"/>
        <n v="16833040"/>
        <n v="4676560"/>
        <n v="15917000"/>
        <n v="16550988.880000001"/>
        <n v="28499940"/>
        <n v="19015470"/>
        <n v="12763596"/>
        <n v="50000"/>
        <n v="63717"/>
        <n v="710700"/>
        <n v="7731309.8200000003"/>
        <n v="8519750"/>
        <n v="7067000"/>
        <n v="3312339"/>
        <n v="297550"/>
        <n v="325000"/>
        <n v="350000"/>
        <n v="360000"/>
        <n v="4799646"/>
        <n v="9859190"/>
        <n v="229750"/>
        <n v="545000"/>
        <n v="75000"/>
        <n v="103780"/>
        <n v="211091"/>
        <n v="2363771"/>
        <n v="12586769.720000001"/>
        <n v="16987748.280000001"/>
        <n v="5233474"/>
        <n v="2908684.52"/>
        <n v="6475832.9699999997"/>
        <n v="10058791.699999999"/>
        <n v="16341002.880000001"/>
        <n v="6182128"/>
        <n v="9831700"/>
        <n v="5576390"/>
        <n v="2603000"/>
        <n v="10773717.949999999"/>
        <n v="2073559.25"/>
        <n v="961550"/>
        <n v="420500"/>
        <n v="30000"/>
        <n v="118000"/>
        <n v="110000"/>
        <n v="429478.5"/>
        <n v="90000"/>
        <n v="95283.96"/>
        <n v="9120000"/>
        <n v="10900500"/>
        <n v="945200"/>
        <n v="2625000"/>
        <n v="6307000"/>
        <n v="7289620"/>
        <n v="2941849"/>
        <n v="2460000"/>
        <n v="5636263.96"/>
        <n v="12820914.859999999"/>
        <n v="3905600"/>
        <n v="11116465"/>
        <n v="1850000"/>
        <n v="1070000"/>
        <n v="9390000"/>
        <n v="6970000"/>
        <n v="3906485.89"/>
        <n v="18046682.82"/>
        <n v="6747669.5099999998"/>
        <n v="1732500"/>
        <n v="842500"/>
        <n v="7893054.3799999999"/>
        <n v="6711447.8700000001"/>
        <n v="13602070"/>
        <n v="694050"/>
        <n v="9203184.8000000007"/>
        <n v="397000"/>
        <n v="8083662.8799999999"/>
        <n v="1500000"/>
        <n v="1950200"/>
        <n v="9613448.7100000009"/>
        <n v="7872967.9299999997"/>
        <n v="924000"/>
        <n v="2875800"/>
        <n v="1042500"/>
        <n v="950000"/>
        <n v="1190000"/>
        <n v="5819600"/>
        <n v="5930000"/>
        <n v="4192000"/>
        <n v="5304210.3499999996"/>
        <n v="9939261.6500000004"/>
        <n v="8078320"/>
        <n v="6379639.7999999998"/>
        <n v="7602000.1100000003"/>
        <n v="16075000"/>
        <n v="5787423.9199999999"/>
        <n v="9621459.0999999996"/>
        <n v="18768565.210000001"/>
        <n v="31855948.469999999"/>
        <n v="25440740.829999998"/>
        <n v="7297115.6799999997"/>
        <n v="1688902.28"/>
        <n v="1271483.5900000001"/>
        <n v="184970.66"/>
        <n v="421045.83"/>
        <n v="1044244.45"/>
        <n v="2002029"/>
        <n v="875440.97"/>
        <n v="709637.34"/>
        <n v="1460301.37"/>
        <n v="4362379.2699999996"/>
        <n v="7679030"/>
        <n v="4004570"/>
        <n v="18591096"/>
        <n v="3998868.92"/>
        <n v="1293600"/>
        <n v="246000"/>
        <n v="1336000"/>
        <n v="3168000"/>
        <n v="26199380"/>
        <n v="20817964.100000001"/>
        <n v="12266446.5"/>
        <n v="12074252.199999999"/>
        <n v="7465857.2000000002"/>
        <n v="10414407.470000001"/>
        <n v="5706088.8499999996"/>
        <n v="1321235"/>
        <n v="1302327.57"/>
        <n v="1833520"/>
        <n v="3491360"/>
        <n v="3050170"/>
        <n v="3070975"/>
        <n v="10133374"/>
        <n v="147048"/>
        <n v="19000"/>
        <n v="272000"/>
        <n v="1290526.28"/>
        <n v="1057500"/>
        <n v="7979972.6600000001"/>
        <n v="4424"/>
        <n v="4153430.79"/>
        <n v="22000"/>
        <n v="609547"/>
        <n v="271379.40000000002"/>
        <n v="202656"/>
        <n v="4053333.33"/>
        <n v="2574000"/>
        <n v="429000"/>
        <n v="16723920"/>
        <n v="12521345"/>
        <n v="13397140"/>
        <n v="2015000"/>
        <n v="21000"/>
        <n v="80065"/>
        <n v="11300"/>
        <n v="347500"/>
        <n v="285912"/>
        <n v="393100"/>
        <n v="772667"/>
        <n v="910812"/>
        <n v="7612094.9900000002"/>
        <n v="34688154.920000002"/>
        <n v="15191294.890000001"/>
        <n v="2937117.25"/>
        <n v="2603055.37"/>
        <n v="2945000"/>
        <n v="5798379.7999999998"/>
        <n v="19505287.539999999"/>
        <n v="8929233.5199999996"/>
        <n v="9986930.5399999991"/>
        <n v="4611562.41"/>
        <n v="5358915.6100000003"/>
        <n v="15153191.34"/>
        <n v="40562838.200000003"/>
        <n v="30835796.899999999"/>
        <n v="16141414.65"/>
        <n v="36291760.450000003"/>
        <n v="15579937.779999999"/>
        <n v="41593755.590000004"/>
        <n v="58182419.32"/>
        <n v="14827288.119999999"/>
        <n v="4000"/>
        <n v="458588.35"/>
        <n v="2500"/>
        <n v="797900"/>
        <n v="3288000"/>
        <n v="3605000"/>
        <n v="2640000"/>
        <n v="793000"/>
        <n v="1434477"/>
        <n v="10414420"/>
        <n v="2190035"/>
        <n v="3079824"/>
        <n v="265000"/>
        <n v="44333124.789999999"/>
        <n v="66581113.68"/>
        <n v="70717824.540000007"/>
        <n v="88324974.810000002"/>
        <n v="67466224.280000001"/>
        <n v="92269580.239999995"/>
        <n v="164019327.09999999"/>
        <n v="62810356.350000001"/>
        <n v="64123829.68"/>
        <n v="330538552.82999998"/>
        <n v="502381096.88999999"/>
        <n v="454538834.30000001"/>
        <n v="38618906.630000003"/>
        <n v="72166190.950000003"/>
        <n v="154992063.58000001"/>
        <n v="3277000"/>
        <n v="35000"/>
        <n v="4904559"/>
        <n v="2715398.77"/>
        <n v="798426.2"/>
        <n v="1145232.26"/>
        <n v="4377715.42"/>
        <n v="16888363.050000001"/>
        <n v="12573252.67"/>
        <n v="12873259"/>
        <n v="22428491.07"/>
        <n v="27557072.370000001"/>
        <n v="21499697.350000001"/>
        <n v="14227500"/>
        <n v="9243553"/>
        <n v="4261700"/>
        <n v="54369680.5"/>
        <n v="8784262.8499999996"/>
        <n v="938725"/>
        <n v="2521228"/>
        <n v="2929192"/>
        <n v="1384930"/>
        <n v="3139507"/>
        <n v="5695510"/>
        <n v="6026730"/>
        <n v="3090000"/>
        <n v="1692014.07"/>
        <n v="7824999.4000000004"/>
        <n v="9259808.8699999992"/>
        <n v="3394308"/>
        <n v="21055773.25"/>
        <n v="9001441.6600000001"/>
        <n v="11691504"/>
        <n v="522.04999999999995"/>
        <n v="445330"/>
        <n v="24028981.68"/>
        <n v="15171977.619999999"/>
        <n v="10467212.289999999"/>
        <n v="23816674.460000001"/>
        <n v="5699502.4800000004"/>
        <n v="5269165.95"/>
        <n v="2616388.2599999998"/>
        <n v="23671292.52"/>
        <n v="2936075"/>
        <n v="2932811.82"/>
        <n v="5804150"/>
        <n v="2739010"/>
        <n v="4234024.71"/>
        <n v="975275.48"/>
        <n v="18014783.010000002"/>
        <n v="30570209.190000001"/>
        <n v="12943831.48"/>
        <n v="13850441.140000001"/>
        <n v="11569136.529999999"/>
        <n v="19548277.890000001"/>
        <n v="26675429.620000001"/>
        <n v="13704851.130000001"/>
        <n v="24975110.030000001"/>
        <n v="37179463.350000001"/>
        <n v="39174177.829999998"/>
        <n v="34377394.82"/>
        <n v="20069170"/>
        <n v="7727786.1500000004"/>
        <n v="340000"/>
        <n v="2658000"/>
        <n v="13374455.91"/>
        <n v="7303532.0599999996"/>
        <n v="5983778.4000000004"/>
        <n v="9718731.2699999996"/>
        <n v="2285470"/>
        <n v="10511030.539999999"/>
        <n v="13442086.85"/>
        <n v="2102366"/>
        <n v="8211255"/>
        <n v="4680730.08"/>
        <n v="5150279.1100000003"/>
        <n v="24643929.640000001"/>
        <n v="10463983.050000001"/>
        <n v="22180355.41"/>
        <n v="1398760"/>
        <n v="1052471.45"/>
        <n v="2178126.2000000002"/>
        <n v="1209901"/>
        <n v="1715500"/>
        <n v="3881620.26"/>
        <n v="16566949.189999999"/>
        <n v="26679641.59"/>
        <n v="27455515"/>
        <n v="27673333.699999999"/>
        <n v="15455712.83"/>
        <n v="29469580.100000001"/>
        <n v="5020101.91"/>
        <n v="5901215.3600000003"/>
        <n v="6357702"/>
        <n v="20479014.449999999"/>
        <n v="28844696.449999999"/>
        <n v="32957608.199999999"/>
        <n v="4271151.5199999996"/>
        <n v="1208720"/>
        <n v="6397370.1600000001"/>
        <n v="896170"/>
        <n v="5980782.0899999999"/>
        <n v="7636857"/>
        <n v="4137920"/>
        <n v="3762346.43"/>
        <n v="2812000"/>
        <n v="3366496.95"/>
        <n v="3674057.74"/>
        <n v="437000"/>
        <n v="41691"/>
        <n v="1403165"/>
        <n v="2586748.67"/>
        <n v="499537"/>
        <n v="1348600"/>
        <n v="489900"/>
        <n v="173600"/>
        <n v="711749"/>
        <n v="2821532.9"/>
        <n v="1687400"/>
        <n v="5410000"/>
        <n v="1557322"/>
        <n v="11003000"/>
        <n v="1898000"/>
        <n v="5263700"/>
        <n v="4882100"/>
        <n v="46570255.130000003"/>
        <n v="30062468"/>
        <n v="32195026.079999998"/>
        <n v="2420000"/>
        <n v="1363760"/>
        <n v="991607.84"/>
        <n v="79365.570000000007"/>
        <n v="854635"/>
        <n v="3280000"/>
        <n v="5375000"/>
        <n v="1139840"/>
        <n v="12932877.119999999"/>
        <n v="19524510.66"/>
        <n v="14960983"/>
        <n v="251980.05"/>
        <n v="612168.9"/>
        <n v="1570142"/>
        <n v="348020"/>
        <n v="887500"/>
        <n v="785000"/>
        <n v="133432"/>
        <n v="3786786.3"/>
        <n v="2078860"/>
        <n v="37413912.18"/>
        <n v="6258451.5"/>
        <n v="1725127.34"/>
        <n v="2795500"/>
        <n v="240000"/>
        <n v="8299136.8399999999"/>
        <n v="2484505.69"/>
        <n v="180000"/>
        <n v="1929182.35"/>
        <n v="2288762.5"/>
        <n v="3726481.65"/>
        <n v="1076605"/>
        <n v="2983138.6"/>
        <n v="2728850"/>
        <n v="3795816.76"/>
        <n v="1792500"/>
        <n v="1693177.75"/>
        <n v="3270861.96"/>
        <n v="5971972.0499999998"/>
        <n v="11140840.77"/>
        <n v="660000"/>
        <n v="8843506.6199999992"/>
        <n v="14520421.630000001"/>
        <n v="5218596.13"/>
        <n v="1324075"/>
        <n v="8822000"/>
        <n v="5329546"/>
        <n v="662000"/>
        <n v="3367290"/>
        <n v="1467000"/>
        <n v="1617500"/>
        <n v="3995786.5"/>
        <n v="2450399.25"/>
        <n v="2739510"/>
        <n v="1177395.8999999999"/>
        <n v="975000"/>
        <n v="2452500"/>
        <n v="4219368.95"/>
        <n v="17929222.07"/>
        <n v="150000"/>
        <n v="165000"/>
        <n v="1562609.25"/>
        <n v="129500"/>
        <n v="202705"/>
        <n v="18550000"/>
        <n v="2000000"/>
        <n v="99561"/>
        <n v="1483715"/>
        <n v="50277"/>
        <n v="143975"/>
        <n v="797200"/>
        <n v="498138.4"/>
        <n v="230000"/>
        <n v="5456479.2699999996"/>
        <n v="10291411"/>
        <n v="18664622.760000002"/>
        <n v="8073674"/>
        <n v="4986000"/>
        <n v="13832491.449999999"/>
        <n v="19662995.550000001"/>
        <n v="1429685"/>
        <n v="19163870"/>
        <n v="9304425"/>
        <n v="77000"/>
        <n v="35840.75"/>
        <n v="600000"/>
        <n v="34500"/>
        <n v="1884750"/>
        <n v="569375.05000000005"/>
        <n v="70600"/>
        <n v="1212530.3400000001"/>
        <n v="392000"/>
        <n v="1763939"/>
        <n v="1196006.3999999999"/>
        <n v="2724512"/>
        <n v="1229954.25"/>
        <n v="759777.6"/>
        <n v="550812"/>
        <n v="872222"/>
        <n v="2282973.7000000002"/>
        <n v="946585.15"/>
        <n v="2549600.9500000002"/>
        <n v="6878095.1699999999"/>
        <n v="18563285.670000002"/>
        <n v="6513477.5300000003"/>
        <n v="3357259.82"/>
      </sharedItems>
    </cacheField>
    <cacheField name="main_roads" numFmtId="2">
      <sharedItems containsString="0" containsBlank="1" containsNumber="1" minValue="-10920" maxValue="1023457602.5" count="364">
        <n v="0"/>
        <m/>
        <n v="207000"/>
        <n v="11604837.880000001"/>
        <n v="1508838"/>
        <n v="10000000"/>
        <n v="105000"/>
        <n v="45000"/>
        <n v="3750000"/>
        <n v="59757466.219999999"/>
        <n v="20050440.199999999"/>
        <n v="3999765"/>
        <n v="30084045.960000001"/>
        <n v="22247621.920000002"/>
        <n v="4141515"/>
        <n v="568294652.59000003"/>
        <n v="265765217.30000001"/>
        <n v="255649809.13999999"/>
        <n v="15000"/>
        <n v="650000"/>
        <n v="4359800"/>
        <n v="1506180"/>
        <n v="2024500"/>
        <n v="138467.45000000001"/>
        <n v="9990000"/>
        <n v="41185465"/>
        <n v="9499991.3499999996"/>
        <n v="10124318"/>
        <n v="12404715"/>
        <n v="20660559.68"/>
        <n v="40356675.399999999"/>
        <n v="24999999.989999998"/>
        <n v="14014871.5"/>
        <n v="26339127.420000002"/>
        <n v="29999998"/>
        <n v="59870947"/>
        <n v="30757269"/>
        <n v="50709146.68"/>
        <n v="30119209"/>
        <n v="44831498.490000002"/>
        <n v="1200000"/>
        <n v="10000"/>
        <n v="4921600"/>
        <n v="3918000"/>
        <n v="14187551"/>
        <n v="6072250"/>
        <n v="17490642"/>
        <n v="8103119.6500000004"/>
        <n v="6765200"/>
        <n v="5480000"/>
        <n v="10485250"/>
        <n v="20401600"/>
        <n v="34619096"/>
        <n v="31220000"/>
        <n v="52248000"/>
        <n v="31567333.260000002"/>
        <n v="500000"/>
        <n v="30000"/>
        <n v="16103000"/>
        <n v="44271308"/>
        <n v="18147000"/>
        <n v="7565961.6799999997"/>
        <n v="4727000"/>
        <n v="1655000"/>
        <n v="5408000"/>
        <n v="4199720"/>
        <n v="11900000"/>
        <n v="18117954"/>
        <n v="8991561.4499999993"/>
        <n v="8005961.3300000001"/>
        <n v="33014436.02"/>
        <n v="2871448.04"/>
        <n v="8170645.4000000004"/>
        <n v="28182725.149999999"/>
        <n v="6143000"/>
        <n v="38080000"/>
        <n v="35008889.25"/>
        <n v="1980137.08"/>
        <n v="299001.5"/>
        <n v="7190280"/>
        <n v="43915174.340000004"/>
        <n v="12312281.970000001"/>
        <n v="36299881.5"/>
        <n v="747000"/>
        <n v="850000"/>
        <n v="202200"/>
        <n v="5341619.4800000004"/>
        <n v="26068134.899999999"/>
        <n v="107357113.58"/>
        <n v="14462421.119999999"/>
        <n v="571173.02"/>
        <n v="1859078"/>
        <n v="26279270"/>
        <n v="514000"/>
        <n v="222330002.34999999"/>
        <n v="83007520.620000005"/>
        <n v="6915000"/>
        <n v="43778637"/>
        <n v="27439209"/>
        <n v="30612745.649999999"/>
        <n v="10142948.35"/>
        <n v="16883877.199999999"/>
        <n v="2055500"/>
        <n v="17853250.600000001"/>
        <n v="26462866"/>
        <n v="5707314"/>
        <n v="26189997.390000001"/>
        <n v="588335998.91999996"/>
        <n v="1023457602.5"/>
        <n v="74183397.5"/>
        <n v="1002294519.23"/>
        <n v="27202500"/>
        <n v="10583645"/>
        <n v="4860472.5"/>
        <n v="1646700"/>
        <n v="240000"/>
        <n v="160000"/>
        <n v="3250000"/>
        <n v="1000000"/>
        <n v="6310000"/>
        <n v="35895000"/>
        <n v="35990000"/>
        <n v="21261065"/>
        <n v="39884842"/>
        <n v="19415398"/>
        <n v="18473922.780000001"/>
        <n v="21070200"/>
        <n v="38179122.020000003"/>
        <n v="56751750"/>
        <n v="28708150"/>
        <n v="28269241.149999999"/>
        <n v="554269498.73000002"/>
        <n v="297050930"/>
        <n v="127936344.41"/>
        <n v="26077000"/>
        <n v="116959049"/>
        <n v="93152826"/>
        <n v="34504820"/>
        <n v="19223600"/>
        <n v="11678099.800000001"/>
        <n v="10949150"/>
        <n v="28379000"/>
        <n v="9021250"/>
        <n v="8500000"/>
        <n v="64800"/>
        <n v="1054000"/>
        <n v="13693133.949999999"/>
        <n v="146947986.25"/>
        <n v="194489408.18000001"/>
        <n v="81536912"/>
        <n v="98090870"/>
        <n v="7070879.4199999999"/>
        <n v="38092168.539999999"/>
        <n v="35202941.659999996"/>
        <n v="109574484.01000001"/>
        <n v="21439923.93"/>
        <n v="30362426.899999999"/>
        <n v="5405890"/>
        <n v="893725"/>
        <n v="880400"/>
        <n v="630000"/>
        <n v="1309000"/>
        <n v="400000"/>
        <n v="2814427"/>
        <n v="155000"/>
        <n v="5812240"/>
        <n v="6959900"/>
        <n v="12702982.449999999"/>
        <n v="10956875"/>
        <n v="20146800"/>
        <n v="9879940"/>
        <n v="10743750"/>
        <n v="1112572.1599999999"/>
        <n v="2265000"/>
        <n v="5878000"/>
        <n v="2547500"/>
        <n v="5500000"/>
        <n v="18363431.899999999"/>
        <n v="19714000"/>
        <n v="56615490"/>
        <n v="12131537.41"/>
        <n v="23430875"/>
        <n v="12521679"/>
        <n v="33000"/>
        <n v="2849154"/>
        <n v="8786490"/>
        <n v="5000000.4000000004"/>
        <n v="100000"/>
        <n v="16202100"/>
        <n v="119996"/>
        <n v="84000"/>
        <n v="10500"/>
        <n v="1139292"/>
        <n v="6900000"/>
        <n v="16000000"/>
        <n v="52500930.549999997"/>
        <n v="82023463.5"/>
        <n v="111190129.56"/>
        <n v="79291238.900000006"/>
        <n v="23978405.719999999"/>
        <n v="20770913.079999998"/>
        <n v="87964850"/>
        <n v="14954024.5"/>
        <n v="12624217.800000001"/>
        <n v="123384649"/>
        <n v="204615438.88999999"/>
        <n v="100198662.31"/>
        <n v="77049944.890000001"/>
        <n v="3154500"/>
        <n v="32287750"/>
        <n v="32703200"/>
        <n v="298752.8"/>
        <n v="48404000"/>
        <n v="25324000"/>
        <n v="312000"/>
        <n v="44519880.770000003"/>
        <n v="35310508.299999997"/>
        <n v="97010839.370000005"/>
        <n v="43713428.960000001"/>
        <n v="43330890.219999999"/>
        <n v="20582692.039999999"/>
        <n v="19804581.800000001"/>
        <n v="27400768.539999999"/>
        <n v="-10920"/>
        <n v="82717485"/>
        <n v="176062470"/>
        <n v="153330767"/>
        <n v="140940500"/>
        <n v="253531030.00999999"/>
        <n v="92069664.340000004"/>
        <n v="141478670"/>
        <n v="6954440.5099999998"/>
        <n v="28125788.5"/>
        <n v="395200"/>
        <n v="8629000"/>
        <n v="799137.48"/>
        <n v="1996470"/>
        <n v="2821788.99"/>
        <n v="1494400"/>
        <n v="680000"/>
        <n v="3389079.9"/>
        <n v="1365000"/>
        <n v="1907150"/>
        <n v="7300000"/>
        <n v="551000"/>
        <n v="3000000"/>
        <n v="9340121.3800000008"/>
        <n v="11108316.380000001"/>
        <n v="6322422.0999999996"/>
        <n v="6856360"/>
        <n v="12950000"/>
        <n v="24177471"/>
        <n v="2227500"/>
        <n v="2807000"/>
        <n v="154925500"/>
        <n v="158999000"/>
        <n v="5394801.7400000002"/>
        <n v="55771500"/>
        <n v="336588500"/>
        <n v="279500"/>
        <n v="4895000"/>
        <n v="831336.5"/>
        <n v="3898250"/>
        <n v="12458252.85"/>
        <n v="14799202.98"/>
        <n v="4313988.78"/>
        <n v="39306085.82"/>
        <n v="51687984.229999997"/>
        <n v="86985679.319999993"/>
        <n v="79099478.439999998"/>
        <n v="100360294.2"/>
        <n v="88955061.25"/>
        <n v="272131"/>
        <n v="14081074"/>
        <n v="15447514"/>
        <n v="2717400"/>
        <n v="25000"/>
        <n v="93999.61"/>
        <n v="8375815.96"/>
        <n v="77371362.120000005"/>
        <n v="26605645.199999999"/>
        <n v="14819238.73"/>
        <n v="425017.26"/>
        <n v="6593000"/>
        <n v="2728000"/>
        <n v="3376475"/>
        <n v="642100"/>
        <n v="21687413.859999999"/>
        <n v="4995960"/>
        <n v="6625000"/>
        <n v="600000"/>
        <n v="409248"/>
        <n v="9858823.1300000008"/>
        <n v="19886000"/>
        <n v="7100000"/>
        <n v="2600000"/>
        <n v="60171383.789999999"/>
        <n v="81722925.030000001"/>
        <n v="53216706"/>
        <n v="59111380.200000003"/>
        <n v="115840943.36"/>
        <n v="154261444.84999999"/>
        <n v="39959975"/>
        <n v="30999999.010000002"/>
        <n v="900000"/>
        <n v="1610000"/>
        <n v="1584000"/>
        <n v="4069999.5"/>
        <n v="97134247.340000004"/>
        <n v="34316594.399999999"/>
        <n v="41272486.649999999"/>
        <n v="95698645.920000002"/>
        <n v="369478000"/>
        <n v="317376167.72000003"/>
        <n v="29154691.460000001"/>
        <n v="14337853.92"/>
        <n v="7616727"/>
        <n v="27529100"/>
        <n v="50155985.060000002"/>
        <n v="31162097.280000001"/>
        <n v="12421167"/>
        <n v="12116010"/>
        <n v="36090000"/>
        <n v="14265000"/>
        <n v="2098994.4300000002"/>
        <n v="14315000"/>
        <n v="1687000"/>
        <n v="95066556.859999999"/>
        <n v="337831741.97000003"/>
        <n v="99958662.709999993"/>
        <n v="82667293.430000007"/>
        <n v="35000"/>
        <n v="30480210.140000001"/>
        <n v="142939249.25999999"/>
        <n v="175009074.30000001"/>
        <n v="21334500"/>
        <n v="1500000"/>
        <n v="2800000"/>
        <n v="1922948.22"/>
        <n v="3176250"/>
        <n v="3107152.35"/>
        <n v="4483500"/>
        <n v="6144438.4000000004"/>
        <n v="4339130"/>
        <n v="9969750"/>
        <n v="13928400"/>
        <n v="7799508.5099999998"/>
        <n v="2150000"/>
        <n v="2596065"/>
        <n v="757000"/>
        <n v="2039"/>
        <n v="1283441"/>
        <n v="51434531.649999999"/>
        <n v="499900"/>
        <n v="559800"/>
        <n v="950000"/>
        <n v="25994724"/>
        <n v="4412500"/>
        <n v="1615000"/>
        <n v="9938525"/>
        <n v="372652"/>
        <n v="4739550"/>
        <n v="554400"/>
        <n v="9486250"/>
      </sharedItems>
    </cacheField>
    <cacheField name="main_other" numFmtId="2">
      <sharedItems containsString="0" containsBlank="1" containsNumber="1" minValue="0" maxValue="422762990.98000002" count="472">
        <m/>
        <n v="2500"/>
        <n v="520000"/>
        <n v="0"/>
        <n v="300000"/>
        <n v="630425.69999999995"/>
        <n v="2285187.67"/>
        <n v="32406599.75"/>
        <n v="18217867.199999999"/>
        <n v="15970000"/>
        <n v="57520651.710000001"/>
        <n v="24556692.699999999"/>
        <n v="36443354.460000001"/>
        <n v="72249657.349999994"/>
        <n v="95582000"/>
        <n v="17346250"/>
        <n v="1165000"/>
        <n v="514750"/>
        <n v="526000"/>
        <n v="495000"/>
        <n v="631200"/>
        <n v="3395943.8"/>
        <n v="12288755.49"/>
        <n v="422762990.98000002"/>
        <n v="420132587"/>
        <n v="112886127.19"/>
        <n v="31925986.170000002"/>
        <n v="1620000"/>
        <n v="5352072"/>
        <n v="2134900.34"/>
        <n v="1968371.34"/>
        <n v="180000"/>
        <n v="213000"/>
        <n v="630190"/>
        <n v="628000"/>
        <n v="686000"/>
        <n v="989000"/>
        <n v="241000"/>
        <n v="73000"/>
        <n v="1040000"/>
        <n v="10000"/>
        <n v="254000"/>
        <n v="130000"/>
        <n v="674998"/>
        <n v="65000"/>
        <n v="131200"/>
        <n v="1588500"/>
        <n v="1576700"/>
        <n v="1986902.66"/>
        <n v="2130740"/>
        <n v="2565000"/>
        <n v="2765000"/>
        <n v="1678000"/>
        <n v="12000"/>
        <n v="8550000"/>
        <n v="1779200"/>
        <n v="1178000"/>
        <n v="2798302.56"/>
        <n v="4010000"/>
        <n v="9495116.8000000007"/>
        <n v="19050075.800000001"/>
        <n v="2072500"/>
        <n v="3454500"/>
        <n v="3752500"/>
        <n v="4432500"/>
        <n v="2525000"/>
        <n v="2682500"/>
        <n v="2954446"/>
        <n v="3198000"/>
        <n v="5710000"/>
        <n v="1480000"/>
        <n v="10180000"/>
        <n v="2519200"/>
        <n v="95000"/>
        <n v="750000"/>
        <n v="707000"/>
        <n v="905000"/>
        <n v="898000"/>
        <n v="3217100"/>
        <n v="3597302.5"/>
        <n v="700000"/>
        <n v="61318.6"/>
        <n v="2440150.4500000002"/>
        <n v="1120500"/>
        <n v="1737100"/>
        <n v="850884.95"/>
        <n v="935000"/>
        <n v="1118708.8500000001"/>
        <n v="312000"/>
        <n v="328650"/>
        <n v="9711000"/>
        <n v="4773000"/>
        <n v="2170500"/>
        <n v="1707000"/>
        <n v="2136000"/>
        <n v="2514000"/>
        <n v="3363000"/>
        <n v="6760000"/>
        <n v="8405000"/>
        <n v="15517581"/>
        <n v="3794102.3"/>
        <n v="2134500"/>
        <n v="780450"/>
        <n v="6027200"/>
        <n v="36613238"/>
        <n v="33372420.800000001"/>
        <n v="56694202.299999997"/>
        <n v="30804004.399999999"/>
        <n v="42917991.100000001"/>
        <n v="101317148"/>
        <n v="103251245.04000001"/>
        <n v="61112400"/>
        <n v="106988932.42"/>
        <n v="174729748.94"/>
        <n v="157904640.41999999"/>
        <n v="411759605.48000002"/>
        <n v="146753342"/>
        <n v="125995541.06"/>
        <n v="185240.75"/>
        <n v="506336.79"/>
        <n v="1348089.11"/>
        <n v="145000"/>
        <n v="3280646.02"/>
        <n v="7326731.6299999999"/>
        <n v="4998420.99"/>
        <n v="8696290.9499999993"/>
        <n v="517716"/>
        <n v="5000000"/>
        <n v="3345000"/>
        <n v="16370000"/>
        <n v="24392791"/>
        <n v="43000"/>
        <n v="48137.3"/>
        <n v="5422766.1799999997"/>
        <n v="806230"/>
        <n v="400000"/>
        <n v="7089864"/>
        <n v="334700"/>
        <n v="255770"/>
        <n v="43504287.57"/>
        <n v="24346194.84"/>
        <n v="10682348.49"/>
        <n v="37941665.140000001"/>
        <n v="34286961.030000001"/>
        <n v="48311156.659999996"/>
        <n v="52855093.560000002"/>
        <n v="13731476.66"/>
        <n v="43370386.460000001"/>
        <n v="13258399.220000001"/>
        <n v="18465654.460000001"/>
        <n v="21750504.449999999"/>
        <n v="240000"/>
        <n v="4956951.1900000004"/>
        <n v="5457560.6600000001"/>
        <n v="1887846.87"/>
        <n v="9948120.1199999992"/>
        <n v="4427319.0999999996"/>
        <n v="11224039.699999999"/>
        <n v="10612600"/>
        <n v="3125000"/>
        <n v="21196371"/>
        <n v="16599406.279999999"/>
        <n v="37767225"/>
        <n v="48824335.310000002"/>
        <n v="7232121.6600000001"/>
        <n v="10260649"/>
        <n v="1332760"/>
        <n v="1800000"/>
        <n v="46260172.600000001"/>
        <n v="28649622.43"/>
        <n v="49926742.299999997"/>
        <n v="59738518.350000001"/>
        <n v="30903964"/>
        <n v="94803886.519999996"/>
        <n v="37585663.399999999"/>
        <n v="55859539.600000001"/>
        <n v="73896902"/>
        <n v="116659351.84999999"/>
        <n v="255669417.34999999"/>
        <n v="215310522.97"/>
        <n v="116612479.31999999"/>
        <n v="256985422.77000001"/>
        <n v="346899058.69999999"/>
        <n v="377000"/>
        <n v="3209696"/>
        <n v="1698000"/>
        <n v="6479153.0999999996"/>
        <n v="11516208.199999999"/>
        <n v="10119905"/>
        <n v="10041916.550000001"/>
        <n v="1155540.05"/>
        <n v="3498300"/>
        <n v="1514287.2"/>
        <n v="818935"/>
        <n v="1263000"/>
        <n v="1323717"/>
        <n v="2628932"/>
        <n v="2680564.04"/>
        <n v="2577603.02"/>
        <n v="150000"/>
        <n v="550000"/>
        <n v="800000"/>
        <n v="76587"/>
        <n v="12201500"/>
        <n v="1051618"/>
        <n v="2792500"/>
        <n v="47754000"/>
        <n v="37580000"/>
        <n v="3500000"/>
        <n v="4352508"/>
        <n v="1142250"/>
        <n v="637600"/>
        <n v="1469600"/>
        <n v="445000"/>
        <n v="2065500"/>
        <n v="2010000"/>
        <n v="1551600"/>
        <n v="1105000"/>
        <n v="751000"/>
        <n v="1687000"/>
        <n v="2784000"/>
        <n v="900000"/>
        <n v="591000"/>
        <n v="849549"/>
        <n v="1555000"/>
        <n v="6604200"/>
        <n v="13864500"/>
        <n v="3504600"/>
        <n v="14428389.5"/>
        <n v="12120844"/>
        <n v="28943125"/>
        <n v="41461705.450000003"/>
        <n v="26309269"/>
        <n v="11130100"/>
        <n v="5146835"/>
        <n v="4734000"/>
        <n v="34947851.299999997"/>
        <n v="32031367.050000001"/>
        <n v="2712000"/>
        <n v="90897.08"/>
        <n v="490400"/>
        <n v="1100000"/>
        <n v="2000000"/>
        <n v="6157237.5"/>
        <n v="8261002.5999999996"/>
        <n v="7100000"/>
        <n v="10200000"/>
        <n v="18712099.399999999"/>
        <n v="641000"/>
        <n v="2032180"/>
        <n v="500000"/>
        <n v="24639995.890000001"/>
        <n v="6940616"/>
        <n v="1072000"/>
        <n v="1840675"/>
        <n v="125002744.36"/>
        <n v="11864784"/>
        <n v="47526403.859999999"/>
        <n v="4761221"/>
        <n v="81357541.540000007"/>
        <n v="4498701"/>
        <n v="29994.720000000001"/>
        <n v="992080"/>
        <n v="63021"/>
        <n v="2400000"/>
        <n v="170000"/>
        <n v="4099775"/>
        <n v="9300858.3699999992"/>
        <n v="1500000"/>
        <n v="6107360"/>
        <n v="4631000"/>
        <n v="2550000"/>
        <n v="11966776"/>
        <n v="23616922"/>
        <n v="12395847.25"/>
        <n v="14423000"/>
        <n v="10484789.68"/>
        <n v="21091999.960000001"/>
        <n v="21892802.5"/>
        <n v="13009224"/>
        <n v="19678830.43"/>
        <n v="5725066"/>
        <n v="7610000"/>
        <n v="479500"/>
        <n v="393000"/>
        <n v="160000"/>
        <n v="4875000"/>
        <n v="1309360"/>
        <n v="50000"/>
        <n v="1960000"/>
        <n v="475000"/>
        <n v="116305"/>
        <n v="2365500"/>
        <n v="330200"/>
        <n v="656036.59"/>
        <n v="980000"/>
        <n v="1000000"/>
        <n v="1460000"/>
        <n v="295000"/>
        <n v="296500"/>
        <n v="349000"/>
        <n v="100200"/>
        <n v="80000"/>
        <n v="297000"/>
        <n v="350000"/>
        <n v="1850000"/>
        <n v="725000"/>
        <n v="1889140"/>
        <n v="337500"/>
        <n v="1915000"/>
        <n v="343000"/>
        <n v="110000"/>
        <n v="72286.460000000006"/>
        <n v="42750"/>
        <n v="155000"/>
        <n v="185000"/>
        <n v="137000"/>
        <n v="424698.1"/>
        <n v="574219.02"/>
        <n v="2064372.3"/>
        <n v="1907172.94"/>
        <n v="2923416"/>
        <n v="3945415"/>
        <n v="968850"/>
        <n v="23000"/>
        <n v="17646003"/>
        <n v="563000"/>
        <n v="2230505.33"/>
        <n v="9607820.1199999992"/>
        <n v="8345821.9199999999"/>
        <n v="46320000"/>
        <n v="18890821.199999999"/>
        <n v="30776892.239999998"/>
        <n v="424095"/>
        <n v="3654211"/>
        <n v="21587247.48"/>
        <n v="2864939.23"/>
        <n v="10834000"/>
        <n v="3791000"/>
        <n v="865000"/>
        <n v="2150000"/>
        <n v="2424345"/>
        <n v="8840092"/>
        <n v="4233380.2"/>
        <n v="3780000"/>
        <n v="43750"/>
        <n v="20000"/>
        <n v="200000"/>
        <n v="609520"/>
        <n v="6872690.3099999996"/>
        <n v="2241647.96"/>
        <n v="21000"/>
        <n v="2867261.71"/>
        <n v="502457.28"/>
        <n v="2546670.58"/>
        <n v="195000"/>
        <n v="200150"/>
        <n v="14076097.949999999"/>
        <n v="9079834.3800000008"/>
        <n v="29415397.710000001"/>
        <n v="21746975.989999998"/>
        <n v="16400068.039999999"/>
        <n v="24818260.449999999"/>
        <n v="14060265.039999999"/>
        <n v="14999000"/>
        <n v="9337169.3800000008"/>
        <n v="5840312.5"/>
        <n v="1851693.5"/>
        <n v="1945500"/>
        <n v="2436700"/>
        <n v="5432285"/>
        <n v="6000000"/>
        <n v="594000"/>
        <n v="11291586.09"/>
        <n v="199500"/>
        <n v="5120884.8"/>
        <n v="3044580"/>
        <n v="629100"/>
        <n v="7090000"/>
        <n v="7229425"/>
        <n v="30845781.690000001"/>
        <n v="17450109.399999999"/>
        <n v="28062500"/>
        <n v="7249240.4800000004"/>
        <n v="4805000"/>
        <n v="3668030"/>
        <n v="1064242.47"/>
        <n v="2755203"/>
        <n v="8243342"/>
        <n v="3373041"/>
        <n v="5083770"/>
        <n v="10030179.51"/>
        <n v="9841000"/>
        <n v="11242880"/>
        <n v="13560914"/>
        <n v="15812960"/>
        <n v="10343564.119999999"/>
        <n v="16188541"/>
        <n v="8149551.2999999998"/>
        <n v="12221907"/>
        <n v="990000"/>
        <n v="85000"/>
        <n v="75000"/>
        <n v="765907"/>
        <n v="480000"/>
        <n v="1310950.75"/>
        <n v="505231.93"/>
        <n v="461947"/>
        <n v="558191"/>
        <n v="587796"/>
        <n v="4500000"/>
        <n v="270881.36"/>
        <n v="2181800"/>
        <n v="336000"/>
        <n v="740000"/>
        <n v="8154285.7000000002"/>
        <n v="40502436.350000001"/>
        <n v="27835000"/>
        <n v="8850000"/>
        <n v="30000000"/>
        <n v="3489924.3"/>
        <n v="10393966"/>
        <n v="514029.56"/>
        <n v="223756.74"/>
        <n v="34862"/>
        <n v="15000"/>
        <n v="279000"/>
        <n v="526500"/>
        <n v="168984"/>
        <n v="460000"/>
        <n v="505265"/>
        <n v="1288102.3"/>
        <n v="379500"/>
        <n v="513350"/>
        <n v="3428100"/>
        <n v="3712580.8"/>
        <n v="7111793.5899999999"/>
        <n v="845000"/>
        <n v="304900"/>
        <n v="1880000"/>
        <n v="1389963"/>
        <n v="1622513.9"/>
        <n v="1625000"/>
        <n v="3078270.84"/>
        <n v="964000"/>
        <n v="267000"/>
        <n v="914470.8"/>
        <n v="8000"/>
        <n v="670000"/>
        <n v="320000"/>
        <n v="1830000"/>
        <n v="1250000"/>
        <n v="294000"/>
        <n v="2323001.77"/>
        <n v="11440000"/>
        <n v="90000"/>
        <n v="1600000"/>
        <n v="4946720"/>
        <n v="4625000"/>
        <n v="3381000"/>
        <n v="5018000"/>
        <n v="1265000"/>
        <n v="5660000"/>
        <n v="8371750"/>
        <n v="48250"/>
        <n v="981100"/>
        <n v="627700"/>
        <n v="1144500"/>
        <n v="2252000"/>
        <n v="7696015"/>
        <n v="2080570.6"/>
        <n v="249538.65"/>
      </sharedItems>
    </cacheField>
    <cacheField name="cap_me" numFmtId="2">
      <sharedItems containsString="0" containsBlank="1" containsNumber="1" minValue="0" maxValue="1379230079.3199999"/>
    </cacheField>
    <cacheField name="cap_trans" numFmtId="2">
      <sharedItems containsString="0" containsBlank="1" containsNumber="1" minValue="0" maxValue="3498743182.8099999" count="822">
        <n v="0"/>
        <n v="15883224.84"/>
        <n v="392000"/>
        <n v="87332584.5"/>
        <m/>
        <n v="49000000"/>
        <n v="11153752"/>
        <n v="87069584"/>
        <n v="70020000"/>
        <n v="4610595"/>
        <n v="1500000"/>
        <n v="29819190"/>
        <n v="2321500"/>
        <n v="1550000"/>
        <n v="1200000"/>
        <n v="685000"/>
        <n v="32306230"/>
        <n v="92454272"/>
        <n v="18258490"/>
        <n v="59700000"/>
        <n v="36750"/>
        <n v="39604500"/>
        <n v="118181837"/>
        <n v="72349353"/>
        <n v="17035180"/>
        <n v="40821789.5"/>
        <n v="51374546.5"/>
        <n v="75348832.599999994"/>
        <n v="108667640.62"/>
        <n v="219618543"/>
        <n v="100983014.5"/>
        <n v="97684546.950000003"/>
        <n v="11592875"/>
        <n v="170278260.80000001"/>
        <n v="148726713.65000001"/>
        <n v="223652968.90000001"/>
        <n v="88806919.280000001"/>
        <n v="187104455.68000001"/>
        <n v="394302291.00999999"/>
        <n v="198519662.86000001"/>
        <n v="53315969"/>
        <n v="87744453.269999996"/>
        <n v="77777664"/>
        <n v="37922900"/>
        <n v="235537000"/>
        <n v="24754000"/>
        <n v="183499863.5"/>
        <n v="14883177.6"/>
        <n v="64007349.200000003"/>
        <n v="37248057"/>
        <n v="33223450"/>
        <n v="13000000"/>
        <n v="34588860"/>
        <n v="26557897.600000001"/>
        <n v="17860567.050000001"/>
        <n v="8182915.4800000004"/>
        <n v="9500000"/>
        <n v="23890858.5"/>
        <n v="26348420"/>
        <n v="21636571"/>
        <n v="4350000"/>
        <n v="96250000"/>
        <n v="14936000"/>
        <n v="12500000"/>
        <n v="497000"/>
        <n v="16498880.16"/>
        <n v="21100000"/>
        <n v="20000000"/>
        <n v="14560920"/>
        <n v="93668784"/>
        <n v="106183583"/>
        <n v="70000"/>
        <n v="4034000"/>
        <n v="12248423.4"/>
        <n v="102347943"/>
        <n v="64015631.450000003"/>
        <n v="5893298.29"/>
        <n v="6975375"/>
        <n v="27168899"/>
        <n v="12630778.359999999"/>
        <n v="23901692.530000001"/>
        <n v="12000000"/>
        <n v="23250000"/>
        <n v="30334816"/>
        <n v="2000000"/>
        <n v="23203564.5"/>
        <n v="7382193.1900000004"/>
        <n v="20041810.199999999"/>
        <n v="15934189"/>
        <n v="8634669"/>
        <n v="287000"/>
        <n v="23535159"/>
        <n v="69693055"/>
        <n v="18859380"/>
        <n v="22585948.5"/>
        <n v="52153090"/>
        <n v="1498000"/>
        <n v="11620084"/>
        <n v="15495589.75"/>
        <n v="234003035.75"/>
        <n v="16461600"/>
        <n v="5584224"/>
        <n v="136410148"/>
        <n v="72342900"/>
        <n v="38469626"/>
        <n v="40007412"/>
        <n v="48598"/>
        <n v="93550"/>
        <n v="280126"/>
        <n v="9100000"/>
        <n v="228916185"/>
        <n v="32190750"/>
        <n v="18987462.399999999"/>
        <n v="120847210"/>
        <n v="2300000"/>
        <n v="42664687"/>
        <n v="21201000"/>
        <n v="32610730"/>
        <n v="123493374"/>
        <n v="133285298.72"/>
        <n v="61228031.450000003"/>
        <n v="46021120"/>
        <n v="13272796.800000001"/>
        <n v="5445000"/>
        <n v="41965516.740000002"/>
        <n v="78426785"/>
        <n v="11581100"/>
        <n v="21653965.300000001"/>
        <n v="441001014.39999998"/>
        <n v="15500214.4"/>
        <n v="233215432.80000001"/>
        <n v="24644748.359999999"/>
        <n v="340230245.19999999"/>
        <n v="406543170.48000002"/>
        <n v="246940436.80000001"/>
        <n v="14853250"/>
        <n v="58783835.5"/>
        <n v="63920416"/>
        <n v="214686683.28999999"/>
        <n v="244400569.06"/>
        <n v="99849669.129999995"/>
        <n v="122094280"/>
        <n v="124561885.76000001"/>
        <n v="776020037.34000003"/>
        <n v="119733861.2"/>
        <n v="154100673.09"/>
        <n v="42460200"/>
        <n v="13608463"/>
        <n v="56240000"/>
        <n v="156690828"/>
        <n v="32179146"/>
        <n v="22432212"/>
        <n v="15530631.029999999"/>
        <n v="19674431"/>
        <n v="700000"/>
        <n v="25322564.969999999"/>
        <n v="31200000"/>
        <n v="5000"/>
        <n v="32404"/>
        <n v="2798475"/>
        <n v="2090385"/>
        <n v="29003800.199999999"/>
        <n v="17576000"/>
        <n v="6500439"/>
        <n v="24339676"/>
        <n v="13356040"/>
        <n v="79791686.400000006"/>
        <n v="28750000"/>
        <n v="16000000"/>
        <n v="177453232.5"/>
        <n v="1218888"/>
        <n v="118755900"/>
        <n v="1021421.28"/>
        <n v="262890866.09999999"/>
        <n v="1047300.8"/>
        <n v="97888327"/>
        <n v="6899866.6500000004"/>
        <n v="732524775.88999999"/>
        <n v="645966238.74000001"/>
        <n v="41323940.030000001"/>
        <n v="126268564.76000001"/>
        <n v="47523500"/>
        <n v="115520900"/>
        <n v="2017500"/>
        <n v="39371544.700000003"/>
        <n v="34198890"/>
        <n v="11150397.4"/>
        <n v="26046720"/>
        <n v="21706003"/>
        <n v="131016780"/>
        <n v="10281150"/>
        <n v="14047999"/>
        <n v="22569855"/>
        <n v="11440421"/>
        <n v="23060878.399999999"/>
        <n v="17500000"/>
        <n v="1735826.6"/>
        <n v="71734237.5"/>
        <n v="122886540"/>
        <n v="6088400"/>
        <n v="239405221.75"/>
        <n v="244623623.5"/>
        <n v="26012961"/>
        <n v="213781442.09999999"/>
        <n v="231530833"/>
        <n v="6263056.7999999998"/>
        <n v="82070920.920000002"/>
        <n v="114037982.95"/>
        <n v="189822098"/>
        <n v="73683334"/>
        <n v="33114566"/>
        <n v="346809418.00999999"/>
        <n v="394460128.07999998"/>
        <n v="20986405.960000001"/>
        <n v="38467493"/>
        <n v="180005199.44"/>
        <n v="360254680.94999999"/>
        <n v="280699578.5"/>
        <n v="463693388.60000002"/>
        <n v="652643857.90999997"/>
        <n v="228645432.5"/>
        <n v="33372185.359999999"/>
        <n v="42976183.890000001"/>
        <n v="60627260"/>
        <n v="9995000"/>
        <n v="34684895.700000003"/>
        <n v="86319337"/>
        <n v="1406080"/>
        <n v="1320000"/>
        <n v="1523723.48"/>
        <n v="160524224.36000001"/>
        <n v="44067241.619999997"/>
        <n v="19012556.940000001"/>
        <n v="1063976"/>
        <n v="10971241.25"/>
        <n v="19251816.43"/>
        <n v="1000000"/>
        <n v="5520765.7400000002"/>
        <n v="11126340"/>
        <n v="53563496.340000004"/>
        <n v="55365144"/>
        <n v="181470738"/>
        <n v="11335198"/>
        <n v="1800000"/>
        <n v="4837685"/>
        <n v="1287142"/>
        <n v="91860528"/>
        <n v="11815605"/>
        <n v="138015628"/>
        <n v="227596804"/>
        <n v="248311405.80000001"/>
        <n v="31733554.600000001"/>
        <n v="56433511.200000003"/>
        <n v="13642487"/>
        <n v="408000"/>
        <n v="8057797"/>
        <n v="5652500"/>
        <n v="18585785.399999999"/>
        <n v="11751000"/>
        <n v="11269975"/>
        <n v="63483225"/>
        <n v="20281978.329999998"/>
        <n v="65177970"/>
        <n v="47482676"/>
        <n v="72681112"/>
        <n v="10521869.380000001"/>
        <n v="24219290"/>
        <n v="11253525"/>
        <n v="80063823"/>
        <n v="10015299"/>
        <n v="20205260"/>
        <n v="15787267.9"/>
        <n v="768268.5"/>
        <n v="194134815"/>
        <n v="10750000"/>
        <n v="26942576"/>
        <n v="11300495"/>
        <n v="40345000"/>
        <n v="49945500"/>
        <n v="14831850"/>
        <n v="14905362.289999999"/>
        <n v="202290563.88999999"/>
        <n v="21803811.300000001"/>
        <n v="8166300"/>
        <n v="79864823.920000002"/>
        <n v="154248"/>
        <n v="134994200"/>
        <n v="136408899.05000001"/>
        <n v="77256684.510000005"/>
        <n v="78631010.079999998"/>
        <n v="48879488.100000001"/>
        <n v="68906627.969999999"/>
        <n v="56772867.890000001"/>
        <n v="10477397"/>
        <n v="26669038"/>
        <n v="11000000"/>
        <n v="271471725"/>
        <n v="40395600"/>
        <n v="35797360"/>
        <n v="1417925"/>
        <n v="22282516.449999999"/>
        <n v="74347843.599999994"/>
        <n v="58658938.799999997"/>
        <n v="34213616"/>
        <n v="41845949"/>
        <n v="17350729.399999999"/>
        <n v="24273219"/>
        <n v="184620591"/>
        <n v="35432102"/>
        <n v="47965805"/>
        <n v="16108337"/>
        <n v="65219380"/>
        <n v="38355376"/>
        <n v="11674912.5"/>
        <n v="4641814.4000000004"/>
        <n v="9950000"/>
        <n v="19962900"/>
        <n v="1025000"/>
        <n v="48025200"/>
        <n v="13453855.85"/>
        <n v="41467260"/>
        <n v="1215400"/>
        <n v="173248000"/>
        <n v="220000"/>
        <n v="2541626"/>
        <n v="2995000"/>
        <n v="14056090"/>
        <n v="17862317"/>
        <n v="96272454"/>
        <n v="52982731.799999997"/>
        <n v="11214257"/>
        <n v="16723237"/>
        <n v="7200000"/>
        <n v="20608584.859999999"/>
        <n v="20503689.600000001"/>
        <n v="135173088"/>
        <n v="18669596.5"/>
        <n v="116248069.38"/>
        <n v="8050000"/>
        <n v="6055000"/>
        <n v="69082848.299999997"/>
        <n v="68109582.099999994"/>
        <n v="278965198"/>
        <n v="83558401.200000003"/>
        <n v="38846700"/>
        <n v="29752994"/>
        <n v="102012340.5"/>
        <n v="87338262.5"/>
        <n v="109271890.5"/>
        <n v="67118811.299999997"/>
        <n v="15430023"/>
        <n v="190000"/>
        <n v="18186478.350000001"/>
        <n v="55297448.5"/>
        <n v="9975000"/>
        <n v="25518041.199999999"/>
        <n v="9571139.6199999992"/>
        <n v="12510538.800000001"/>
        <n v="20841112.5"/>
        <n v="13293520"/>
        <n v="34012044"/>
        <n v="28942514"/>
        <n v="15981478.199999999"/>
        <n v="34000000"/>
        <n v="17350000"/>
        <n v="41221416"/>
        <n v="15284685"/>
        <n v="101196469.7"/>
        <n v="2040000"/>
        <n v="11051265"/>
        <n v="65013221.07"/>
        <n v="18687500"/>
        <n v="203111643.59999999"/>
        <n v="11550000"/>
        <n v="89138750"/>
        <n v="15827175.15"/>
        <n v="42986277.539999999"/>
        <n v="16008362.060000001"/>
        <n v="85000000"/>
        <n v="5835368.71"/>
        <n v="134696492"/>
        <n v="53560511.340000004"/>
        <n v="64380"/>
        <n v="31376700"/>
        <n v="146783751.27000001"/>
        <n v="33000000"/>
        <n v="26855880"/>
        <n v="13932875"/>
        <n v="197722216"/>
        <n v="16007040"/>
        <n v="673850900"/>
        <n v="32421542"/>
        <n v="492654995.94999999"/>
        <n v="20848794.149999999"/>
        <n v="32578400"/>
        <n v="139335000"/>
        <n v="167471083.30000001"/>
        <n v="13738333"/>
        <n v="17998643"/>
        <n v="156682835.59999999"/>
        <n v="15000000"/>
        <n v="23640413"/>
        <n v="2465000"/>
        <n v="1084480"/>
        <n v="31457262"/>
        <n v="73568019"/>
        <n v="1941706"/>
        <n v="7900000"/>
        <n v="22403097.5"/>
        <n v="109000560"/>
        <n v="42000000"/>
        <n v="13300000"/>
        <n v="67416000"/>
        <n v="1916805"/>
        <n v="42549917"/>
        <n v="15019588.25"/>
        <n v="19972369.199999999"/>
        <n v="1649487"/>
        <n v="19174496"/>
        <n v="10490934"/>
        <n v="21874347"/>
        <n v="1435612.74"/>
        <n v="30145294"/>
        <n v="15658042.5"/>
        <n v="6215695"/>
        <n v="183120"/>
        <n v="83036325"/>
        <n v="292631308.35000002"/>
        <n v="358650272"/>
        <n v="36558247.200000003"/>
        <n v="15466100.08"/>
        <n v="6180815"/>
        <n v="12600000"/>
        <n v="249254584"/>
        <n v="141995032.15000001"/>
        <n v="81535802"/>
        <n v="156234174"/>
        <n v="8992000"/>
        <n v="123361704.3"/>
        <n v="14960380.800000001"/>
        <n v="35385000"/>
        <n v="11096650"/>
        <n v="115147600"/>
        <n v="128966200"/>
        <n v="9760800"/>
        <n v="9800000"/>
        <n v="12998667.960000001"/>
        <n v="172921694"/>
        <n v="32821200"/>
        <n v="62771263.299999997"/>
        <n v="140634550.19999999"/>
        <n v="32399514"/>
        <n v="99495455"/>
        <n v="154247"/>
        <n v="13801929.83"/>
        <n v="16966817.199999999"/>
        <n v="34726420"/>
        <n v="670544"/>
        <n v="355000"/>
        <n v="3162000"/>
        <n v="53176523"/>
        <n v="16835187"/>
        <n v="200000"/>
        <n v="246784.6"/>
        <n v="43883667.5"/>
        <n v="19560"/>
        <n v="31496729.600000001"/>
        <n v="34501606.560000002"/>
        <n v="36375849.049999997"/>
        <n v="44810680.5"/>
        <n v="208310439"/>
        <n v="38921900.939999998"/>
        <n v="11585606.949999999"/>
        <n v="2034132.5"/>
        <n v="59162938"/>
        <n v="158760"/>
        <n v="95294588"/>
        <n v="79215545"/>
        <n v="1700000"/>
        <n v="30502250"/>
        <n v="33220695.300000001"/>
        <n v="19800000"/>
        <n v="19932000"/>
        <n v="20580000"/>
        <n v="10000000"/>
        <n v="4639995.47"/>
        <n v="22000000"/>
        <n v="24878000"/>
        <n v="95160"/>
        <n v="105159.29"/>
        <n v="3200000"/>
        <n v="1755000"/>
        <n v="15199000"/>
        <n v="37383122"/>
        <n v="34211744.75"/>
        <n v="34074894.5"/>
        <n v="25314156"/>
        <n v="13200000"/>
        <n v="27346181"/>
        <n v="19465035.100000001"/>
        <n v="16354741"/>
        <n v="138726.26"/>
        <n v="665000"/>
        <n v="48310907.259999998"/>
        <n v="23500000"/>
        <n v="10735595"/>
        <n v="11570993.4"/>
        <n v="13179484.699999999"/>
        <n v="12952695"/>
        <n v="2055000"/>
        <n v="24334405"/>
        <n v="16214999"/>
        <n v="565195.69999999995"/>
        <n v="17072964"/>
        <n v="12150000"/>
        <n v="30377650"/>
        <n v="401906612.5"/>
        <n v="32347687.5"/>
        <n v="323254476.04000002"/>
        <n v="31072812"/>
        <n v="46227120"/>
        <n v="51609560"/>
        <n v="40814000"/>
        <n v="184966643"/>
        <n v="24573671"/>
        <n v="362959.74"/>
        <n v="15714468"/>
        <n v="22215856.399999999"/>
        <n v="3556701"/>
        <n v="13362547"/>
        <n v="25911020"/>
        <n v="1509947.81"/>
        <n v="26466650"/>
        <n v="13035150"/>
        <n v="12048121"/>
        <n v="22746041.920000002"/>
        <n v="101320590"/>
        <n v="47830939.399999999"/>
        <n v="27000000"/>
        <n v="27981247"/>
        <n v="45745081.5"/>
        <n v="29988886.5"/>
        <n v="496270160"/>
        <n v="65143133.939999998"/>
        <n v="92103861.769999996"/>
        <n v="91355380"/>
        <n v="248243175.72999999"/>
        <n v="10319562"/>
        <n v="38024998.399999999"/>
        <n v="14777624.029999999"/>
        <n v="5375000"/>
        <n v="21720806.199999999"/>
        <n v="29197953"/>
        <n v="67171688"/>
        <n v="10911800"/>
        <n v="23284500"/>
        <n v="27799532"/>
        <n v="21000000"/>
        <n v="3975000"/>
        <n v="14000000"/>
        <n v="3304000"/>
        <n v="80389704"/>
        <n v="7492500"/>
        <n v="1790000"/>
        <n v="55819609"/>
        <n v="53756379.729999997"/>
        <n v="105118786.17"/>
        <n v="10829575"/>
        <n v="89909765"/>
        <n v="19000000"/>
        <n v="46040980"/>
        <n v="29590980"/>
        <n v="11075724"/>
        <n v="12798945"/>
        <n v="13385680"/>
        <n v="19846557"/>
        <n v="2683200"/>
        <n v="3341600"/>
        <n v="309708519.17000002"/>
        <n v="14600000"/>
        <n v="16145230"/>
        <n v="23365.25"/>
        <n v="68418750"/>
        <n v="1471562.2"/>
        <n v="56504208.560000002"/>
        <n v="8440518.3000000007"/>
        <n v="12999743.300000001"/>
        <n v="10994816"/>
        <n v="195282999.09999999"/>
        <n v="38568975.600000001"/>
        <n v="115859222.47"/>
        <n v="21596043.420000002"/>
        <n v="14525066.02"/>
        <n v="25446117.960000001"/>
        <n v="34679172"/>
        <n v="9619654.7200000007"/>
        <n v="18309612"/>
        <n v="117000"/>
        <n v="9831980"/>
        <n v="29956972.84"/>
        <n v="47969979.579999998"/>
        <n v="42756134.780000001"/>
        <n v="144707465.84"/>
        <n v="475010940"/>
        <n v="39325509.799999997"/>
        <n v="32555109.5"/>
        <n v="117439719.59999999"/>
        <n v="69498000"/>
        <n v="33605048"/>
        <n v="154803550"/>
        <n v="487800367.54000002"/>
        <n v="37308630"/>
        <n v="15502620"/>
        <n v="5731916"/>
        <n v="11595000"/>
        <n v="5451730"/>
        <n v="849333"/>
        <n v="12747025.699999999"/>
        <n v="5070130"/>
        <n v="24950000"/>
        <n v="100330549"/>
        <n v="15030500"/>
        <n v="2950000"/>
        <n v="182665"/>
        <n v="21103761"/>
        <n v="84236451.040000007"/>
        <n v="176818891.58000001"/>
        <n v="676688352.14999998"/>
        <n v="270220910.80000001"/>
        <n v="275398929.63"/>
        <n v="1140562030.5"/>
        <n v="10030595"/>
        <n v="118586678.45"/>
        <n v="805800377.5"/>
        <n v="889210449.46000004"/>
        <n v="3498743182.8099999"/>
        <n v="1318607890.1700001"/>
        <n v="490349637.37"/>
        <n v="131719412.18000001"/>
        <n v="22035762"/>
        <n v="975000"/>
        <n v="14469750"/>
        <n v="1914255"/>
        <n v="12610000"/>
        <n v="56583450"/>
        <n v="46017827.979999997"/>
        <n v="19777610.789999999"/>
        <n v="19093319.600000001"/>
        <n v="8707900"/>
        <n v="20443055.879999999"/>
        <n v="1502278"/>
        <n v="640428.04"/>
        <n v="30563777"/>
        <n v="11467905"/>
        <n v="8329266"/>
        <n v="21297118"/>
        <n v="14750000"/>
        <n v="20696505.5"/>
        <n v="98706897"/>
        <n v="6875000"/>
        <n v="20789300"/>
        <n v="21093688"/>
        <n v="18002192"/>
        <n v="15977570"/>
        <n v="14800000"/>
        <n v="176697670"/>
        <n v="2479940.7999999998"/>
        <n v="17155335.699999999"/>
        <n v="249199104"/>
        <n v="43756340.399999999"/>
        <n v="2170511"/>
        <n v="844644.3"/>
        <n v="39611366.399999999"/>
        <n v="65412000"/>
        <n v="332881165.62"/>
        <n v="60309094.5"/>
        <n v="173699946"/>
        <n v="12965229"/>
        <n v="36602331.890000001"/>
        <n v="44060194.020000003"/>
        <n v="7034653.2999999998"/>
        <n v="231053174.69"/>
        <n v="35000000"/>
        <n v="36052726.420000002"/>
        <n v="165958864.62"/>
        <n v="29696800"/>
        <n v="50787722"/>
        <n v="322764570"/>
        <n v="155766015.28"/>
        <n v="140342859.41999999"/>
        <n v="25082500"/>
        <n v="40882600"/>
        <n v="47875488.950000003"/>
        <n v="55381597.32"/>
        <n v="11618768"/>
        <n v="32460887"/>
        <n v="49678438.600000001"/>
        <n v="1342500"/>
        <n v="88637418.370000005"/>
        <n v="66659906.299999997"/>
        <n v="65858546.75"/>
        <n v="204177196.44"/>
        <n v="25698322.5"/>
        <n v="946512"/>
        <n v="174796.44"/>
        <n v="172548.67"/>
        <n v="28501500"/>
        <n v="46158219.18"/>
        <n v="143245062.69"/>
        <n v="296961249.60000002"/>
        <n v="116931774"/>
        <n v="29601794"/>
        <n v="30285380"/>
        <n v="62794070.75"/>
        <n v="8855792"/>
        <n v="29330573.5"/>
        <n v="28434832"/>
        <n v="978450"/>
        <n v="1237577.8999999999"/>
        <n v="105400600"/>
        <n v="623763299"/>
        <n v="37265880.920000002"/>
        <n v="82436000"/>
        <n v="466134920"/>
        <n v="60528151.479999997"/>
        <n v="15364519"/>
        <n v="14195182"/>
        <n v="8252286"/>
        <n v="22479440"/>
        <n v="60485000"/>
        <n v="89081923.310000002"/>
        <n v="69137200"/>
        <n v="1014000"/>
        <n v="49900000"/>
        <n v="19366382.850000001"/>
        <n v="27444400"/>
        <n v="13944281.25"/>
        <n v="31462360"/>
        <n v="11314000"/>
        <n v="24500000"/>
        <n v="18819570"/>
        <n v="105709096.3"/>
        <n v="28256880"/>
        <n v="12895870"/>
        <n v="1306658.6499999999"/>
        <n v="85000"/>
        <n v="27759546"/>
        <n v="73944160"/>
        <n v="154999999.90000001"/>
        <n v="16598702"/>
        <n v="28934656.829999998"/>
        <n v="18823235"/>
        <n v="175109040"/>
        <n v="40478985.979999997"/>
        <n v="36000000"/>
        <n v="203828147"/>
        <n v="30000000"/>
        <n v="97440000"/>
        <n v="2523000"/>
        <n v="99288000"/>
        <n v="75000000"/>
        <n v="68485569.599999994"/>
        <n v="48605875.289999999"/>
        <n v="58044562.740000002"/>
        <n v="30637570.870000001"/>
        <n v="2969400"/>
        <n v="20096349.5"/>
        <n v="17083777.949999999"/>
        <n v="38957766.399999999"/>
        <n v="33906939"/>
        <n v="63648657"/>
        <n v="93975"/>
        <n v="578831.55000000005"/>
        <n v="9038628"/>
        <n v="7448000"/>
        <n v="15079860.4"/>
        <n v="50588000"/>
        <n v="13710829"/>
        <n v="22822058.82"/>
        <n v="13313090"/>
        <n v="5958620"/>
        <n v="86008831"/>
        <n v="26141720"/>
        <n v="22778702"/>
        <n v="12508529.5"/>
        <n v="12470510"/>
        <n v="28609250"/>
        <n v="20160000"/>
        <n v="435055224.70999998"/>
        <n v="103960703"/>
        <n v="389292.04"/>
        <n v="12024474"/>
        <n v="13857156"/>
        <n v="15977135.6"/>
        <n v="62823"/>
        <n v="56391775"/>
        <n v="17000000"/>
        <n v="16564583"/>
        <n v="162618400"/>
        <n v="13245399"/>
        <n v="23618200"/>
        <n v="11789955"/>
        <n v="32573923"/>
        <n v="117256562.5"/>
        <n v="20888260"/>
        <n v="17879272"/>
        <n v="805000"/>
        <n v="11456760"/>
        <n v="140689560"/>
        <n v="16629250"/>
        <n v="528340669.60000002"/>
        <n v="40993755"/>
        <n v="1175000"/>
        <n v="1274000"/>
        <n v="21350000"/>
        <n v="12529952"/>
        <n v="6000000"/>
        <n v="12091095"/>
        <n v="43387300"/>
        <n v="109791446.95999999"/>
        <n v="14500000"/>
        <n v="14640000"/>
      </sharedItems>
    </cacheField>
    <cacheField name="cap_build" numFmtId="2">
      <sharedItems containsString="0" containsBlank="1" containsNumber="1" minValue="0" maxValue="2456779508" count="901">
        <n v="9113814.1899999995"/>
        <n v="3899045.51"/>
        <n v="23002900"/>
        <n v="25100000"/>
        <n v="135090602"/>
        <n v="45203962"/>
        <n v="20890000"/>
        <n v="11873025"/>
        <n v="160000000"/>
        <n v="49728769"/>
        <n v="63177240"/>
        <n v="114600851.53"/>
        <n v="111650166.64"/>
        <n v="10344000"/>
        <n v="36534129"/>
        <n v="975000"/>
        <n v="3092000"/>
        <n v="5919343"/>
        <n v="21914493.300000001"/>
        <n v="27085400"/>
        <n v="8966300"/>
        <n v="180996075.09999999"/>
        <n v="16690490"/>
        <n v="33243800"/>
        <n v="23261034"/>
        <n v="23687392.399999999"/>
        <n v="8402339.0500000007"/>
        <n v="67384701"/>
        <n v="44275095"/>
        <n v="1570000"/>
        <n v="77825676.859999999"/>
        <n v="74753435.390000001"/>
        <n v="59559859.630000003"/>
        <n v="143376084"/>
        <n v="105188178.55"/>
        <n v="606022104.09000003"/>
        <n v="335561581.69999999"/>
        <n v="263006711.44999999"/>
        <n v="194261663.96000001"/>
        <n v="397404183.47000003"/>
        <n v="345662395.88999999"/>
        <n v="2087081825.53"/>
        <n v="2263081923.1999998"/>
        <n v="636949546.67999995"/>
        <n v="1110380435.3"/>
        <n v="0"/>
        <m/>
        <n v="17058500"/>
        <n v="14272929"/>
        <n v="309723678.93000001"/>
        <n v="180723.75"/>
        <n v="181574800.5"/>
        <n v="4143700"/>
        <n v="176991779.90000001"/>
        <n v="24525874"/>
        <n v="7184332.7999999998"/>
        <n v="4662950"/>
        <n v="240000"/>
        <n v="28760000"/>
        <n v="45479675"/>
        <n v="3900000"/>
        <n v="164500000"/>
        <n v="32000000"/>
        <n v="14685000"/>
        <n v="7299994.0300000003"/>
        <n v="159738758.75"/>
        <n v="3852355"/>
        <n v="27620646.27"/>
        <n v="472210.3"/>
        <n v="17798109.309999999"/>
        <n v="26324018.420000002"/>
        <n v="144202793.80000001"/>
        <n v="17596610.82"/>
        <n v="38691300.549999997"/>
        <n v="12672061.109999999"/>
        <n v="943052"/>
        <n v="124685000"/>
        <n v="1000000"/>
        <n v="5000000"/>
        <n v="854960.4"/>
        <n v="13000000"/>
        <n v="3775000"/>
        <n v="10762500"/>
        <n v="32333065.309999999"/>
        <n v="164612010.87"/>
        <n v="19582679.879999999"/>
        <n v="40878525"/>
        <n v="97489639.159999996"/>
        <n v="36606930"/>
        <n v="9243680.3399999999"/>
        <n v="9800000"/>
        <n v="104955071"/>
        <n v="55134697.68"/>
        <n v="5854570"/>
        <n v="8647249.7599999998"/>
        <n v="8338000"/>
        <n v="50000000"/>
        <n v="2200000"/>
        <n v="14969000"/>
        <n v="480000"/>
        <n v="33477750"/>
        <n v="232831274"/>
        <n v="102988346.77"/>
        <n v="7360000"/>
        <n v="115823121.45999999"/>
        <n v="253457031.08000001"/>
        <n v="97848630.400000006"/>
        <n v="63145324"/>
        <n v="17296278.34"/>
        <n v="16277376.08"/>
        <n v="3000800"/>
        <n v="1767000"/>
        <n v="53235915"/>
        <n v="40975250"/>
        <n v="46004961.399999999"/>
        <n v="187074737.5"/>
        <n v="17800000"/>
        <n v="33253696.129999999"/>
        <n v="85063728.799999997"/>
        <n v="23882500"/>
        <n v="34401355"/>
        <n v="25328000"/>
        <n v="29395385"/>
        <n v="29996980"/>
        <n v="41852634.950000003"/>
        <n v="41711272"/>
        <n v="49631349.590000004"/>
        <n v="148266099.86000001"/>
        <n v="7653385.4800000004"/>
        <n v="43112514.030000001"/>
        <n v="38019261.5"/>
        <n v="1455600"/>
        <n v="36322202"/>
        <n v="56145822.380000003"/>
        <n v="183132993.16"/>
        <n v="54034862.799999997"/>
        <n v="54492240.090000004"/>
        <n v="7000000"/>
        <n v="130256796"/>
        <n v="433101146.16000003"/>
        <n v="727163377.47000003"/>
        <n v="946531369.38999999"/>
        <n v="383719652.98000002"/>
        <n v="1251557148.4400001"/>
        <n v="1227109016.05"/>
        <n v="935992553.38"/>
        <n v="1083528543.3399999"/>
        <n v="1461558512.6900001"/>
        <n v="646038971.10000002"/>
        <n v="615233428.47000003"/>
        <n v="333052494.77999997"/>
        <n v="61896572.43"/>
        <n v="4343992.0999999996"/>
        <n v="214388445.59999999"/>
        <n v="99151950.790000007"/>
        <n v="329381623.35000002"/>
        <n v="55657500"/>
        <n v="33368745.030000001"/>
        <n v="198872713.94999999"/>
        <n v="9309581.1099999994"/>
        <n v="970000"/>
        <n v="68798695.519999996"/>
        <n v="226259506.84"/>
        <n v="128779540.65000001"/>
        <n v="5947850"/>
        <n v="140000"/>
        <n v="656000"/>
        <n v="59906676.060000002"/>
        <n v="73078613.760000005"/>
        <n v="21951625.039999999"/>
        <n v="38447400.630000003"/>
        <n v="12000000"/>
        <n v="60600000"/>
        <n v="24955000"/>
        <n v="29923622.620000001"/>
        <n v="305128350"/>
        <n v="86830565.579999998"/>
        <n v="434277273.81999999"/>
        <n v="743783149.83000004"/>
        <n v="965660771"/>
        <n v="420511045.67000002"/>
        <n v="16849511.710000001"/>
        <n v="535468392.48000002"/>
        <n v="52483927.909999996"/>
        <n v="17717006.539999999"/>
        <n v="47219795.289999999"/>
        <n v="104295123.83"/>
        <n v="72731634.5"/>
        <n v="33385722"/>
        <n v="601847186.66999996"/>
        <n v="256395326.5"/>
        <n v="85065378.269999996"/>
        <n v="58024343.700000003"/>
        <n v="849763578.89999998"/>
        <n v="509981334.60000002"/>
        <n v="152341484.27000001"/>
        <n v="74472657.200000003"/>
        <n v="19254746.559999999"/>
        <n v="1997997.25"/>
        <n v="2162463.64"/>
        <n v="10701683.07"/>
        <n v="5549566.5999999996"/>
        <n v="15295781.84"/>
        <n v="30300595.34"/>
        <n v="2646744.2400000002"/>
        <n v="17740723.359999999"/>
        <n v="22390228.489999998"/>
        <n v="7398486.3499999996"/>
        <n v="3958461.41"/>
        <n v="444559.07"/>
        <n v="2380000"/>
        <n v="107524.12"/>
        <n v="11935726.26"/>
        <n v="14521736"/>
        <n v="10354683"/>
        <n v="24525237.100000001"/>
        <n v="2785000"/>
        <n v="1820000"/>
        <n v="10476736.5"/>
        <n v="211603554.41"/>
        <n v="70665594.650000006"/>
        <n v="189546252.19"/>
        <n v="9881600"/>
        <n v="29241565.609999999"/>
        <n v="13446068"/>
        <n v="6998655"/>
        <n v="162199371.69999999"/>
        <n v="20704062.030000001"/>
        <n v="20026226.800000001"/>
        <n v="92532400"/>
        <n v="56493648.770000003"/>
        <n v="4752500"/>
        <n v="111999388.20999999"/>
        <n v="3285000"/>
        <n v="388494646"/>
        <n v="288386400.31999999"/>
        <n v="14076790.92"/>
        <n v="31078752"/>
        <n v="26228281"/>
        <n v="2456779508"/>
        <n v="257759778.56"/>
        <n v="322817"/>
        <n v="1859712.2"/>
        <n v="7665000"/>
        <n v="4980400"/>
        <n v="46874592.310000002"/>
        <n v="231801642.31999999"/>
        <n v="165022683.63"/>
        <n v="1209556779.51"/>
        <n v="49791994.729999997"/>
        <n v="137345068.83000001"/>
        <n v="275321538.17000002"/>
        <n v="255716395.44999999"/>
        <n v="333475426.81999999"/>
        <n v="66802699.289999999"/>
        <n v="4444362.58"/>
        <n v="1534158.08"/>
        <n v="10268321.449999999"/>
        <n v="29479519.91"/>
        <n v="2580015"/>
        <n v="8398450"/>
        <n v="162479351.28999999"/>
        <n v="62238957.119999997"/>
        <n v="169514214"/>
        <n v="54954132.219999999"/>
        <n v="8616351.6199999992"/>
        <n v="1781000"/>
        <n v="88657201"/>
        <n v="31710000"/>
        <n v="89949998.700000003"/>
        <n v="106814068.8"/>
        <n v="32259705.93"/>
        <n v="4200000"/>
        <n v="33819846.020000003"/>
        <n v="200260537.63"/>
        <n v="109897575.39"/>
        <n v="11580000"/>
        <n v="69850847"/>
        <n v="112594885.03"/>
        <n v="30140401.350000001"/>
        <n v="75827481.640000001"/>
        <n v="42643718.979999997"/>
        <n v="57375433.920000002"/>
        <n v="109128806.90000001"/>
        <n v="108998528.73"/>
        <n v="39817622.5"/>
        <n v="155683750.80000001"/>
        <n v="51616432.100000001"/>
        <n v="71419475"/>
        <n v="237578647.58000001"/>
        <n v="189117818.30000001"/>
        <n v="222847142.09999999"/>
        <n v="77153533.709999993"/>
        <n v="22441942"/>
        <n v="821751.42"/>
        <n v="48305685"/>
        <n v="157229472.41"/>
        <n v="58187208.369999997"/>
        <n v="25160531.41"/>
        <n v="53063953.409999996"/>
        <n v="38854150.509999998"/>
        <n v="13344348.699999999"/>
        <n v="4400000"/>
        <n v="57140000"/>
        <n v="15100000"/>
        <n v="10352665.15"/>
        <n v="57118000"/>
        <n v="10129703.6"/>
        <n v="38893440"/>
        <n v="36717200"/>
        <n v="14192000"/>
        <n v="143484317.99000001"/>
        <n v="56421487.119999997"/>
        <n v="9711500"/>
        <n v="41394651.950000003"/>
        <n v="82555644.060000002"/>
        <n v="303162645.79000002"/>
        <n v="52732546.049999997"/>
        <n v="7854398.6299999999"/>
        <n v="9934000"/>
        <n v="57633194"/>
        <n v="2031500"/>
        <n v="5380000"/>
        <n v="5298505"/>
        <n v="204253290.08000001"/>
        <n v="385173543.94"/>
        <n v="35524594.549999997"/>
        <n v="213188950.83000001"/>
        <n v="225012291.25999999"/>
        <n v="322125540.79000002"/>
        <n v="35724727.479999997"/>
        <n v="16930000"/>
        <n v="5859172.5099999998"/>
        <n v="6483473"/>
        <n v="5840000"/>
        <n v="36281488.259999998"/>
        <n v="18220798"/>
        <n v="156116020"/>
        <n v="72307.7"/>
        <n v="44250000"/>
        <n v="151269226.59999999"/>
        <n v="341154516.75"/>
        <n v="1186532541.2"/>
        <n v="446697908.14999998"/>
        <n v="268902684"/>
        <n v="622864697"/>
        <n v="984404053.17999995"/>
        <n v="630153127"/>
        <n v="574379942.03999996"/>
        <n v="155984413"/>
        <n v="719538390.62"/>
        <n v="187444221"/>
        <n v="135025443.75"/>
        <n v="40142326.200000003"/>
        <n v="2859054"/>
        <n v="161600000.00999999"/>
        <n v="5693500"/>
        <n v="5236237"/>
        <n v="3490000"/>
        <n v="14688000"/>
        <n v="430000"/>
        <n v="4562000"/>
        <n v="9232815"/>
        <n v="9332500"/>
        <n v="687000"/>
        <n v="2238686.14"/>
        <n v="1152709.19"/>
        <n v="113299714"/>
        <n v="14098273"/>
        <n v="7029490.4000000004"/>
        <n v="3980000"/>
        <n v="9469000"/>
        <n v="23193164.800000001"/>
        <n v="570000"/>
        <n v="322200"/>
        <n v="58467548"/>
        <n v="464456456"/>
        <n v="75941678"/>
        <n v="5885281.6399999997"/>
        <n v="28694000"/>
        <n v="202148000"/>
        <n v="93162629"/>
        <n v="177728404.61000001"/>
        <n v="554869691.37"/>
        <n v="271884376.50999999"/>
        <n v="2000000"/>
        <n v="54868400"/>
        <n v="9755630.7300000004"/>
        <n v="9698000"/>
        <n v="18000000"/>
        <n v="21241122.300000001"/>
        <n v="930000"/>
        <n v="26009809.73"/>
        <n v="14500000"/>
        <n v="43500000"/>
        <n v="16254200"/>
        <n v="67471233.200000003"/>
        <n v="11861732.960000001"/>
        <n v="43642654.469999999"/>
        <n v="3034525.16"/>
        <n v="212766.53"/>
        <n v="2459741.7999999998"/>
        <n v="41215012.509999998"/>
        <n v="25870996.77"/>
        <n v="175173157.56999999"/>
        <n v="14373208.16"/>
        <n v="15730454.640000001"/>
        <n v="24297862.440000001"/>
        <n v="19643577.719999999"/>
        <n v="44020391.829999998"/>
        <n v="43025721.259999998"/>
        <n v="1544437.41"/>
        <n v="21285000"/>
        <n v="54647096.590000004"/>
        <n v="55281651.539999999"/>
        <n v="73656532"/>
        <n v="7909829"/>
        <n v="65758018.189999998"/>
        <n v="32824000"/>
        <n v="156333973.53999999"/>
        <n v="180468184"/>
        <n v="124540306.51000001"/>
        <n v="116241027.97"/>
        <n v="251456690.12"/>
        <n v="61130624"/>
        <n v="43278919.5"/>
        <n v="80000000"/>
        <n v="83307407.239999995"/>
        <n v="355285498.39999998"/>
        <n v="1902271205.72"/>
        <n v="2037157520.04"/>
        <n v="1156091422.96"/>
        <n v="264263044.38"/>
        <n v="42117919"/>
        <n v="63924659.329999998"/>
        <n v="15050008"/>
        <n v="161468788.91"/>
        <n v="333425"/>
        <n v="82234344"/>
        <n v="29009470.43"/>
        <n v="62209000"/>
        <n v="3000000"/>
        <n v="289441532.00999999"/>
        <n v="6500000"/>
        <n v="13568500"/>
        <n v="396741581.52999997"/>
        <n v="666910299.12"/>
        <n v="421819816.06"/>
        <n v="278042837.56999999"/>
        <n v="270019000"/>
        <n v="67817000"/>
        <n v="418691000"/>
        <n v="145146686.09"/>
        <n v="59471181.530000001"/>
        <n v="31363774.149999999"/>
        <n v="32138163.75"/>
        <n v="3515000"/>
        <n v="56054100"/>
        <n v="7726045.5999999996"/>
        <n v="42447377"/>
        <n v="27617975.550000001"/>
        <n v="109950298.84999999"/>
        <n v="13362476.720000001"/>
        <n v="30562743.98"/>
        <n v="14220179"/>
        <n v="30802989.73"/>
        <n v="364935015.52999997"/>
        <n v="34802450"/>
        <n v="6133331"/>
        <n v="3467000"/>
        <n v="4550000"/>
        <n v="155099294"/>
        <n v="120000000"/>
        <n v="48948449.520000003"/>
        <n v="2270000"/>
        <n v="61097500"/>
        <n v="131576219.79000001"/>
        <n v="43732730"/>
        <n v="35615324.869999997"/>
        <n v="60625000"/>
        <n v="6842622"/>
        <n v="12756894.32"/>
        <n v="4955300"/>
        <n v="33987500"/>
        <n v="93457500"/>
        <n v="46790000"/>
        <n v="8847000"/>
        <n v="11992718"/>
        <n v="1974500"/>
        <n v="6574894.8300000001"/>
        <n v="871220"/>
        <n v="940699480.91999996"/>
        <n v="33147300.699999999"/>
        <n v="20030069.190000001"/>
        <n v="24365644.300000001"/>
        <n v="637530506.79999995"/>
        <n v="219372924.25999999"/>
        <n v="259280604.22"/>
        <n v="1800000"/>
        <n v="642142.5"/>
        <n v="7292210.1600000001"/>
        <n v="1396000"/>
        <n v="500000"/>
        <n v="155443074.71000001"/>
        <n v="31118878.420000002"/>
        <n v="10308191.869999999"/>
        <n v="28665074.829999998"/>
        <n v="1268000"/>
        <n v="96440684"/>
        <n v="8090684"/>
        <n v="2743000"/>
        <n v="11141670"/>
        <n v="2800000"/>
        <n v="215000"/>
        <n v="14570000"/>
        <n v="200356150.78"/>
        <n v="107856068.20999999"/>
        <n v="11520000"/>
        <n v="69332178.909999996"/>
        <n v="46247042"/>
        <n v="13478000"/>
        <n v="36105368"/>
        <n v="10899756.25"/>
        <n v="30482235.879999999"/>
        <n v="4768023.78"/>
        <n v="8164859.5"/>
        <n v="16974570.620000001"/>
        <n v="6459809"/>
        <n v="11968121.92"/>
        <n v="28715124"/>
        <n v="99124900.140000001"/>
        <n v="27586284.079999998"/>
        <n v="24981044"/>
        <n v="122398974.18000001"/>
        <n v="24390771.949999999"/>
        <n v="57380000"/>
        <n v="30901000"/>
        <n v="30296800"/>
        <n v="79584120.359999999"/>
        <n v="103002950.23"/>
        <n v="21846487.289999999"/>
        <n v="46764000"/>
        <n v="170124533.16999999"/>
        <n v="108728696.04000001"/>
        <n v="60670547"/>
        <n v="129066257.77"/>
        <n v="50035875"/>
        <n v="18306580"/>
        <n v="101524229"/>
        <n v="171021184.5"/>
        <n v="20793291.16"/>
        <n v="33405038.109999999"/>
        <n v="44442156.759999998"/>
        <n v="132192551.95"/>
        <n v="23953338.5"/>
        <n v="20174664.739999998"/>
        <n v="65150.5"/>
        <n v="12200000"/>
        <n v="5869815"/>
        <n v="42352048.18"/>
        <n v="321473825.91000003"/>
        <n v="76410966.030000001"/>
        <n v="228771919.87"/>
        <n v="66532843.840000004"/>
        <n v="26447676.02"/>
        <n v="103250636.8"/>
        <n v="59720602.850000001"/>
        <n v="23389200"/>
        <n v="2795000"/>
        <n v="11680000"/>
        <n v="4225000"/>
        <n v="15062300"/>
        <n v="55589042"/>
        <n v="83941830"/>
        <n v="264489971.68000001"/>
        <n v="160660146.50999999"/>
        <n v="323518877"/>
        <n v="123489077.28"/>
        <n v="125628900.11"/>
        <n v="27670000"/>
        <n v="178439584.93000001"/>
        <n v="45552644"/>
        <n v="9997605"/>
        <n v="32895471"/>
        <n v="161634223.72999999"/>
        <n v="24101626.800000001"/>
        <n v="53287151.219999999"/>
        <n v="130444734.56"/>
        <n v="59900000"/>
        <n v="13692189.859999999"/>
        <n v="3820000"/>
        <n v="600000"/>
        <n v="78000"/>
        <n v="9125000"/>
        <n v="249429388.74000001"/>
        <n v="237046257"/>
        <n v="153725851.53"/>
        <n v="84567597.870000005"/>
        <n v="99678551.099999994"/>
        <n v="2330012"/>
        <n v="12010000"/>
        <n v="650000"/>
        <n v="152628833.90000001"/>
        <n v="18617861.710000001"/>
        <n v="109859812"/>
        <n v="109848567.64"/>
        <n v="16714846"/>
        <n v="154626688.72999999"/>
        <n v="59678587.75"/>
        <n v="44108248.75"/>
        <n v="22430747.09"/>
        <n v="11700000"/>
        <n v="9751300"/>
        <n v="173702233.34999999"/>
        <n v="26691418"/>
        <n v="24200000"/>
        <n v="4625932"/>
        <n v="170210090.75"/>
        <n v="38901861.049999997"/>
        <n v="48156981.409999996"/>
        <n v="66446692.890000001"/>
        <n v="26200173.559999999"/>
        <n v="4800000"/>
        <n v="4900000"/>
        <n v="45383402.75"/>
        <n v="218006398.94999999"/>
        <n v="75887701.5"/>
        <n v="3136966"/>
        <n v="19922633.07"/>
        <n v="21237471"/>
        <n v="15461993.18"/>
        <n v="13766000"/>
        <n v="16274000"/>
        <n v="22049500.870000001"/>
        <n v="78483553.200000003"/>
        <n v="53368506.829999998"/>
        <n v="3400000"/>
        <n v="1502500"/>
        <n v="180000000"/>
        <n v="37386796"/>
        <n v="52457787"/>
        <n v="122276252.81999999"/>
        <n v="24773974"/>
        <n v="42724851.590000004"/>
        <n v="5383653.5800000001"/>
        <n v="87121654.75"/>
        <n v="99282056.569999993"/>
        <n v="150113819.31999999"/>
        <n v="40003400.880000003"/>
        <n v="5829681.5499999998"/>
        <n v="2993463.64"/>
        <n v="168835831.21000001"/>
        <n v="69745748.930000007"/>
        <n v="454987.24"/>
        <n v="25161121.23"/>
        <n v="28647004.949999999"/>
        <n v="29258100.030000001"/>
        <n v="28699804.48"/>
        <n v="45629227.729999997"/>
        <n v="326258644.01999998"/>
        <n v="216074852.66"/>
        <n v="223302599.34999999"/>
        <n v="192574654.55000001"/>
        <n v="76668261.75"/>
        <n v="86223047.680000007"/>
        <n v="80544815.900000006"/>
        <n v="26566791.609999999"/>
        <n v="45180775.140000001"/>
        <n v="20136409.73"/>
        <n v="186694036.63999999"/>
        <n v="6242445.1900000004"/>
        <n v="9897975.1999999993"/>
        <n v="10706170"/>
        <n v="8304951.6500000004"/>
        <n v="31183470"/>
        <n v="125490097.81"/>
        <n v="48712943"/>
        <n v="62663311"/>
        <n v="93529939.5"/>
        <n v="194937392.55000001"/>
        <n v="130493097.75"/>
        <n v="74774838.469999999"/>
        <n v="129514319.34999999"/>
        <n v="28728750"/>
        <n v="5435439.5199999996"/>
        <n v="30834195"/>
        <n v="19985973.239999998"/>
        <n v="168327280.75"/>
        <n v="191456377.02000001"/>
        <n v="117650455.27"/>
        <n v="780428830.51999998"/>
        <n v="544673939.88999999"/>
        <n v="987933065.91999996"/>
        <n v="1202444004.6800001"/>
        <n v="757923630.75999999"/>
        <n v="523397187.25999999"/>
        <n v="573293186.64999998"/>
        <n v="558132206.75"/>
        <n v="754139068.51999998"/>
        <n v="293280824.06999999"/>
        <n v="1426680344.3499999"/>
        <n v="98576727.739999995"/>
        <n v="2358850"/>
        <n v="42517481"/>
        <n v="4113720"/>
        <n v="231388032"/>
        <n v="3076860"/>
        <n v="5236504"/>
        <n v="1226000"/>
        <n v="2070000"/>
        <n v="45971934.299999997"/>
        <n v="16564129.630000001"/>
        <n v="2687500"/>
        <n v="21383270.93"/>
        <n v="2492811"/>
        <n v="8810279"/>
        <n v="36081280"/>
        <n v="14842870.5"/>
        <n v="27168375.73"/>
        <n v="76067395.319999993"/>
        <n v="37998407"/>
        <n v="9855000"/>
        <n v="59005842"/>
        <n v="139932284.63999999"/>
        <n v="39317774.799999997"/>
        <n v="105923433.86"/>
        <n v="42440067.359999999"/>
        <n v="37456448.770000003"/>
        <n v="3432330.99"/>
        <n v="212218881.34"/>
        <n v="15491576.07"/>
        <n v="33399327.289999999"/>
        <n v="38766553.210000001"/>
        <n v="302577853.51999998"/>
        <n v="3990000"/>
        <n v="22987117"/>
        <n v="2494996.36"/>
        <n v="5299198.05"/>
        <n v="24554124"/>
        <n v="49250755.170000002"/>
        <n v="156270630.91999999"/>
        <n v="1021720452.73"/>
        <n v="183297460.47"/>
        <n v="79087026.599999994"/>
        <n v="406201535.39999998"/>
        <n v="63761438.240000002"/>
        <n v="36091735"/>
        <n v="219386828.77000001"/>
        <n v="197011310.96000001"/>
        <n v="244076954.40000001"/>
        <n v="749280093.14999998"/>
        <n v="678331075.12"/>
        <n v="186127512.19"/>
        <n v="19964000"/>
        <n v="4100000"/>
        <n v="8572604.5"/>
        <n v="6634421"/>
        <n v="26418795.199999999"/>
        <n v="32475000"/>
        <n v="7466080"/>
        <n v="76957191"/>
        <n v="100587381.67"/>
        <n v="25095000"/>
        <n v="23163844.5"/>
        <n v="6900000"/>
        <n v="22897963.100000001"/>
        <n v="6986783"/>
        <n v="300008648.50999999"/>
        <n v="7295887"/>
        <n v="19784032"/>
        <n v="2550000"/>
        <n v="15388000"/>
        <n v="85668897"/>
        <n v="19650000"/>
        <n v="34900246.880000003"/>
        <n v="38538071.109999999"/>
        <n v="236712930.69999999"/>
        <n v="19063239"/>
        <n v="10817369.91"/>
        <n v="6007000"/>
        <n v="126107226.64"/>
        <n v="74395233.209999993"/>
        <n v="16390204.5"/>
        <n v="22911748"/>
        <n v="198815655.66999999"/>
        <n v="384794951.52999997"/>
        <n v="252462941.19999999"/>
        <n v="80169445.030000001"/>
        <n v="269696592.13"/>
        <n v="256828257.99000001"/>
        <n v="154849922.94"/>
        <n v="48736427.780000001"/>
        <n v="351784937.88"/>
        <n v="139132890.50999999"/>
        <n v="16909226.609999999"/>
        <n v="434001274.58999997"/>
        <n v="38209000"/>
        <n v="415000"/>
        <n v="98000"/>
        <n v="74852000"/>
        <n v="20907000"/>
        <n v="133961452.5"/>
        <n v="65305207.740000002"/>
        <n v="445842"/>
        <n v="5725000"/>
        <n v="33183151"/>
        <n v="16887343.41"/>
        <n v="151691280.68000001"/>
        <n v="16270062.710000001"/>
        <n v="19179395.390000001"/>
        <n v="308717931.23000002"/>
        <n v="128721975.45999999"/>
        <n v="119118095.51000001"/>
        <n v="47304484.649999999"/>
        <n v="51771376.240000002"/>
        <n v="20178200"/>
        <n v="8990481"/>
        <n v="104717098"/>
        <n v="7700000"/>
        <n v="10652000"/>
        <n v="112158924.40000001"/>
        <n v="129809348.20999999"/>
        <n v="7541690.4299999997"/>
        <n v="92074793.329999998"/>
        <n v="283550788.14999998"/>
        <n v="185459192.31999999"/>
        <n v="18478698.68"/>
        <n v="26672000"/>
        <n v="40523802.890000001"/>
        <n v="72094610.090000004"/>
        <n v="10219877.960000001"/>
        <n v="2257737"/>
        <n v="74100000"/>
        <n v="86483588.390000001"/>
        <n v="149818125.68000001"/>
        <n v="151618125.91999999"/>
        <n v="4812757.84"/>
        <n v="47091323.710000001"/>
        <n v="82773055.599999994"/>
        <n v="19659464.050000001"/>
        <n v="275260604.25"/>
        <n v="10816812"/>
        <n v="2352042.2000000002"/>
        <n v="40000000"/>
        <n v="73051200.25"/>
        <n v="2388789.46"/>
        <n v="14385000"/>
        <n v="89999000"/>
        <n v="460473"/>
        <n v="3969600"/>
        <n v="44103760.799999997"/>
        <n v="11258499.65"/>
        <n v="13364525.699999999"/>
        <n v="4135297.15"/>
        <n v="7239990.7599999998"/>
        <n v="203236481.02000001"/>
        <n v="6583000"/>
        <n v="53821641.539999999"/>
        <n v="139686745.16"/>
        <n v="15477553.140000001"/>
        <n v="16228500"/>
        <n v="27607750"/>
        <n v="5500250"/>
        <n v="11392018"/>
        <n v="139040646.90000001"/>
        <n v="163880500.31"/>
        <n v="90677332.840000004"/>
        <n v="224414117.16"/>
        <n v="30159250"/>
        <n v="451089035"/>
        <n v="390951822.52999997"/>
        <n v="59630053.950000003"/>
        <n v="925000"/>
        <n v="8791524.0999999996"/>
        <n v="1330000"/>
        <n v="20452342.079999998"/>
        <n v="9049226"/>
        <n v="9005050"/>
        <n v="30948112.129999999"/>
        <n v="133209029"/>
        <n v="33014021"/>
        <n v="976292.32"/>
        <n v="69254724.640000001"/>
        <n v="6926500"/>
        <n v="24945000"/>
        <n v="1125000"/>
        <n v="93340272"/>
        <n v="2600000"/>
        <n v="85779125.269999996"/>
        <n v="54300000"/>
        <n v="8990000"/>
        <n v="1100000"/>
        <n v="25843242"/>
        <n v="10181890"/>
        <n v="25665715.300000001"/>
        <n v="12794840"/>
        <n v="4992775"/>
        <n v="9496400"/>
        <n v="37185956"/>
        <n v="28492675"/>
        <n v="10000000"/>
      </sharedItems>
    </cacheField>
    <cacheField name="cap_roads" numFmtId="2">
      <sharedItems containsString="0" containsBlank="1" containsNumber="1" minValue="-91673.14" maxValue="8973592391.4699993" count="1024">
        <n v="14199650"/>
        <n v="4060500"/>
        <n v="3937000"/>
        <n v="0"/>
        <n v="81499845.530000001"/>
        <n v="99064176"/>
        <n v="12209000"/>
        <n v="128266139"/>
        <n v="125954188.79000001"/>
        <n v="451930320"/>
        <n v="552199790"/>
        <n v="728017018.83000004"/>
        <n v="1581653863.8"/>
        <n v="994005757.50999999"/>
        <n v="11442750"/>
        <n v="20053000"/>
        <n v="37466840"/>
        <n v="17162753"/>
        <n v="14783650"/>
        <n v="26347500"/>
        <n v="48213065"/>
        <n v="33957630"/>
        <n v="15672500"/>
        <n v="3696000"/>
        <n v="88757248.819999993"/>
        <n v="393231279.75"/>
        <n v="259972221.33000001"/>
        <n v="1272063708.6199999"/>
        <n v="502611154.93000001"/>
        <n v="23712420"/>
        <n v="17992530"/>
        <n v="171850827.19999999"/>
        <n v="828408540.19000006"/>
        <n v="467466594.5"/>
        <n v="533799986.17000002"/>
        <n v="1285294246.03"/>
        <n v="1080476862.1600001"/>
        <n v="997723832.49000001"/>
        <n v="1047967977.61"/>
        <n v="1686020349.0999999"/>
        <n v="2735919624.1100001"/>
        <n v="3253046689.79"/>
        <n v="4544053872.9799995"/>
        <n v="4750567081.5900002"/>
        <n v="560000"/>
        <n v="115188639"/>
        <n v="168273212.03999999"/>
        <n v="341758595.19999999"/>
        <n v="107242197"/>
        <n v="43730000"/>
        <n v="162588293.5"/>
        <n v="106902990.75"/>
        <n v="258621292.5"/>
        <n v="135575122.41999999"/>
        <n v="194828050"/>
        <n v="291486074.60000002"/>
        <n v="486047223.41000003"/>
        <n v="439236687.31999999"/>
        <n v="224831281.16"/>
        <m/>
        <n v="16400000"/>
        <n v="13745964.640000001"/>
        <n v="45922343.799999997"/>
        <n v="270282098.33999997"/>
        <n v="179151155.28999999"/>
        <n v="265718431.78999999"/>
        <n v="362144825.50999999"/>
        <n v="5.24"/>
        <n v="207715650.38"/>
        <n v="21707520"/>
        <n v="248049846.16999999"/>
        <n v="420156887.07999998"/>
        <n v="4419653"/>
        <n v="4387570"/>
        <n v="9398000"/>
        <n v="189832491"/>
        <n v="440409745.05000001"/>
        <n v="196672670.97999999"/>
        <n v="219982811.41"/>
        <n v="65184313"/>
        <n v="48479362"/>
        <n v="36394250"/>
        <n v="67031165.049999997"/>
        <n v="46876224.670000002"/>
        <n v="39681212.859999999"/>
        <n v="136892922.25999999"/>
        <n v="269737777.81"/>
        <n v="178204603.16"/>
        <n v="989790428.19000006"/>
        <n v="962846798.80999994"/>
        <n v="1173899310.2"/>
        <n v="659154414.55999994"/>
        <n v="1100000"/>
        <n v="1480030"/>
        <n v="1751000"/>
        <n v="77123354.420000002"/>
        <n v="155425568.18000001"/>
        <n v="376670489.49000001"/>
        <n v="931990623.47000003"/>
        <n v="277754875.67000002"/>
        <n v="58696005.619999997"/>
        <n v="90499694.959999993"/>
        <n v="182557430.68000001"/>
        <n v="313693613.08999997"/>
        <n v="165671840.61000001"/>
        <n v="125408334"/>
        <n v="137612364.03999999"/>
        <n v="85933217.659999996"/>
        <n v="204745752.15000001"/>
        <n v="130520057.64"/>
        <n v="85999835.069999993"/>
        <n v="369574109.17000002"/>
        <n v="400810683.54000002"/>
        <n v="629915016.32000005"/>
        <n v="297350523.86000001"/>
        <n v="104501850.95999999"/>
        <n v="256016418.30000001"/>
        <n v="188292267.56"/>
        <n v="491295140.31999999"/>
        <n v="618094663.38"/>
        <n v="666698863.87"/>
        <n v="750140773.88"/>
        <n v="675660855.23000002"/>
        <n v="607418278.88"/>
        <n v="560395676.50999999"/>
        <n v="903751186.13999999"/>
        <n v="1432308910.8499999"/>
        <n v="2448261765.6300001"/>
        <n v="2902602174.27"/>
        <n v="1903961133.8499999"/>
        <n v="10840947.6"/>
        <n v="44961666.719999999"/>
        <n v="2387500"/>
        <n v="25775040"/>
        <n v="77284239"/>
        <n v="2998000"/>
        <n v="15552500"/>
        <n v="13240960"/>
        <n v="35394973"/>
        <n v="219687651.52000001"/>
        <n v="612395625.27999997"/>
        <n v="695799736.76999998"/>
        <n v="362350818.51999998"/>
        <n v="41385714"/>
        <n v="46969425"/>
        <n v="273987971.57999998"/>
        <n v="765405905.13"/>
        <n v="302371344.87"/>
        <n v="696130031.40999997"/>
        <n v="368815412.49000001"/>
        <n v="268753228.81"/>
        <n v="183192034.34"/>
        <n v="257269499.33000001"/>
        <n v="373783477"/>
        <n v="634610902.69000006"/>
        <n v="117200000"/>
        <n v="1888141834.1199999"/>
        <n v="1651908840.78"/>
        <n v="187101971.72"/>
        <n v="107290080"/>
        <n v="402824745.30000001"/>
        <n v="226889729.38"/>
        <n v="344240575.38"/>
        <n v="84539766.900000006"/>
        <n v="677159004.82000005"/>
        <n v="774371012.27999997"/>
        <n v="628436523.53999996"/>
        <n v="756670771.97000003"/>
        <n v="741753059.54999995"/>
        <n v="948869688.45000005"/>
        <n v="1302361734.9400001"/>
        <n v="255334125.65000001"/>
        <n v="135857970.12"/>
        <n v="137252244.96000001"/>
        <n v="3080000"/>
        <n v="47939180.310000002"/>
        <n v="48224552"/>
        <n v="12024808"/>
        <n v="15959600"/>
        <n v="19660300"/>
        <n v="18569750"/>
        <n v="36907250"/>
        <n v="294451653.04000002"/>
        <n v="43771450.899999999"/>
        <n v="136298922.46000001"/>
        <n v="514596963.5"/>
        <n v="260242591.06"/>
        <n v="42948970"/>
        <n v="213727520"/>
        <n v="187056000"/>
        <n v="176886433.33000001"/>
        <n v="109281403"/>
        <n v="54924607.200000003"/>
        <n v="57570111.25"/>
        <n v="188712011.41"/>
        <n v="346497069.61000001"/>
        <n v="1051154495.54"/>
        <n v="1325480627.24"/>
        <n v="318110390.75999999"/>
        <n v="212196563.12"/>
        <n v="64853520"/>
        <n v="268271538.18000001"/>
        <n v="50427480"/>
        <n v="73227149.129999995"/>
        <n v="176591105.5"/>
        <n v="111876112.09"/>
        <n v="47850285.700000003"/>
        <n v="282308166.36000001"/>
        <n v="1084190501.3299999"/>
        <n v="903012370.46000004"/>
        <n v="715617858.61000001"/>
        <n v="836156433.08000004"/>
        <n v="1279545812.0799999"/>
        <n v="322024992.93000001"/>
        <n v="36407659.630000003"/>
        <n v="764677.56"/>
        <n v="817240.2"/>
        <n v="57472231.5"/>
        <n v="10339448.68"/>
        <n v="225477143.30000001"/>
        <n v="250933858.00999999"/>
        <n v="491653856.76999998"/>
        <n v="624092097.86000001"/>
        <n v="822629088.76999998"/>
        <n v="505800795.64999998"/>
        <n v="48701389.549999997"/>
        <n v="63587073.560000002"/>
        <n v="130858783.84"/>
        <n v="48379838.130000003"/>
        <n v="145810579.47"/>
        <n v="84136888.409999996"/>
        <n v="179259403.24000001"/>
        <n v="128391015.06999999"/>
        <n v="184104243.72"/>
        <n v="276304404.16000003"/>
        <n v="423074552.99000001"/>
        <n v="457330302.67000002"/>
        <n v="785423772.75999999"/>
        <n v="2252085578.23"/>
        <n v="1390622991.8199999"/>
        <n v="8988470"/>
        <n v="5670000"/>
        <n v="3081250"/>
        <n v="202269794.05000001"/>
        <n v="67496778.400000006"/>
        <n v="277427617.97000003"/>
        <n v="99369025.650000006"/>
        <n v="214214672.19999999"/>
        <n v="232903956.94999999"/>
        <n v="276851171.99000001"/>
        <n v="253361855.59"/>
        <n v="291399553.18000001"/>
        <n v="469274555.44"/>
        <n v="602202796.40999997"/>
        <n v="457710558.83999997"/>
        <n v="161915267.78999999"/>
        <n v="276131210.19"/>
        <n v="449760258.62"/>
        <n v="989839908.40999997"/>
        <n v="372269485.75999999"/>
        <n v="206371482.88"/>
        <n v="1804060590.27"/>
        <n v="2820050918.0999999"/>
        <n v="5926384061.5799999"/>
        <n v="4854737610.3999996"/>
        <n v="3130196180.0799999"/>
        <n v="2945249866.5999999"/>
        <n v="1845253678.9300001"/>
        <n v="4306489930.9799995"/>
        <n v="7250129612.5200005"/>
        <n v="7477820"/>
        <n v="55225804.600000001"/>
        <n v="351154890.01999998"/>
        <n v="91228782"/>
        <n v="75474132.829999998"/>
        <n v="20357700"/>
        <n v="25700000"/>
        <n v="24427256"/>
        <n v="13730000"/>
        <n v="132217200"/>
        <n v="356279706.18000001"/>
        <n v="609468849.74000001"/>
        <n v="1098545947.71"/>
        <n v="815200170.53999996"/>
        <n v="782542444.61000001"/>
        <n v="4980543.54"/>
        <n v="29284872.609999999"/>
        <n v="35380169.649999999"/>
        <n v="248498144.71000001"/>
        <n v="196123731.97999999"/>
        <n v="146408370.09"/>
        <n v="148392314.75"/>
        <n v="199861658"/>
        <n v="202114212.77000001"/>
        <n v="97932481.079999998"/>
        <n v="386174315.49000001"/>
        <n v="353402044.5"/>
        <n v="224110400.75999999"/>
        <n v="282135219.18000001"/>
        <n v="142231912.74000001"/>
        <n v="120764288"/>
        <n v="128303939.59999999"/>
        <n v="263801094.84"/>
        <n v="12000000"/>
        <n v="15855000"/>
        <n v="2000000"/>
        <n v="52452404.799999997"/>
        <n v="14987500"/>
        <n v="160953400"/>
        <n v="80828236.599999994"/>
        <n v="118988514"/>
        <n v="294933044.60000002"/>
        <n v="361111649.66000003"/>
        <n v="75966130.849999994"/>
        <n v="8308690"/>
        <n v="13501533.550000001"/>
        <n v="2568000"/>
        <n v="7197134"/>
        <n v="10700000"/>
        <n v="4999999.34"/>
        <n v="14053094"/>
        <n v="10599998.68"/>
        <n v="27327"/>
        <n v="152295000"/>
        <n v="528097029.36000001"/>
        <n v="37836500"/>
        <n v="319389786.35000002"/>
        <n v="899445846.01999998"/>
        <n v="935603033.70000005"/>
        <n v="15164600"/>
        <n v="201086298.88"/>
        <n v="22550000"/>
        <n v="25500000"/>
        <n v="84753884.489999995"/>
        <n v="211328342.63999999"/>
        <n v="81488295"/>
        <n v="471494551.25"/>
        <n v="1056948085.75"/>
        <n v="1774471378.9200001"/>
        <n v="1927115997.55"/>
        <n v="213620712"/>
        <n v="90402196"/>
        <n v="46120054.5"/>
        <n v="41469000"/>
        <n v="271212734.89999998"/>
        <n v="98122155.870000005"/>
        <n v="11424543.91"/>
        <n v="9522200"/>
        <n v="26175000"/>
        <n v="20926565.530000001"/>
        <n v="165073424.09999999"/>
        <n v="138654237.94"/>
        <n v="2240000"/>
        <n v="11657000"/>
        <n v="6580651"/>
        <n v="3000000"/>
        <n v="1158000"/>
        <n v="19226000"/>
        <n v="17186000"/>
        <n v="9825000"/>
        <n v="290602686"/>
        <n v="5951000"/>
        <n v="109572217.06"/>
        <n v="853233266.77999997"/>
        <n v="901598835.83000004"/>
        <n v="1494338254.72"/>
        <n v="380844277.58999997"/>
        <n v="350000"/>
        <n v="24943237"/>
        <n v="125601470"/>
        <n v="162120949"/>
        <n v="109275299"/>
        <n v="131287966"/>
        <n v="178137966"/>
        <n v="20260046"/>
        <n v="78471622"/>
        <n v="150150355"/>
        <n v="880230387.84000003"/>
        <n v="668594357"/>
        <n v="1524219495.26"/>
        <n v="1462014377.6400001"/>
        <n v="88677356.769999996"/>
        <n v="338679675.5"/>
        <n v="1092093436.01"/>
        <n v="1469985659.0999999"/>
        <n v="1563696521"/>
        <n v="1183733664.3499999"/>
        <n v="1271833645"/>
        <n v="1520178202.6500001"/>
        <n v="1939578415.5999999"/>
        <n v="2307452572.4000001"/>
        <n v="2419062303.79"/>
        <n v="3819911092"/>
        <n v="2794883738.0700002"/>
        <n v="2570207870"/>
        <n v="1556479404.9400001"/>
        <n v="5026000"/>
        <n v="4174500"/>
        <n v="57872480"/>
        <n v="892000"/>
        <n v="235098102"/>
        <n v="521168492.44"/>
        <n v="438045842.5"/>
        <n v="329892709.88999999"/>
        <n v="197966338"/>
        <n v="900000"/>
        <n v="45412842"/>
        <n v="24521723.43"/>
        <n v="264472860.05000001"/>
        <n v="38537955"/>
        <n v="394984353"/>
        <n v="468710797.75"/>
        <n v="476043099.00999999"/>
        <n v="32012000"/>
        <n v="133592406"/>
        <n v="305565143"/>
        <n v="216111951"/>
        <n v="42349650"/>
        <n v="15150000"/>
        <n v="116476460"/>
        <n v="380628682.69999999"/>
        <n v="282523181.85000002"/>
        <n v="484916048.19"/>
        <n v="836206290.69000006"/>
        <n v="758256593.13"/>
        <n v="1150504970.1300001"/>
        <n v="689416861.34000003"/>
        <n v="148747162.30000001"/>
        <n v="47387000"/>
        <n v="267097130.31999999"/>
        <n v="377713763.38"/>
        <n v="404994810.38999999"/>
        <n v="431537774.10000002"/>
        <n v="251524498.80000001"/>
        <n v="292676217.80000001"/>
        <n v="237935591"/>
        <n v="333409435.81999999"/>
        <n v="233030586.75"/>
        <n v="251201579.53999999"/>
        <n v="508588270.10000002"/>
        <n v="5164860"/>
        <n v="343744172.39999998"/>
        <n v="147800101.36000001"/>
        <n v="79907255.239999995"/>
        <n v="234271218.81"/>
        <n v="128491597.56999999"/>
        <n v="214686509.25999999"/>
        <n v="177972629.66"/>
        <n v="200481805.24000001"/>
        <n v="243267869.84"/>
        <n v="189890471.5"/>
        <n v="203496343.59999999"/>
        <n v="245806728.46000001"/>
        <n v="277649301.63"/>
        <n v="173865614.59999999"/>
        <n v="35202335.850000001"/>
        <n v="87962132.150000006"/>
        <n v="75205309.950000003"/>
        <n v="421537892.94"/>
        <n v="62059281.880000003"/>
        <n v="98985777.900000006"/>
        <n v="97003660.709999993"/>
        <n v="438846523.93000001"/>
        <n v="36104864.68"/>
        <n v="339814880.88"/>
        <n v="428949179.64999998"/>
        <n v="84787985.200000003"/>
        <n v="1807059259.48"/>
        <n v="869513029.55999994"/>
        <n v="617145913.97000003"/>
        <n v="2500000"/>
        <n v="21243950"/>
        <n v="195977405.58000001"/>
        <n v="334279279.20999998"/>
        <n v="668363837.23000002"/>
        <n v="517800352.05000001"/>
        <n v="555625692.72000003"/>
        <n v="780238603.20000005"/>
        <n v="1163978054.04"/>
        <n v="90923404.170000002"/>
        <n v="17739400"/>
        <n v="85062425.980000004"/>
        <n v="191020140.03"/>
        <n v="178660878"/>
        <n v="233585250.40000001"/>
        <n v="268855166.56"/>
        <n v="264184070.66999999"/>
        <n v="382767117.44"/>
        <n v="370003466.25999999"/>
        <n v="607907758.21000004"/>
        <n v="455280679.11000001"/>
        <n v="1007283284.3200001"/>
        <n v="924433572.62"/>
        <n v="244249554.47"/>
        <n v="167097226.09"/>
        <n v="113957484.7"/>
        <n v="155426049.46000001"/>
        <n v="167990916"/>
        <n v="119000000"/>
        <n v="123503979.40000001"/>
        <n v="232215188"/>
        <n v="157590477.78999999"/>
        <n v="177134046.97999999"/>
        <n v="202218511.69"/>
        <n v="626275099.08000004"/>
        <n v="765206578.96000004"/>
        <n v="576113367"/>
        <n v="1346301784.54"/>
        <n v="2162749483.5500002"/>
        <n v="18097894.649999999"/>
        <n v="78885601"/>
        <n v="150212860"/>
        <n v="100523950"/>
        <n v="175682050.05000001"/>
        <n v="218540121.40000001"/>
        <n v="122938000"/>
        <n v="248033565.75999999"/>
        <n v="66945921.490000002"/>
        <n v="301912272.54000002"/>
        <n v="68511374.700000003"/>
        <n v="175388402.25"/>
        <n v="307289204.72000003"/>
        <n v="312807307.73000002"/>
        <n v="466244300.94999999"/>
        <n v="20000000"/>
        <n v="82000000"/>
        <n v="23664000"/>
        <n v="4175750"/>
        <n v="48219000"/>
        <n v="284117455.88"/>
        <n v="463705817.07999998"/>
        <n v="503177138.29000002"/>
        <n v="186518099.31"/>
        <n v="741510"/>
        <n v="4000000"/>
        <n v="5422274"/>
        <n v="3500000"/>
        <n v="7481278.7800000003"/>
        <n v="4038000"/>
        <n v="72167900"/>
        <n v="39933869.82"/>
        <n v="10817100"/>
        <n v="65120914.340000004"/>
        <n v="182278837.15000001"/>
        <n v="227745438.24000001"/>
        <n v="96973513"/>
        <n v="24433408.010000002"/>
        <n v="44342000"/>
        <n v="43417000"/>
        <n v="175597089.5"/>
        <n v="78372500"/>
        <n v="6680218.0499999998"/>
        <n v="10011000"/>
        <n v="2509000"/>
        <n v="198585048.40000001"/>
        <n v="719666614.08000004"/>
        <n v="83316793.400000006"/>
        <n v="640565081.77999997"/>
        <n v="801560874.12"/>
        <n v="815769642.86000001"/>
        <n v="455299648.13"/>
        <n v="22704825"/>
        <n v="148305940"/>
        <n v="73248302"/>
        <n v="31046191.620000001"/>
        <n v="30521800"/>
        <n v="1935000"/>
        <n v="8000000"/>
        <n v="61052500"/>
        <n v="238467790"/>
        <n v="395363924.38"/>
        <n v="448428320.81"/>
        <n v="787518909.09000003"/>
        <n v="758618143.67999995"/>
        <n v="37387000"/>
        <n v="55970000"/>
        <n v="1050137444.6799999"/>
        <n v="644284070.5"/>
        <n v="1174751820.3"/>
        <n v="161905915.19"/>
        <n v="290820456.87"/>
        <n v="176837132.59999999"/>
        <n v="382945620.20999998"/>
        <n v="283043682.63"/>
        <n v="260320103.77000001"/>
        <n v="346489243.81999999"/>
        <n v="217449560.5"/>
        <n v="278085300"/>
        <n v="442747883.06999999"/>
        <n v="747505066.02999997"/>
        <n v="657939654.39999998"/>
        <n v="852492592.39999998"/>
        <n v="1251429688.98"/>
        <n v="2197734696.71"/>
        <n v="1309123711.1300001"/>
        <n v="103738502"/>
        <n v="96577538"/>
        <n v="221228180"/>
        <n v="88871946.650000006"/>
        <n v="193737084.11000001"/>
        <n v="253016072.02000001"/>
        <n v="225494064.99000001"/>
        <n v="179707823.56"/>
        <n v="184457393.53"/>
        <n v="620645795"/>
        <n v="615718532.19000006"/>
        <n v="504924658.94999999"/>
        <n v="237521733.66"/>
        <n v="3295000"/>
        <n v="129263170.13"/>
        <n v="199626497.56"/>
        <n v="66837935.259999998"/>
        <n v="105386225.73999999"/>
        <n v="69549700.400000006"/>
        <n v="93460541.959999993"/>
        <n v="156658906.21000001"/>
        <n v="259833205.83000001"/>
        <n v="198864135"/>
        <n v="431700876.25999999"/>
        <n v="568086113.39999998"/>
        <n v="881076732.51999998"/>
        <n v="532047449.63999999"/>
        <n v="108591874.37"/>
        <n v="286631006.39999998"/>
        <n v="469140599.94999999"/>
        <n v="19544852.940000001"/>
        <n v="246324105"/>
        <n v="170525854.80000001"/>
        <n v="167126271.40000001"/>
        <n v="12697814.800000001"/>
        <n v="15454736.41"/>
        <n v="237613690.75"/>
        <n v="423075270.76999998"/>
        <n v="709643880.88"/>
        <n v="1889420602.4000001"/>
        <n v="1715219423.3"/>
        <n v="677160394.10000002"/>
        <n v="45799999.670000002"/>
        <n v="105702343"/>
        <n v="13379680"/>
        <n v="1200000"/>
        <n v="80635258.349999994"/>
        <n v="335169368.73000002"/>
        <n v="333364641.12"/>
        <n v="162082711.80000001"/>
        <n v="15378100"/>
        <n v="3424999.2"/>
        <n v="246948489.56"/>
        <n v="161845278.47"/>
        <n v="105365256"/>
        <n v="224969758.34"/>
        <n v="216005439.44999999"/>
        <n v="164094773.81999999"/>
        <n v="206995806.44"/>
        <n v="280487667.18000001"/>
        <n v="439110128.83999997"/>
        <n v="615871314.55999994"/>
        <n v="397893592.58999997"/>
        <n v="602910618.58000004"/>
        <n v="14457032.609999999"/>
        <n v="147087500"/>
        <n v="333364504.68000001"/>
        <n v="643852789.65999997"/>
        <n v="19950000"/>
        <n v="40605291"/>
        <n v="90832254.930000007"/>
        <n v="93029262.299999997"/>
        <n v="91520630.040000007"/>
        <n v="129802640.02"/>
        <n v="124512235.03"/>
        <n v="513486263.06"/>
        <n v="710213635.91999996"/>
        <n v="1110958771.6199999"/>
        <n v="1195248964.6099999"/>
        <n v="772215434.47000003"/>
        <n v="6946933"/>
        <n v="161380000"/>
        <n v="49570186"/>
        <n v="26962117.809999999"/>
        <n v="3915807"/>
        <n v="1140000"/>
        <n v="4450000"/>
        <n v="30000000"/>
        <n v="410032334.60000002"/>
        <n v="171036666"/>
        <n v="448115022.33999997"/>
        <n v="425002143.76999998"/>
        <n v="391176468.51999998"/>
        <n v="225809047.59999999"/>
        <n v="11881100"/>
        <n v="51316758.5"/>
        <n v="164668048.03999999"/>
        <n v="170637805"/>
        <n v="133108825.5"/>
        <n v="414560401.98000002"/>
        <n v="659399746.61000001"/>
        <n v="352281893.57999998"/>
        <n v="241688787.25999999"/>
        <n v="375434586.11000001"/>
        <n v="845341041.17999995"/>
        <n v="941542638.13999999"/>
        <n v="2086689958.25"/>
        <n v="360784174.39999998"/>
        <n v="256451874.65000001"/>
        <n v="58175000"/>
        <n v="165708033.56999999"/>
        <n v="74251668.420000002"/>
        <n v="157521778"/>
        <n v="5430000"/>
        <n v="64960160"/>
        <n v="4972022.75"/>
        <n v="118472700.59999999"/>
        <n v="131990762"/>
        <n v="422560338.26999998"/>
        <n v="319014593.14999998"/>
        <n v="1161125660.25"/>
        <n v="8045000"/>
        <n v="33785000"/>
        <n v="80297857.159999996"/>
        <n v="72221696.670000002"/>
        <n v="63496032.600000001"/>
        <n v="37435974.25"/>
        <n v="80868285.010000005"/>
        <n v="49391511"/>
        <n v="143907350"/>
        <n v="78847910.480000004"/>
        <n v="167766039.25"/>
        <n v="620411772.83000004"/>
        <n v="180097700.05000001"/>
        <n v="630409442.85000002"/>
        <n v="12726000.58"/>
        <n v="92225931.129999995"/>
        <n v="237739944.24000001"/>
        <n v="327664942.99000001"/>
        <n v="225266085.91999999"/>
        <n v="119694905.65000001"/>
        <n v="205158214.66999999"/>
        <n v="138868774.63"/>
        <n v="377515975.50999999"/>
        <n v="45729704.329999998"/>
        <n v="155588138.81999999"/>
        <n v="709980535.02999997"/>
        <n v="1050346556.9"/>
        <n v="916523886.30999994"/>
        <n v="540949407.85000002"/>
        <n v="191351924.99000001"/>
        <n v="495067376.44"/>
        <n v="1206191565.4000001"/>
        <n v="1112446606.1600001"/>
        <n v="1141464423.49"/>
        <n v="1244551716.04"/>
        <n v="623000864.02999997"/>
        <n v="603823077.16999996"/>
        <n v="923850827.28999996"/>
        <n v="2289507159.3200002"/>
        <n v="2324031029.21"/>
        <n v="2789812959.25"/>
        <n v="8973592391.4699993"/>
        <n v="3976396802.29"/>
        <n v="4027314959.0500002"/>
        <n v="5100000"/>
        <n v="12300000"/>
        <n v="72308394.319999993"/>
        <n v="55094699"/>
        <n v="115851282"/>
        <n v="83717521.040000007"/>
        <n v="74729684"/>
        <n v="62417008.149999999"/>
        <n v="192957841.97"/>
        <n v="105760897.44"/>
        <n v="231642234.88999999"/>
        <n v="441119324.32999998"/>
        <n v="540608767.97000003"/>
        <n v="419029804.69"/>
        <n v="316984269.48000002"/>
        <n v="70945337.349999994"/>
        <n v="14516532.529999999"/>
        <n v="22225000"/>
        <n v="389886257.64999998"/>
        <n v="1358137569.47"/>
        <n v="262697563.30000001"/>
        <n v="1627306427.27"/>
        <n v="417728746.19999999"/>
        <n v="337112311.63"/>
        <n v="472997860.25999999"/>
        <n v="523526030.80000001"/>
        <n v="1416097513.1300001"/>
        <n v="984706949.90999997"/>
        <n v="246105350.66999999"/>
        <n v="1306045938.1900001"/>
        <n v="7554603"/>
        <n v="16255010"/>
        <n v="25202202.5"/>
        <n v="30797049.300000001"/>
        <n v="3009565"/>
        <n v="18526520"/>
        <n v="19426625"/>
        <n v="34975200"/>
        <n v="471442.38"/>
        <n v="92281923.200000003"/>
        <n v="59716487.780000001"/>
        <n v="120741948.79000001"/>
        <n v="117197219.33"/>
        <n v="316022599.99000001"/>
        <n v="1918500"/>
        <n v="86468115.189999998"/>
        <n v="62445807.530000001"/>
        <n v="134472701.97"/>
        <n v="151817264.25999999"/>
        <n v="388483544"/>
        <n v="29463424.050000001"/>
        <n v="47248424"/>
        <n v="86185019"/>
        <n v="9932127.1600000001"/>
        <n v="111067687.09999999"/>
        <n v="150660475.52000001"/>
        <n v="120985855.63"/>
        <n v="108315152.5"/>
        <n v="233235646.16999999"/>
        <n v="129424529.90000001"/>
        <n v="165205138.06999999"/>
        <n v="207719083.12"/>
        <n v="398245099.80000001"/>
        <n v="568029909.02999997"/>
        <n v="573932222.22000003"/>
        <n v="8940200"/>
        <n v="58431200"/>
        <n v="110685000"/>
        <n v="10965490"/>
        <n v="3200000"/>
        <n v="419048182.69999999"/>
        <n v="714267492.75"/>
        <n v="694312183.57000005"/>
        <n v="585640236.73000002"/>
        <n v="296672952.81"/>
        <n v="112273271.73999999"/>
        <n v="516191364.85000002"/>
        <n v="878695062.04999995"/>
        <n v="883044263.36000001"/>
        <n v="755563596.83000004"/>
        <n v="892549652.10000002"/>
        <n v="745272436.34000003"/>
        <n v="1124397277.47"/>
        <n v="1071348869.74"/>
        <n v="1148880057.0899999"/>
        <n v="143069588.34999999"/>
        <n v="108883139.59"/>
        <n v="446625809.87"/>
        <n v="162058478.69"/>
        <n v="454481082.18000001"/>
        <n v="807417536.40999997"/>
        <n v="363981867.14999998"/>
        <n v="301924032.05000001"/>
        <n v="597863496.27999997"/>
        <n v="688227023.76999998"/>
        <n v="179684855.69"/>
        <n v="185327568.75999999"/>
        <n v="332549223.64999998"/>
        <n v="315280207.01999998"/>
        <n v="265103983.09999999"/>
        <n v="381525434.56999999"/>
        <n v="205670739.03"/>
        <n v="382377832.30000001"/>
        <n v="2495746386.4499998"/>
        <n v="1583166915.22"/>
        <n v="1566872376.46"/>
        <n v="57139716"/>
        <n v="22918000"/>
        <n v="129841985"/>
        <n v="39689205"/>
        <n v="6170000"/>
        <n v="204338403.80000001"/>
        <n v="131747872.66"/>
        <n v="27614188.199999999"/>
        <n v="36206818.75"/>
        <n v="128688801.05"/>
        <n v="435791094.54000002"/>
        <n v="183384479.63"/>
        <n v="662101802.34000003"/>
        <n v="327526990.55000001"/>
        <n v="114162700"/>
        <n v="1869204.02"/>
        <n v="97280639.489999995"/>
        <n v="207188272.88999999"/>
        <n v="139275239.88"/>
        <n v="222693004.15000001"/>
        <n v="297145864.83999997"/>
        <n v="325658630.76999998"/>
        <n v="299049034.13"/>
        <n v="236215326.08000001"/>
        <n v="1970011142.8499999"/>
        <n v="1453054063.4300001"/>
        <n v="1749824001.8499999"/>
        <n v="2434326096.3000002"/>
        <n v="1366794224.26"/>
        <n v="29368677.469999999"/>
        <n v="90682320"/>
        <n v="74861173.819999993"/>
        <n v="465050445.89999998"/>
        <n v="415302648"/>
        <n v="1197000"/>
        <n v="1790000"/>
        <n v="46458000"/>
        <n v="980000"/>
        <n v="115008924.47"/>
        <n v="70728289.040000007"/>
        <n v="-91673.14"/>
        <n v="95957462.439999998"/>
        <n v="865444585.72000003"/>
        <n v="833254253.45000005"/>
        <n v="1291515470.03"/>
        <n v="96421920"/>
        <n v="30405000"/>
        <n v="163809890.19999999"/>
        <n v="28507900"/>
        <n v="59599947"/>
        <n v="95876070"/>
        <n v="73675822.680000007"/>
        <n v="66423861.119999997"/>
        <n v="41204010.759999998"/>
        <n v="72994402.260000005"/>
        <n v="192526999.22"/>
        <n v="183599120.78999999"/>
        <n v="78042190"/>
        <n v="42235260"/>
        <n v="39837542.259999998"/>
        <n v="203055501.34"/>
        <n v="161811850"/>
        <n v="249957026.49000001"/>
        <n v="68318700"/>
        <n v="119849537.23999999"/>
        <n v="286228927"/>
        <n v="364302748.02999997"/>
        <n v="367430056.49000001"/>
        <n v="322045957.11000001"/>
        <n v="818282750.58000004"/>
        <n v="1069134592.26"/>
        <n v="801973600.33000004"/>
        <n v="1187924779.8499999"/>
        <n v="6532000"/>
        <n v="153275954.30000001"/>
        <n v="411882320.33999997"/>
        <n v="423603792"/>
        <n v="302376109.54000002"/>
        <n v="693082302.80999994"/>
        <n v="242090500.5"/>
        <n v="74655530"/>
        <n v="88980948.939999998"/>
        <n v="234431090.16"/>
        <n v="22089933.699999999"/>
        <n v="6450000"/>
        <n v="53134507.950000003"/>
        <n v="17508258.109999999"/>
        <n v="27286127"/>
        <n v="15272200"/>
        <n v="94235770"/>
        <n v="199445735.31"/>
        <n v="611288148.52999997"/>
        <n v="406983413.22000003"/>
        <n v="516164691.98000002"/>
        <n v="364516945.13"/>
        <n v="35044600"/>
        <n v="42056316.450000003"/>
        <n v="13638020.119999999"/>
        <n v="59763141.490000002"/>
        <n v="51526257.759999998"/>
        <n v="365963334.69999999"/>
        <n v="216801232.19999999"/>
        <n v="559052212.62"/>
        <n v="1778132078.97"/>
        <n v="2782418298.1900001"/>
        <n v="2504702308.8400002"/>
        <n v="54100000"/>
        <n v="1998120"/>
        <n v="3945537.75"/>
        <n v="5660369"/>
        <n v="158215698.5"/>
        <n v="416699499.20999998"/>
        <n v="36003817.539999999"/>
        <n v="134666421.91"/>
        <n v="915116552.86000001"/>
        <n v="569180095.24000001"/>
        <n v="666983088.63"/>
        <n v="286002731.37"/>
        <n v="144642884"/>
        <n v="136953295"/>
        <n v="424592740.19999999"/>
        <n v="759680636.39999998"/>
        <n v="426972706.18000001"/>
        <n v="194326185.19999999"/>
        <n v="81767689"/>
        <n v="34018400"/>
        <n v="82649687"/>
        <n v="350073550"/>
        <n v="152069832.69999999"/>
        <n v="894283930"/>
        <n v="861068514"/>
        <n v="1044404383.96"/>
        <n v="39550000"/>
        <n v="150650789.30000001"/>
        <n v="46528585"/>
        <n v="159728435"/>
        <n v="246561850.44999999"/>
        <n v="82974405.909999996"/>
        <n v="62475446.490000002"/>
        <n v="46676338"/>
        <n v="38054500"/>
        <n v="41645715"/>
        <n v="27514938.899999999"/>
        <n v="38340240"/>
        <n v="39221670"/>
        <n v="603068399.75"/>
        <n v="40563378.270000003"/>
        <n v="17463600"/>
        <n v="2740700"/>
        <n v="19500000"/>
        <n v="26129920"/>
        <n v="20191026"/>
        <n v="18133412.460000001"/>
        <n v="5500000"/>
        <n v="358775945.92000002"/>
        <n v="754230667.42999995"/>
        <n v="806200975.92999995"/>
        <n v="299847036.25"/>
      </sharedItems>
    </cacheField>
    <cacheField name="cap_install" numFmtId="2">
      <sharedItems containsString="0" containsBlank="1" containsNumber="1" minValue="-0.2" maxValue="4645976353.3699999" count="620">
        <n v="4015000"/>
        <n v="3790100"/>
        <n v="4261400"/>
        <n v="0"/>
        <n v="1755075"/>
        <n v="11027685"/>
        <n v="17050000"/>
        <n v="24226370"/>
        <n v="34876805.200000003"/>
        <n v="651287746.83000004"/>
        <n v="28189563.300000001"/>
        <m/>
        <n v="13453102"/>
        <n v="8453485"/>
        <n v="5841580"/>
        <n v="3016012"/>
        <n v="24755541"/>
        <n v="39538453.75"/>
        <n v="1000000"/>
        <n v="4968088"/>
        <n v="8593550"/>
        <n v="65944389.07"/>
        <n v="170173979.25"/>
        <n v="55108088.75"/>
        <n v="64875903.32"/>
        <n v="61151272.600000001"/>
        <n v="515155739.69999999"/>
        <n v="498431701.80000001"/>
        <n v="546464970.01999998"/>
        <n v="751443519.38999999"/>
        <n v="714417916.67999995"/>
        <n v="3911685770.9899998"/>
        <n v="3286547836.7199998"/>
        <n v="2323405987.6799998"/>
        <n v="2846074734.9499998"/>
        <n v="2417122300.2199998"/>
        <n v="3968844287.3200002"/>
        <n v="4645976353.3699999"/>
        <n v="3138161058.8699999"/>
        <n v="10000000"/>
        <n v="9145150"/>
        <n v="8443099"/>
        <n v="440000"/>
        <n v="87874070"/>
        <n v="408630.57"/>
        <n v="357100"/>
        <n v="413000"/>
        <n v="14999849"/>
        <n v="20883849"/>
        <n v="733867.25"/>
        <n v="1200000"/>
        <n v="48242541.149999999"/>
        <n v="4960850"/>
        <n v="354920"/>
        <n v="40670386"/>
        <n v="8000000"/>
        <n v="128994638.40000001"/>
        <n v="9976697.1999999993"/>
        <n v="68625472"/>
        <n v="22576291.579999998"/>
        <n v="6707883.4000000004"/>
        <n v="19526201.219999999"/>
        <n v="44222799.700000003"/>
        <n v="44289974.729999997"/>
        <n v="24900216.32"/>
        <n v="313930262.94999999"/>
        <n v="371934272.13"/>
        <n v="320001799"/>
        <n v="247098051.74000001"/>
        <n v="246713780.90000001"/>
        <n v="228562979.44999999"/>
        <n v="229001205.65000001"/>
        <n v="354289008.24000001"/>
        <n v="247606173"/>
        <n v="293210775.39999998"/>
        <n v="361720409.55000001"/>
        <n v="547343875.39999998"/>
        <n v="3152352"/>
        <n v="7355488"/>
        <n v="4460000"/>
        <n v="14678377"/>
        <n v="15772092.84"/>
        <n v="6153821"/>
        <n v="4500000"/>
        <n v="2126000"/>
        <n v="6322790"/>
        <n v="5000000"/>
        <n v="50329000"/>
        <n v="1184000.0900000001"/>
        <n v="59476675.799999997"/>
        <n v="79762417.5"/>
        <n v="930040196.14999998"/>
        <n v="1380892207.6400001"/>
        <n v="222216778.97999999"/>
        <n v="77812342.230000004"/>
        <n v="106656872.31"/>
        <n v="487256266.69999999"/>
        <n v="201120269.47"/>
        <n v="176641478.96000001"/>
        <n v="236914877.52000001"/>
        <n v="175458064.69999999"/>
        <n v="47587214.140000001"/>
        <n v="9619436.5099999998"/>
        <n v="61569011.719999999"/>
        <n v="458350184.44999999"/>
        <n v="527066240.50999999"/>
        <n v="88888500"/>
        <n v="63452171.979999997"/>
        <n v="313128426.87"/>
        <n v="522716762.83999997"/>
        <n v="1093187657.1900001"/>
        <n v="144032374.94999999"/>
        <n v="2981425223.1399999"/>
        <n v="2561623819.0599999"/>
        <n v="1354763441.9000001"/>
        <n v="603063102.64999998"/>
        <n v="1311007709.1600001"/>
        <n v="20580000"/>
        <n v="8438071.6999999993"/>
        <n v="1650000"/>
        <n v="744138.72"/>
        <n v="3499000"/>
        <n v="1600000"/>
        <n v="800000"/>
        <n v="33987750"/>
        <n v="13685563.300000001"/>
        <n v="1753816.64"/>
        <n v="224999110.05000001"/>
        <n v="76837009.200000003"/>
        <n v="100000000"/>
        <n v="220189727.59999999"/>
        <n v="9214005"/>
        <n v="4000000"/>
        <n v="35746049.039999999"/>
        <n v="92824"/>
        <n v="35781262.659999996"/>
        <n v="1076353.24"/>
        <n v="10154337.18"/>
        <n v="7679034"/>
        <n v="23739625.25"/>
        <n v="225368149.44"/>
        <n v="31845068.199999999"/>
        <n v="37634118.200000003"/>
        <n v="36370215.200000003"/>
        <n v="3666646"/>
        <n v="765192.5"/>
        <n v="82548497.670000002"/>
        <n v="91592081.430000007"/>
        <n v="29665998.010000002"/>
        <n v="4478250"/>
        <n v="14800000"/>
        <n v="835638.32"/>
        <n v="11945000"/>
        <n v="7902102.2000000002"/>
        <n v="5125000"/>
        <n v="8232200"/>
        <n v="14289726.199999999"/>
        <n v="1051480"/>
        <n v="21478900"/>
        <n v="810000"/>
        <n v="4999844"/>
        <n v="33499800"/>
        <n v="82042500"/>
        <n v="32000000"/>
        <n v="229395562"/>
        <n v="63822020"/>
        <n v="127601077.86"/>
        <n v="49014504.030000001"/>
        <n v="8991904"/>
        <n v="64500"/>
        <n v="7300000"/>
        <n v="28232502.699999999"/>
        <n v="743500"/>
        <n v="21925600"/>
        <n v="2000000"/>
        <n v="2301200"/>
        <n v="50541305"/>
        <n v="44322097.5"/>
        <n v="331772631.47000003"/>
        <n v="44832913.299999997"/>
        <n v="116140058.83"/>
        <n v="71790445.010000005"/>
        <n v="91050559"/>
        <n v="34041541.960000001"/>
        <n v="36052641.130000003"/>
        <n v="60018562.420000002"/>
        <n v="37231729.479999997"/>
        <n v="226575834.41"/>
        <n v="89847413.579999998"/>
        <n v="23600000"/>
        <n v="5245631.2"/>
        <n v="7000000"/>
        <n v="9800000"/>
        <n v="2590000"/>
        <n v="8640000"/>
        <n v="54558002.280000001"/>
        <n v="40154613.200000003"/>
        <n v="86020824.780000001"/>
        <n v="79001586.129999995"/>
        <n v="88208584.25"/>
        <n v="85393476.430000007"/>
        <n v="41104856"/>
        <n v="83132746.049999997"/>
        <n v="84023835.879999995"/>
        <n v="54805999.399999999"/>
        <n v="148190916.97"/>
        <n v="570600329.32000005"/>
        <n v="425393333.44999999"/>
        <n v="533885527.24000001"/>
        <n v="746587668.61000001"/>
        <n v="3460000"/>
        <n v="14400000"/>
        <n v="3200000"/>
        <n v="9000000"/>
        <n v="3950000"/>
        <n v="83670197.849999994"/>
        <n v="76420595.349999994"/>
        <n v="127637232"/>
        <n v="449017164.80000001"/>
        <n v="37621945.93"/>
        <n v="408334415.35000002"/>
        <n v="704444150.95000005"/>
        <n v="286310251.5"/>
        <n v="230885855.28999999"/>
        <n v="85984606.599999994"/>
        <n v="21172021.239999998"/>
        <n v="122176237.93000001"/>
        <n v="75382821.870000005"/>
        <n v="840000"/>
        <n v="356000"/>
        <n v="2512000"/>
        <n v="595000"/>
        <n v="1240000"/>
        <n v="750000"/>
        <n v="915000"/>
        <n v="1375000"/>
        <n v="94747157.200000003"/>
        <n v="17493018"/>
        <n v="76608881.549999997"/>
        <n v="125252538"/>
        <n v="68895920"/>
        <n v="157477500"/>
        <n v="96885629.980000004"/>
        <n v="1914650"/>
        <n v="540698416.52999997"/>
        <n v="687673990.75"/>
        <n v="747401878"/>
        <n v="165630933"/>
        <n v="133098954.68000001"/>
        <n v="2213297.0699999998"/>
        <n v="43000000"/>
        <n v="1460000"/>
        <n v="61998660"/>
        <n v="5774278"/>
        <n v="27121990"/>
        <n v="40354275"/>
        <n v="32697296"/>
        <n v="17756750"/>
        <n v="4359197"/>
        <n v="21517500"/>
        <n v="6900000"/>
        <n v="7740000"/>
        <n v="12300000"/>
        <n v="41770439.890000001"/>
        <n v="20689525.489999998"/>
        <n v="44307555.75"/>
        <n v="116499200"/>
        <n v="9600000"/>
        <n v="14500800"/>
        <n v="53613198.700000003"/>
        <n v="64566279.200000003"/>
        <n v="-0.2"/>
        <n v="113616224"/>
        <n v="15569900.039999999"/>
        <n v="5016918.6900000004"/>
        <n v="210950"/>
        <n v="720000"/>
        <n v="64027244.899999999"/>
        <n v="34761018.939999998"/>
        <n v="36196118.630000003"/>
        <n v="9684537.5199999996"/>
        <n v="66755694.909999996"/>
        <n v="76350972.609999999"/>
        <n v="8620197.2400000002"/>
        <n v="15847145.1"/>
        <n v="36735789.990000002"/>
        <n v="17020370.780000001"/>
        <n v="666834.94999999995"/>
        <n v="1271875"/>
        <n v="6799998"/>
        <n v="25650900"/>
        <n v="137235835.08000001"/>
        <n v="208966817.78"/>
        <n v="29119550"/>
        <n v="6482472.8399999999"/>
        <n v="107442500"/>
        <n v="21423666.809999999"/>
        <n v="108957670"/>
        <n v="30978054.030000001"/>
        <n v="117269684.31"/>
        <n v="81882683.769999996"/>
        <n v="28371465"/>
        <n v="6583049"/>
        <n v="31181721.989999998"/>
        <n v="18823840"/>
        <n v="19276520"/>
        <n v="67102154.350000001"/>
        <n v="211657813.12"/>
        <n v="240200520.33000001"/>
        <n v="92746017"/>
        <n v="3920000"/>
        <n v="5037500"/>
        <n v="5500000"/>
        <n v="10989274.5"/>
        <n v="6192000"/>
        <n v="7992000"/>
        <n v="21000000"/>
        <n v="7190000"/>
        <n v="9751370"/>
        <n v="5467000"/>
        <n v="17000000"/>
        <n v="62819795"/>
        <n v="29965000"/>
        <n v="12862027"/>
        <n v="68479041.640000001"/>
        <n v="58735375"/>
        <n v="47901201.850000001"/>
        <n v="74257844.75"/>
        <n v="80024157.989999995"/>
        <n v="109516400"/>
        <n v="21990642"/>
        <n v="3313000"/>
        <n v="6998059.4100000001"/>
        <n v="11876000"/>
        <n v="398691376.48000002"/>
        <n v="25014050"/>
        <n v="60210421"/>
        <n v="8200000"/>
        <n v="27694425"/>
        <n v="3781000"/>
        <n v="191860563.38"/>
        <n v="486521542.86000001"/>
        <n v="19243919"/>
        <n v="13996400"/>
        <n v="628752.64000000001"/>
        <n v="6969406.2000000002"/>
        <n v="1740000"/>
        <n v="4275400"/>
        <n v="125000"/>
        <n v="3912325"/>
        <n v="1590000"/>
        <n v="1500000"/>
        <n v="18501500"/>
        <n v="1642496"/>
        <n v="2825000"/>
        <n v="8479800"/>
        <n v="10509500"/>
        <n v="24756343.879999999"/>
        <n v="30172013.829999998"/>
        <n v="622730.09"/>
        <n v="1156000"/>
        <n v="16208231.939999999"/>
        <n v="20987189.510000002"/>
        <n v="74704942"/>
        <n v="132642928.09999999"/>
        <n v="105753420.09999999"/>
        <n v="63948437"/>
        <n v="1989000"/>
        <n v="16283368.619999999"/>
        <n v="21487911"/>
        <n v="21520001"/>
        <n v="500000"/>
        <n v="1590540"/>
        <n v="2131360"/>
        <n v="620000"/>
        <n v="300000"/>
        <n v="2468000"/>
        <n v="17980000"/>
        <n v="3000000"/>
        <n v="16306018"/>
        <n v="34311899.939999998"/>
        <n v="11843725"/>
        <n v="13451145.189999999"/>
        <n v="304103799.99000001"/>
        <n v="384987199.43000001"/>
        <n v="6045715"/>
        <n v="107905"/>
        <n v="195000"/>
        <n v="93885000"/>
        <n v="90994310"/>
        <n v="39870516"/>
        <n v="107665000"/>
        <n v="71386142"/>
        <n v="340000"/>
        <n v="9100000"/>
        <n v="30039998.600000001"/>
        <n v="66235348"/>
        <n v="8960756.5800000001"/>
        <n v="41303097.899999999"/>
        <n v="63615343"/>
        <n v="105712215.22"/>
        <n v="21418603.199999999"/>
        <n v="50745879"/>
        <n v="71875000"/>
        <n v="23439000"/>
        <n v="8930000"/>
        <n v="1800000"/>
        <n v="6000000"/>
        <n v="73564540.280000001"/>
        <n v="5369600"/>
        <n v="338669.58"/>
        <n v="21436906"/>
        <n v="1015000"/>
        <n v="5673518.0800000001"/>
        <n v="7169718.9000000004"/>
        <n v="3708570"/>
        <n v="64934980"/>
        <n v="39975000"/>
        <n v="49400000"/>
        <n v="20782000"/>
        <n v="4100000"/>
        <n v="32550000"/>
        <n v="10162549"/>
        <n v="83650000"/>
        <n v="60254289.399999999"/>
        <n v="244590051.15000001"/>
        <n v="16827901.530000001"/>
        <n v="550000"/>
        <n v="11736800"/>
        <n v="37239870"/>
        <n v="152218457"/>
        <n v="92379325.120000005"/>
        <n v="2975000"/>
        <n v="3658600"/>
        <n v="4891475"/>
        <n v="22934632.5"/>
        <n v="10450820"/>
        <n v="11860000"/>
        <n v="111965577.77"/>
        <n v="8310000"/>
        <n v="4095000"/>
        <n v="33307858.440000001"/>
        <n v="38836053.359999999"/>
        <n v="46986296.609999999"/>
        <n v="152771518.12"/>
        <n v="5363613.74"/>
        <n v="9152192.5600000005"/>
        <n v="12717916"/>
        <n v="759813.73"/>
        <n v="41507857.850000001"/>
        <n v="254800.69"/>
        <n v="9907276"/>
        <n v="2286975.0499999998"/>
        <n v="6637000"/>
        <n v="43396022.57"/>
        <n v="41202914.590000004"/>
        <n v="49519203.219999999"/>
        <n v="837644218.66999996"/>
        <n v="805240463.51999998"/>
        <n v="1261975000"/>
        <n v="808135037.74000001"/>
        <n v="430726755.36000001"/>
        <n v="851224523.00999999"/>
        <n v="712277517.13999999"/>
        <n v="296926273.17000002"/>
        <n v="197147483.69"/>
        <n v="281194540.94"/>
        <n v="161557196.90000001"/>
        <n v="30100000"/>
        <n v="2965000"/>
        <n v="975000"/>
        <n v="1338400"/>
        <n v="5326386"/>
        <n v="29383925.25"/>
        <n v="16610250"/>
        <n v="80213627.879999995"/>
        <n v="7987340"/>
        <n v="15425500"/>
        <n v="88435865.510000005"/>
        <n v="22259810.620000001"/>
        <n v="29747581.23"/>
        <n v="9333850"/>
        <n v="8789414.4000000004"/>
        <n v="9889632.9000000004"/>
        <n v="14822905.42"/>
        <n v="21997879"/>
        <n v="1206237426"/>
        <n v="700748103.45000005"/>
        <n v="994512000"/>
        <n v="1139190"/>
        <n v="250000"/>
        <n v="13000000"/>
        <n v="1342000"/>
        <n v="20203702.329999998"/>
        <n v="125376439.87"/>
        <n v="8952100"/>
        <n v="10185085.68"/>
        <n v="96174212.760000005"/>
        <n v="49459"/>
        <n v="74340769.390000001"/>
        <n v="260500000"/>
        <n v="3709000"/>
        <n v="40900880"/>
        <n v="23125913.359999999"/>
        <n v="2432796.0099999998"/>
        <n v="149999799.96000001"/>
        <n v="59400000"/>
        <n v="72985000"/>
        <n v="5050000"/>
        <n v="999483539.16999996"/>
        <n v="4950000"/>
        <n v="21215000"/>
        <n v="392578525.68000001"/>
        <n v="13849108"/>
        <n v="138208450"/>
        <n v="153077714.28"/>
        <n v="39874258.170000002"/>
        <n v="113757746.67"/>
        <n v="101810293.81999999"/>
        <n v="383386627.02999997"/>
        <n v="48137800.359999999"/>
        <n v="249240968.58000001"/>
        <n v="483796985.81999999"/>
        <n v="83278636.989999995"/>
        <n v="70668092.569999993"/>
        <n v="14808000"/>
        <n v="19899735.739999998"/>
        <n v="24515600"/>
        <n v="106471054.09999999"/>
        <n v="133719315.63"/>
        <n v="115246555.78"/>
        <n v="106606181.44"/>
        <n v="118201736.37"/>
        <n v="170408823.21000001"/>
        <n v="944520503.34000003"/>
        <n v="61906395.340000004"/>
        <n v="177729631.63"/>
        <n v="424789088.95999998"/>
        <n v="271318955.30000001"/>
        <n v="139975879.93000001"/>
        <n v="621841279.75999999"/>
        <n v="35686377.359999999"/>
        <n v="10522617.58"/>
        <n v="13610026.880000001"/>
        <n v="52501933.710000001"/>
        <n v="80064154.359999999"/>
        <n v="15732799.029999999"/>
        <n v="14783204.539999999"/>
        <n v="16252159"/>
        <n v="5659262.9800000004"/>
        <n v="13189996.9"/>
        <n v="37927094.82"/>
        <n v="91141159.230000004"/>
        <n v="20135882.82"/>
        <n v="24980000"/>
        <n v="3369212.14"/>
        <n v="6852190"/>
        <n v="19549486"/>
        <n v="10500000"/>
        <n v="10504000"/>
        <n v="4569087.0999999996"/>
        <n v="1750000"/>
        <n v="2394474.44"/>
        <n v="11355518.9"/>
        <n v="9670929.1500000004"/>
        <n v="26650018.399999999"/>
        <n v="4390312.6500000004"/>
        <n v="2873538.24"/>
        <n v="1092878.1100000001"/>
        <n v="4963665.49"/>
        <n v="3734400.55"/>
        <n v="2225041"/>
        <n v="2445250"/>
        <n v="3049000"/>
        <n v="7520854"/>
        <n v="15547769.18"/>
        <n v="29356538"/>
        <n v="16133370.380000001"/>
        <n v="30965886"/>
        <n v="32607500"/>
        <n v="1328325"/>
        <n v="2568924.1600000001"/>
        <n v="45000000"/>
        <n v="1479715"/>
        <n v="8090389.2000000002"/>
        <n v="11580000"/>
        <n v="12763000"/>
        <n v="3045000"/>
        <n v="6049500"/>
        <n v="24998218"/>
        <n v="47720259.700000003"/>
        <n v="13945000"/>
        <n v="960010759.99000001"/>
        <n v="165757303.59999999"/>
        <n v="456253010.80000001"/>
        <n v="723142.33"/>
        <n v="4944584.38"/>
        <n v="895342"/>
        <n v="7417000"/>
        <n v="848540"/>
        <n v="3358000"/>
        <n v="7254000"/>
        <n v="15832698.720000001"/>
        <n v="3557842"/>
        <n v="8692268"/>
        <n v="16246332"/>
        <n v="102632710.83"/>
        <n v="425739491.58999997"/>
        <n v="3892200"/>
        <n v="37411850.859999999"/>
        <n v="225360047.94999999"/>
        <n v="19383000"/>
        <n v="12527258"/>
        <n v="6772300"/>
        <n v="10360080"/>
        <n v="7447032.5"/>
        <n v="3296879"/>
        <n v="3345000"/>
        <n v="87067200"/>
        <n v="46553440"/>
      </sharedItems>
    </cacheField>
    <cacheField name="pe_land" numFmtId="2">
      <sharedItems containsString="0" containsBlank="1" containsNumber="1" minValue="0" maxValue="1648132895" count="235">
        <n v="0"/>
        <n v="74151863.599999994"/>
        <n v="4510159"/>
        <n v="510200"/>
        <n v="5460000"/>
        <n v="667422"/>
        <n v="2000000"/>
        <n v="30462977"/>
        <n v="56262977"/>
        <m/>
        <n v="9085440"/>
        <n v="473155455"/>
        <n v="74227324"/>
        <n v="142411207.06999999"/>
        <n v="1175162.1000000001"/>
        <n v="43841723"/>
        <n v="232115779.44"/>
        <n v="11925115.9"/>
        <n v="129387880"/>
        <n v="164638001"/>
        <n v="50000000"/>
        <n v="62433558.229999997"/>
        <n v="39657947"/>
        <n v="3985894"/>
        <n v="58443679.700000003"/>
        <n v="75161261.769999996"/>
        <n v="46333240.189999998"/>
        <n v="231071062"/>
        <n v="36577800"/>
        <n v="325000"/>
        <n v="5000000"/>
        <n v="4847792"/>
        <n v="10823053"/>
        <n v="286971130"/>
        <n v="4818800"/>
        <n v="3500000"/>
        <n v="257765034.30000001"/>
        <n v="295504448.38999999"/>
        <n v="116975000"/>
        <n v="116582643.28"/>
        <n v="452699538.30000001"/>
        <n v="55332835.229999997"/>
        <n v="282345.62"/>
        <n v="5650000"/>
        <n v="2490000"/>
        <n v="3800000"/>
        <n v="52800000"/>
        <n v="75656000"/>
        <n v="51023.199999999997"/>
        <n v="97648603.200000003"/>
        <n v="150574.51"/>
        <n v="432137329"/>
        <n v="235409548.00999999"/>
        <n v="37926705.600000001"/>
        <n v="51362855"/>
        <n v="75000000"/>
        <n v="158381500"/>
        <n v="122412500"/>
        <n v="78658000"/>
        <n v="239099200"/>
        <n v="30000000"/>
        <n v="47037295.799999997"/>
        <n v="136559190"/>
        <n v="75507500"/>
        <n v="35000000"/>
        <n v="127274552"/>
        <n v="15000000"/>
        <n v="316242750"/>
        <n v="769139291.5"/>
        <n v="121208220"/>
        <n v="51038000"/>
        <n v="317361362.56999999"/>
        <n v="111309200"/>
        <n v="435497116"/>
        <n v="46258309.439999998"/>
        <n v="214000000"/>
        <n v="179999925"/>
        <n v="105000000"/>
        <n v="125068468"/>
        <n v="20160000"/>
        <n v="29723000"/>
        <n v="10000000"/>
        <n v="15356880"/>
        <n v="84489296.799999997"/>
        <n v="115208704"/>
        <n v="73500000"/>
        <n v="309489296.80000001"/>
        <n v="16000000"/>
        <n v="31500000"/>
        <n v="68056800"/>
        <n v="100000000"/>
        <n v="60620843"/>
        <n v="18821400"/>
        <n v="20995000"/>
        <n v="1174742000"/>
        <n v="4970000"/>
        <n v="400000000"/>
        <n v="301615700"/>
        <n v="472453500"/>
        <n v="397940000"/>
        <n v="6000000"/>
        <n v="10444400"/>
        <n v="16927998"/>
        <n v="83243000"/>
        <n v="366000"/>
        <n v="103029625"/>
        <n v="48212771.149999999"/>
        <n v="28949479.41"/>
        <n v="110608800"/>
        <n v="1548518500"/>
        <n v="1648132895"/>
        <n v="1680000"/>
        <n v="8768457.0700000003"/>
        <n v="1199958.78"/>
        <n v="111666054.61"/>
        <n v="7350000"/>
        <n v="8000000"/>
        <n v="27000000"/>
        <n v="70000000"/>
        <n v="4585999.99"/>
        <n v="23403219"/>
        <n v="20925013.460000001"/>
        <n v="4000000"/>
        <n v="12150000"/>
        <n v="5446960"/>
        <n v="90000000"/>
        <n v="27150000"/>
        <n v="33000000"/>
        <n v="4950000"/>
        <n v="14000000"/>
        <n v="125000000"/>
        <n v="14950000"/>
        <n v="20000000"/>
        <n v="9664214.4000000004"/>
        <n v="9483560.5"/>
        <n v="5735882"/>
        <n v="59000000"/>
        <n v="166222506"/>
        <n v="58000000"/>
        <n v="139929113"/>
        <n v="6490000"/>
        <n v="154000000"/>
        <n v="3000000"/>
        <n v="67958670"/>
        <n v="521460937.38"/>
        <n v="80400000"/>
        <n v="7000000"/>
        <n v="40037820.329999998"/>
        <n v="59400000"/>
        <n v="55000000"/>
        <n v="11000000"/>
        <n v="18000000"/>
        <n v="478114.5"/>
        <n v="443352"/>
        <n v="56631781"/>
        <n v="8883547.9100000001"/>
        <n v="20060000"/>
        <n v="38983200"/>
        <n v="5265000"/>
        <n v="38635100"/>
        <n v="47968528"/>
        <n v="60000000"/>
        <n v="113284144"/>
        <n v="29548640"/>
        <n v="2200000"/>
        <n v="3861102"/>
        <n v="22000000"/>
        <n v="17250000"/>
        <n v="161994.5"/>
        <n v="2213820"/>
        <n v="32199885"/>
        <n v="35132291.439999998"/>
        <n v="54392876.630000003"/>
        <n v="9247149.2400000002"/>
        <n v="12593704.4"/>
        <n v="57487240.299999997"/>
        <n v="165604537.50999999"/>
        <n v="173671611.30000001"/>
        <n v="616000"/>
        <n v="20278875"/>
        <n v="6588084.5"/>
        <n v="2194100"/>
        <n v="15165900"/>
        <n v="279517500"/>
        <n v="47582765.75"/>
        <n v="507037939.61000001"/>
        <n v="111596580.81"/>
        <n v="10840390"/>
        <n v="354536933.44999999"/>
        <n v="427168710.39999998"/>
        <n v="1378046192"/>
        <n v="3400000"/>
        <n v="5800000"/>
        <n v="98193550"/>
        <n v="120000000"/>
        <n v="12663352"/>
        <n v="42000000"/>
        <n v="75189200"/>
        <n v="108851740"/>
        <n v="301168571"/>
        <n v="84300000"/>
        <n v="31211350"/>
        <n v="175000000"/>
        <n v="814205920"/>
        <n v="25924381"/>
        <n v="56432000"/>
        <n v="44680000"/>
        <n v="42700000"/>
        <n v="30072000"/>
        <n v="2900000"/>
        <n v="250000000"/>
        <n v="4200000"/>
        <n v="10903948.039999999"/>
        <n v="5628418.7199999997"/>
        <n v="83000252.569999993"/>
        <n v="4250820"/>
        <n v="26952294"/>
        <n v="145000000"/>
        <n v="5136000"/>
        <n v="3024000"/>
        <n v="40000000"/>
        <n v="8250000"/>
        <n v="2655000"/>
        <n v="42634554.310000002"/>
        <n v="11402815"/>
        <n v="14761293"/>
        <n v="1139345.1399999999"/>
        <n v="160000"/>
        <n v="327125.83"/>
        <n v="48718815"/>
        <n v="8582500"/>
        <n v="8401377.3000000007"/>
        <n v="2300000"/>
        <n v="148283536.44999999"/>
        <n v="2072700"/>
      </sharedItems>
    </cacheField>
    <cacheField name="pe_build" numFmtId="2">
      <sharedItems containsString="0" containsBlank="1" containsNumber="1" minValue="0" maxValue="4581783902.5299997" count="23">
        <m/>
        <n v="0"/>
        <n v="6888403.9800000004"/>
        <n v="75015633.5"/>
        <n v="60277210.100000001"/>
        <n v="348388103"/>
        <n v="1000000"/>
        <n v="147746880"/>
        <n v="873394480"/>
        <n v="836323600"/>
        <n v="4581783902.5299997"/>
        <n v="323400000"/>
        <n v="77000000"/>
        <n v="475000000"/>
        <n v="117782584.98"/>
        <n v="37840200"/>
        <n v="295000000"/>
        <n v="552330000"/>
        <n v="77574608.5"/>
        <n v="28341819.82"/>
        <n v="111982829.65000001"/>
        <n v="455000000"/>
        <n v="25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5">
  <r>
    <n v="2006"/>
    <x v="0"/>
    <x v="0"/>
    <x v="0"/>
    <x v="0"/>
    <x v="0"/>
    <x v="0"/>
    <x v="0"/>
    <x v="0"/>
    <x v="0"/>
    <x v="0"/>
    <x v="0"/>
    <n v="942582.08"/>
    <x v="0"/>
    <x v="0"/>
    <x v="0"/>
    <x v="0"/>
    <x v="0"/>
    <x v="0"/>
  </r>
  <r>
    <n v="2007"/>
    <x v="0"/>
    <x v="1"/>
    <x v="1"/>
    <x v="1"/>
    <x v="1"/>
    <x v="1"/>
    <x v="1"/>
    <x v="1"/>
    <x v="1"/>
    <x v="1"/>
    <x v="1"/>
    <n v="18519443"/>
    <x v="1"/>
    <x v="1"/>
    <x v="1"/>
    <x v="1"/>
    <x v="0"/>
    <x v="0"/>
  </r>
  <r>
    <n v="2008"/>
    <x v="0"/>
    <x v="2"/>
    <x v="2"/>
    <x v="2"/>
    <x v="2"/>
    <x v="2"/>
    <x v="2"/>
    <x v="2"/>
    <x v="2"/>
    <x v="1"/>
    <x v="2"/>
    <n v="655750"/>
    <x v="2"/>
    <x v="2"/>
    <x v="2"/>
    <x v="2"/>
    <x v="0"/>
    <x v="0"/>
  </r>
  <r>
    <n v="2009"/>
    <x v="0"/>
    <x v="3"/>
    <x v="3"/>
    <x v="3"/>
    <x v="3"/>
    <x v="3"/>
    <x v="3"/>
    <x v="3"/>
    <x v="3"/>
    <x v="1"/>
    <x v="0"/>
    <n v="34542740.880000003"/>
    <x v="3"/>
    <x v="3"/>
    <x v="3"/>
    <x v="3"/>
    <x v="1"/>
    <x v="0"/>
  </r>
  <r>
    <n v="2010"/>
    <x v="0"/>
    <x v="4"/>
    <x v="4"/>
    <x v="4"/>
    <x v="2"/>
    <x v="4"/>
    <x v="4"/>
    <x v="4"/>
    <x v="4"/>
    <x v="1"/>
    <x v="3"/>
    <n v="203957867.72999999"/>
    <x v="4"/>
    <x v="4"/>
    <x v="4"/>
    <x v="4"/>
    <x v="0"/>
    <x v="0"/>
  </r>
  <r>
    <n v="2011"/>
    <x v="0"/>
    <x v="5"/>
    <x v="5"/>
    <x v="5"/>
    <x v="4"/>
    <x v="5"/>
    <x v="5"/>
    <x v="5"/>
    <x v="5"/>
    <x v="1"/>
    <x v="0"/>
    <n v="114171024.65000001"/>
    <x v="5"/>
    <x v="5"/>
    <x v="5"/>
    <x v="5"/>
    <x v="0"/>
    <x v="0"/>
  </r>
  <r>
    <n v="2012"/>
    <x v="0"/>
    <x v="6"/>
    <x v="6"/>
    <x v="6"/>
    <x v="2"/>
    <x v="6"/>
    <x v="6"/>
    <x v="6"/>
    <x v="5"/>
    <x v="1"/>
    <x v="0"/>
    <n v="6886713"/>
    <x v="6"/>
    <x v="6"/>
    <x v="6"/>
    <x v="3"/>
    <x v="0"/>
    <x v="0"/>
  </r>
  <r>
    <n v="2013"/>
    <x v="0"/>
    <x v="7"/>
    <x v="7"/>
    <x v="7"/>
    <x v="2"/>
    <x v="7"/>
    <x v="6"/>
    <x v="7"/>
    <x v="6"/>
    <x v="0"/>
    <x v="0"/>
    <n v="0"/>
    <x v="0"/>
    <x v="7"/>
    <x v="7"/>
    <x v="3"/>
    <x v="0"/>
    <x v="0"/>
  </r>
  <r>
    <n v="2014"/>
    <x v="0"/>
    <x v="8"/>
    <x v="8"/>
    <x v="8"/>
    <x v="2"/>
    <x v="8"/>
    <x v="5"/>
    <x v="8"/>
    <x v="5"/>
    <x v="0"/>
    <x v="0"/>
    <n v="1196359.5900000001"/>
    <x v="7"/>
    <x v="8"/>
    <x v="8"/>
    <x v="3"/>
    <x v="0"/>
    <x v="0"/>
  </r>
  <r>
    <n v="2015"/>
    <x v="0"/>
    <x v="9"/>
    <x v="9"/>
    <x v="9"/>
    <x v="2"/>
    <x v="9"/>
    <x v="7"/>
    <x v="9"/>
    <x v="7"/>
    <x v="0"/>
    <x v="0"/>
    <n v="621570.69999999995"/>
    <x v="8"/>
    <x v="9"/>
    <x v="3"/>
    <x v="6"/>
    <x v="2"/>
    <x v="0"/>
  </r>
  <r>
    <n v="2016"/>
    <x v="0"/>
    <x v="10"/>
    <x v="10"/>
    <x v="10"/>
    <x v="2"/>
    <x v="10"/>
    <x v="8"/>
    <x v="10"/>
    <x v="8"/>
    <x v="0"/>
    <x v="0"/>
    <n v="8651398.5999999996"/>
    <x v="9"/>
    <x v="10"/>
    <x v="9"/>
    <x v="7"/>
    <x v="0"/>
    <x v="0"/>
  </r>
  <r>
    <n v="2017"/>
    <x v="0"/>
    <x v="11"/>
    <x v="11"/>
    <x v="11"/>
    <x v="2"/>
    <x v="11"/>
    <x v="9"/>
    <x v="11"/>
    <x v="9"/>
    <x v="1"/>
    <x v="0"/>
    <n v="2923297"/>
    <x v="10"/>
    <x v="11"/>
    <x v="10"/>
    <x v="8"/>
    <x v="0"/>
    <x v="0"/>
  </r>
  <r>
    <n v="2018"/>
    <x v="0"/>
    <x v="12"/>
    <x v="12"/>
    <x v="12"/>
    <x v="2"/>
    <x v="12"/>
    <x v="10"/>
    <x v="12"/>
    <x v="10"/>
    <x v="1"/>
    <x v="0"/>
    <n v="90637026.400000006"/>
    <x v="0"/>
    <x v="12"/>
    <x v="11"/>
    <x v="9"/>
    <x v="0"/>
    <x v="0"/>
  </r>
  <r>
    <n v="2019"/>
    <x v="0"/>
    <x v="13"/>
    <x v="13"/>
    <x v="13"/>
    <x v="2"/>
    <x v="13"/>
    <x v="11"/>
    <x v="13"/>
    <x v="11"/>
    <x v="1"/>
    <x v="0"/>
    <n v="1905718.9"/>
    <x v="11"/>
    <x v="13"/>
    <x v="12"/>
    <x v="10"/>
    <x v="3"/>
    <x v="0"/>
  </r>
  <r>
    <n v="2020"/>
    <x v="0"/>
    <x v="14"/>
    <x v="14"/>
    <x v="14"/>
    <x v="2"/>
    <x v="14"/>
    <x v="12"/>
    <x v="14"/>
    <x v="12"/>
    <x v="1"/>
    <x v="0"/>
    <n v="11015442.029999999"/>
    <x v="0"/>
    <x v="14"/>
    <x v="13"/>
    <x v="3"/>
    <x v="0"/>
    <x v="0"/>
  </r>
  <r>
    <n v="2006"/>
    <x v="1"/>
    <x v="15"/>
    <x v="15"/>
    <x v="15"/>
    <x v="2"/>
    <x v="15"/>
    <x v="13"/>
    <x v="15"/>
    <x v="13"/>
    <x v="0"/>
    <x v="0"/>
    <n v="280678.95"/>
    <x v="12"/>
    <x v="15"/>
    <x v="14"/>
    <x v="11"/>
    <x v="4"/>
    <x v="0"/>
  </r>
  <r>
    <n v="2007"/>
    <x v="1"/>
    <x v="16"/>
    <x v="16"/>
    <x v="16"/>
    <x v="2"/>
    <x v="16"/>
    <x v="5"/>
    <x v="16"/>
    <x v="14"/>
    <x v="1"/>
    <x v="0"/>
    <n v="35962110"/>
    <x v="13"/>
    <x v="16"/>
    <x v="15"/>
    <x v="3"/>
    <x v="5"/>
    <x v="0"/>
  </r>
  <r>
    <n v="2008"/>
    <x v="1"/>
    <x v="17"/>
    <x v="17"/>
    <x v="17"/>
    <x v="2"/>
    <x v="16"/>
    <x v="5"/>
    <x v="17"/>
    <x v="5"/>
    <x v="1"/>
    <x v="0"/>
    <n v="205860"/>
    <x v="14"/>
    <x v="17"/>
    <x v="16"/>
    <x v="12"/>
    <x v="0"/>
    <x v="0"/>
  </r>
  <r>
    <n v="2009"/>
    <x v="1"/>
    <x v="18"/>
    <x v="18"/>
    <x v="18"/>
    <x v="2"/>
    <x v="16"/>
    <x v="5"/>
    <x v="18"/>
    <x v="15"/>
    <x v="1"/>
    <x v="0"/>
    <m/>
    <x v="15"/>
    <x v="18"/>
    <x v="17"/>
    <x v="13"/>
    <x v="0"/>
    <x v="0"/>
  </r>
  <r>
    <n v="2010"/>
    <x v="1"/>
    <x v="19"/>
    <x v="19"/>
    <x v="19"/>
    <x v="2"/>
    <x v="16"/>
    <x v="5"/>
    <x v="19"/>
    <x v="5"/>
    <x v="1"/>
    <x v="0"/>
    <n v="0"/>
    <x v="16"/>
    <x v="19"/>
    <x v="18"/>
    <x v="14"/>
    <x v="6"/>
    <x v="0"/>
  </r>
  <r>
    <n v="2011"/>
    <x v="1"/>
    <x v="20"/>
    <x v="20"/>
    <x v="20"/>
    <x v="2"/>
    <x v="16"/>
    <x v="14"/>
    <x v="20"/>
    <x v="5"/>
    <x v="1"/>
    <x v="0"/>
    <m/>
    <x v="17"/>
    <x v="20"/>
    <x v="19"/>
    <x v="15"/>
    <x v="0"/>
    <x v="0"/>
  </r>
  <r>
    <n v="2012"/>
    <x v="1"/>
    <x v="21"/>
    <x v="21"/>
    <x v="21"/>
    <x v="2"/>
    <x v="16"/>
    <x v="15"/>
    <x v="21"/>
    <x v="16"/>
    <x v="1"/>
    <x v="0"/>
    <n v="22312010"/>
    <x v="18"/>
    <x v="21"/>
    <x v="20"/>
    <x v="16"/>
    <x v="7"/>
    <x v="0"/>
  </r>
  <r>
    <n v="2013"/>
    <x v="1"/>
    <x v="22"/>
    <x v="22"/>
    <x v="22"/>
    <x v="2"/>
    <x v="16"/>
    <x v="16"/>
    <x v="22"/>
    <x v="5"/>
    <x v="1"/>
    <x v="0"/>
    <n v="1326200"/>
    <x v="19"/>
    <x v="22"/>
    <x v="21"/>
    <x v="17"/>
    <x v="8"/>
    <x v="0"/>
  </r>
  <r>
    <n v="2014"/>
    <x v="1"/>
    <x v="23"/>
    <x v="23"/>
    <x v="23"/>
    <x v="2"/>
    <x v="16"/>
    <x v="17"/>
    <x v="23"/>
    <x v="2"/>
    <x v="1"/>
    <x v="0"/>
    <n v="0"/>
    <x v="4"/>
    <x v="23"/>
    <x v="22"/>
    <x v="18"/>
    <x v="0"/>
    <x v="0"/>
  </r>
  <r>
    <n v="2015"/>
    <x v="1"/>
    <x v="24"/>
    <x v="24"/>
    <x v="24"/>
    <x v="2"/>
    <x v="16"/>
    <x v="18"/>
    <x v="24"/>
    <x v="17"/>
    <x v="1"/>
    <x v="0"/>
    <n v="1577837.9"/>
    <x v="0"/>
    <x v="24"/>
    <x v="23"/>
    <x v="19"/>
    <x v="0"/>
    <x v="0"/>
  </r>
  <r>
    <n v="2016"/>
    <x v="1"/>
    <x v="25"/>
    <x v="25"/>
    <x v="25"/>
    <x v="2"/>
    <x v="16"/>
    <x v="5"/>
    <x v="25"/>
    <x v="5"/>
    <x v="1"/>
    <x v="0"/>
    <n v="135000000"/>
    <x v="20"/>
    <x v="25"/>
    <x v="24"/>
    <x v="20"/>
    <x v="0"/>
    <x v="0"/>
  </r>
  <r>
    <n v="2017"/>
    <x v="1"/>
    <x v="26"/>
    <x v="26"/>
    <x v="26"/>
    <x v="2"/>
    <x v="15"/>
    <x v="6"/>
    <x v="26"/>
    <x v="2"/>
    <x v="1"/>
    <x v="3"/>
    <n v="68035453.280000001"/>
    <x v="21"/>
    <x v="26"/>
    <x v="25"/>
    <x v="21"/>
    <x v="0"/>
    <x v="0"/>
  </r>
  <r>
    <n v="2018"/>
    <x v="1"/>
    <x v="27"/>
    <x v="27"/>
    <x v="27"/>
    <x v="5"/>
    <x v="17"/>
    <x v="19"/>
    <x v="27"/>
    <x v="2"/>
    <x v="1"/>
    <x v="0"/>
    <n v="0"/>
    <x v="22"/>
    <x v="27"/>
    <x v="26"/>
    <x v="3"/>
    <x v="9"/>
    <x v="0"/>
  </r>
  <r>
    <n v="2019"/>
    <x v="1"/>
    <x v="28"/>
    <x v="28"/>
    <x v="28"/>
    <x v="2"/>
    <x v="15"/>
    <x v="6"/>
    <x v="28"/>
    <x v="2"/>
    <x v="1"/>
    <x v="0"/>
    <n v="0"/>
    <x v="23"/>
    <x v="28"/>
    <x v="27"/>
    <x v="22"/>
    <x v="0"/>
    <x v="0"/>
  </r>
  <r>
    <n v="2020"/>
    <x v="1"/>
    <x v="29"/>
    <x v="29"/>
    <x v="29"/>
    <x v="2"/>
    <x v="15"/>
    <x v="5"/>
    <x v="28"/>
    <x v="2"/>
    <x v="1"/>
    <x v="0"/>
    <n v="74264400"/>
    <x v="24"/>
    <x v="29"/>
    <x v="28"/>
    <x v="23"/>
    <x v="0"/>
    <x v="0"/>
  </r>
  <r>
    <n v="2006"/>
    <x v="2"/>
    <x v="30"/>
    <x v="30"/>
    <x v="30"/>
    <x v="6"/>
    <x v="18"/>
    <x v="20"/>
    <x v="29"/>
    <x v="18"/>
    <x v="2"/>
    <x v="4"/>
    <n v="33371064.190000001"/>
    <x v="25"/>
    <x v="30"/>
    <x v="29"/>
    <x v="24"/>
    <x v="10"/>
    <x v="0"/>
  </r>
  <r>
    <n v="2007"/>
    <x v="2"/>
    <x v="31"/>
    <x v="31"/>
    <x v="31"/>
    <x v="7"/>
    <x v="19"/>
    <x v="21"/>
    <x v="30"/>
    <x v="19"/>
    <x v="0"/>
    <x v="5"/>
    <n v="11987931.73"/>
    <x v="26"/>
    <x v="31"/>
    <x v="30"/>
    <x v="25"/>
    <x v="11"/>
    <x v="0"/>
  </r>
  <r>
    <n v="2008"/>
    <x v="2"/>
    <x v="32"/>
    <x v="32"/>
    <x v="32"/>
    <x v="5"/>
    <x v="20"/>
    <x v="22"/>
    <x v="31"/>
    <x v="20"/>
    <x v="1"/>
    <x v="6"/>
    <n v="27307720"/>
    <x v="27"/>
    <x v="32"/>
    <x v="31"/>
    <x v="26"/>
    <x v="12"/>
    <x v="0"/>
  </r>
  <r>
    <n v="2009"/>
    <x v="2"/>
    <x v="33"/>
    <x v="33"/>
    <x v="33"/>
    <x v="8"/>
    <x v="21"/>
    <x v="23"/>
    <x v="32"/>
    <x v="21"/>
    <x v="1"/>
    <x v="7"/>
    <n v="279969927.24000001"/>
    <x v="28"/>
    <x v="33"/>
    <x v="32"/>
    <x v="27"/>
    <x v="13"/>
    <x v="0"/>
  </r>
  <r>
    <n v="2010"/>
    <x v="2"/>
    <x v="34"/>
    <x v="34"/>
    <x v="34"/>
    <x v="9"/>
    <x v="22"/>
    <x v="24"/>
    <x v="33"/>
    <x v="22"/>
    <x v="1"/>
    <x v="8"/>
    <n v="52468280.130000003"/>
    <x v="29"/>
    <x v="34"/>
    <x v="33"/>
    <x v="28"/>
    <x v="14"/>
    <x v="0"/>
  </r>
  <r>
    <n v="2011"/>
    <x v="2"/>
    <x v="35"/>
    <x v="35"/>
    <x v="35"/>
    <x v="10"/>
    <x v="23"/>
    <x v="25"/>
    <x v="34"/>
    <x v="23"/>
    <x v="1"/>
    <x v="9"/>
    <n v="102772983.13"/>
    <x v="30"/>
    <x v="35"/>
    <x v="34"/>
    <x v="29"/>
    <x v="15"/>
    <x v="0"/>
  </r>
  <r>
    <n v="2012"/>
    <x v="2"/>
    <x v="36"/>
    <x v="36"/>
    <x v="36"/>
    <x v="11"/>
    <x v="24"/>
    <x v="26"/>
    <x v="35"/>
    <x v="24"/>
    <x v="1"/>
    <x v="10"/>
    <n v="38606659.719999999"/>
    <x v="31"/>
    <x v="36"/>
    <x v="35"/>
    <x v="30"/>
    <x v="0"/>
    <x v="0"/>
  </r>
  <r>
    <n v="2013"/>
    <x v="2"/>
    <x v="37"/>
    <x v="37"/>
    <x v="37"/>
    <x v="12"/>
    <x v="25"/>
    <x v="27"/>
    <x v="36"/>
    <x v="25"/>
    <x v="1"/>
    <x v="11"/>
    <n v="279944500.08999997"/>
    <x v="32"/>
    <x v="37"/>
    <x v="36"/>
    <x v="31"/>
    <x v="0"/>
    <x v="0"/>
  </r>
  <r>
    <n v="2014"/>
    <x v="2"/>
    <x v="38"/>
    <x v="38"/>
    <x v="38"/>
    <x v="13"/>
    <x v="26"/>
    <x v="28"/>
    <x v="37"/>
    <x v="26"/>
    <x v="1"/>
    <x v="12"/>
    <n v="121224217.64"/>
    <x v="33"/>
    <x v="38"/>
    <x v="37"/>
    <x v="32"/>
    <x v="16"/>
    <x v="0"/>
  </r>
  <r>
    <n v="2015"/>
    <x v="2"/>
    <x v="39"/>
    <x v="39"/>
    <x v="39"/>
    <x v="14"/>
    <x v="27"/>
    <x v="29"/>
    <x v="38"/>
    <x v="27"/>
    <x v="1"/>
    <x v="13"/>
    <n v="113690290.48"/>
    <x v="34"/>
    <x v="39"/>
    <x v="38"/>
    <x v="33"/>
    <x v="17"/>
    <x v="0"/>
  </r>
  <r>
    <n v="2016"/>
    <x v="2"/>
    <x v="40"/>
    <x v="40"/>
    <x v="40"/>
    <x v="15"/>
    <x v="28"/>
    <x v="30"/>
    <x v="39"/>
    <x v="28"/>
    <x v="1"/>
    <x v="14"/>
    <n v="254736856.90000001"/>
    <x v="35"/>
    <x v="40"/>
    <x v="39"/>
    <x v="34"/>
    <x v="18"/>
    <x v="0"/>
  </r>
  <r>
    <n v="2017"/>
    <x v="2"/>
    <x v="41"/>
    <x v="41"/>
    <x v="41"/>
    <x v="16"/>
    <x v="29"/>
    <x v="31"/>
    <x v="40"/>
    <x v="29"/>
    <x v="1"/>
    <x v="15"/>
    <n v="21143192.02"/>
    <x v="36"/>
    <x v="41"/>
    <x v="40"/>
    <x v="35"/>
    <x v="19"/>
    <x v="0"/>
  </r>
  <r>
    <n v="2018"/>
    <x v="2"/>
    <x v="42"/>
    <x v="42"/>
    <x v="42"/>
    <x v="17"/>
    <x v="30"/>
    <x v="32"/>
    <x v="41"/>
    <x v="30"/>
    <x v="0"/>
    <x v="16"/>
    <n v="43405288.799999997"/>
    <x v="37"/>
    <x v="42"/>
    <x v="41"/>
    <x v="36"/>
    <x v="0"/>
    <x v="1"/>
  </r>
  <r>
    <n v="2019"/>
    <x v="2"/>
    <x v="43"/>
    <x v="43"/>
    <x v="43"/>
    <x v="18"/>
    <x v="31"/>
    <x v="33"/>
    <x v="42"/>
    <x v="31"/>
    <x v="1"/>
    <x v="16"/>
    <n v="444731407.81999999"/>
    <x v="38"/>
    <x v="43"/>
    <x v="42"/>
    <x v="37"/>
    <x v="0"/>
    <x v="0"/>
  </r>
  <r>
    <n v="2020"/>
    <x v="2"/>
    <x v="44"/>
    <x v="44"/>
    <x v="44"/>
    <x v="19"/>
    <x v="32"/>
    <x v="34"/>
    <x v="43"/>
    <x v="32"/>
    <x v="1"/>
    <x v="3"/>
    <n v="70494532.219999999"/>
    <x v="39"/>
    <x v="44"/>
    <x v="43"/>
    <x v="38"/>
    <x v="0"/>
    <x v="0"/>
  </r>
  <r>
    <n v="2006"/>
    <x v="3"/>
    <x v="45"/>
    <x v="45"/>
    <x v="45"/>
    <x v="2"/>
    <x v="33"/>
    <x v="35"/>
    <x v="44"/>
    <x v="5"/>
    <x v="3"/>
    <x v="17"/>
    <m/>
    <x v="4"/>
    <x v="45"/>
    <x v="44"/>
    <x v="11"/>
    <x v="9"/>
    <x v="0"/>
  </r>
  <r>
    <n v="2007"/>
    <x v="3"/>
    <x v="46"/>
    <x v="46"/>
    <x v="46"/>
    <x v="2"/>
    <x v="34"/>
    <x v="36"/>
    <x v="45"/>
    <x v="33"/>
    <x v="4"/>
    <x v="0"/>
    <n v="0"/>
    <x v="40"/>
    <x v="46"/>
    <x v="45"/>
    <x v="11"/>
    <x v="9"/>
    <x v="0"/>
  </r>
  <r>
    <n v="2008"/>
    <x v="3"/>
    <x v="47"/>
    <x v="47"/>
    <x v="47"/>
    <x v="2"/>
    <x v="35"/>
    <x v="37"/>
    <x v="46"/>
    <x v="34"/>
    <x v="0"/>
    <x v="0"/>
    <m/>
    <x v="41"/>
    <x v="47"/>
    <x v="46"/>
    <x v="11"/>
    <x v="9"/>
    <x v="0"/>
  </r>
  <r>
    <n v="2009"/>
    <x v="3"/>
    <x v="48"/>
    <x v="48"/>
    <x v="48"/>
    <x v="2"/>
    <x v="36"/>
    <x v="38"/>
    <x v="47"/>
    <x v="35"/>
    <x v="5"/>
    <x v="0"/>
    <m/>
    <x v="42"/>
    <x v="45"/>
    <x v="47"/>
    <x v="11"/>
    <x v="0"/>
    <x v="0"/>
  </r>
  <r>
    <n v="2010"/>
    <x v="3"/>
    <x v="49"/>
    <x v="49"/>
    <x v="49"/>
    <x v="20"/>
    <x v="37"/>
    <x v="5"/>
    <x v="48"/>
    <x v="36"/>
    <x v="6"/>
    <x v="0"/>
    <m/>
    <x v="43"/>
    <x v="48"/>
    <x v="48"/>
    <x v="11"/>
    <x v="0"/>
    <x v="0"/>
  </r>
  <r>
    <n v="2011"/>
    <x v="3"/>
    <x v="50"/>
    <x v="50"/>
    <x v="50"/>
    <x v="21"/>
    <x v="38"/>
    <x v="39"/>
    <x v="49"/>
    <x v="37"/>
    <x v="0"/>
    <x v="0"/>
    <n v="0"/>
    <x v="0"/>
    <x v="49"/>
    <x v="49"/>
    <x v="11"/>
    <x v="9"/>
    <x v="0"/>
  </r>
  <r>
    <n v="2012"/>
    <x v="3"/>
    <x v="51"/>
    <x v="51"/>
    <x v="51"/>
    <x v="2"/>
    <x v="39"/>
    <x v="40"/>
    <x v="50"/>
    <x v="38"/>
    <x v="1"/>
    <x v="0"/>
    <n v="1860000"/>
    <x v="4"/>
    <x v="45"/>
    <x v="50"/>
    <x v="11"/>
    <x v="9"/>
    <x v="0"/>
  </r>
  <r>
    <n v="2013"/>
    <x v="3"/>
    <x v="52"/>
    <x v="52"/>
    <x v="52"/>
    <x v="22"/>
    <x v="40"/>
    <x v="41"/>
    <x v="51"/>
    <x v="39"/>
    <x v="1"/>
    <x v="0"/>
    <n v="1666500"/>
    <x v="4"/>
    <x v="50"/>
    <x v="51"/>
    <x v="11"/>
    <x v="20"/>
    <x v="0"/>
  </r>
  <r>
    <n v="2014"/>
    <x v="3"/>
    <x v="53"/>
    <x v="53"/>
    <x v="53"/>
    <x v="2"/>
    <x v="41"/>
    <x v="42"/>
    <x v="52"/>
    <x v="40"/>
    <x v="1"/>
    <x v="0"/>
    <n v="0"/>
    <x v="4"/>
    <x v="51"/>
    <x v="52"/>
    <x v="11"/>
    <x v="9"/>
    <x v="0"/>
  </r>
  <r>
    <n v="2015"/>
    <x v="3"/>
    <x v="54"/>
    <x v="54"/>
    <x v="54"/>
    <x v="2"/>
    <x v="42"/>
    <x v="43"/>
    <x v="53"/>
    <x v="41"/>
    <x v="0"/>
    <x v="0"/>
    <m/>
    <x v="0"/>
    <x v="52"/>
    <x v="53"/>
    <x v="11"/>
    <x v="9"/>
    <x v="0"/>
  </r>
  <r>
    <n v="2016"/>
    <x v="3"/>
    <x v="55"/>
    <x v="55"/>
    <x v="55"/>
    <x v="2"/>
    <x v="43"/>
    <x v="44"/>
    <x v="54"/>
    <x v="42"/>
    <x v="0"/>
    <x v="0"/>
    <m/>
    <x v="44"/>
    <x v="53"/>
    <x v="54"/>
    <x v="11"/>
    <x v="9"/>
    <x v="0"/>
  </r>
  <r>
    <n v="2017"/>
    <x v="3"/>
    <x v="56"/>
    <x v="56"/>
    <x v="56"/>
    <x v="2"/>
    <x v="44"/>
    <x v="45"/>
    <x v="55"/>
    <x v="43"/>
    <x v="1"/>
    <x v="0"/>
    <n v="85625000"/>
    <x v="45"/>
    <x v="54"/>
    <x v="55"/>
    <x v="11"/>
    <x v="9"/>
    <x v="0"/>
  </r>
  <r>
    <n v="2018"/>
    <x v="3"/>
    <x v="57"/>
    <x v="57"/>
    <x v="57"/>
    <x v="2"/>
    <x v="45"/>
    <x v="46"/>
    <x v="56"/>
    <x v="44"/>
    <x v="1"/>
    <x v="0"/>
    <n v="131983492.59999999"/>
    <x v="46"/>
    <x v="55"/>
    <x v="56"/>
    <x v="11"/>
    <x v="9"/>
    <x v="0"/>
  </r>
  <r>
    <n v="2019"/>
    <x v="3"/>
    <x v="58"/>
    <x v="58"/>
    <x v="58"/>
    <x v="2"/>
    <x v="46"/>
    <x v="47"/>
    <x v="57"/>
    <x v="45"/>
    <x v="1"/>
    <x v="0"/>
    <m/>
    <x v="47"/>
    <x v="56"/>
    <x v="57"/>
    <x v="11"/>
    <x v="9"/>
    <x v="0"/>
  </r>
  <r>
    <n v="2020"/>
    <x v="3"/>
    <x v="59"/>
    <x v="59"/>
    <x v="59"/>
    <x v="2"/>
    <x v="15"/>
    <x v="48"/>
    <x v="58"/>
    <x v="46"/>
    <x v="1"/>
    <x v="0"/>
    <m/>
    <x v="48"/>
    <x v="46"/>
    <x v="58"/>
    <x v="11"/>
    <x v="9"/>
    <x v="2"/>
  </r>
  <r>
    <n v="2006"/>
    <x v="4"/>
    <x v="60"/>
    <x v="60"/>
    <x v="60"/>
    <x v="2"/>
    <x v="47"/>
    <x v="49"/>
    <x v="59"/>
    <x v="2"/>
    <x v="1"/>
    <x v="0"/>
    <m/>
    <x v="4"/>
    <x v="46"/>
    <x v="59"/>
    <x v="11"/>
    <x v="9"/>
    <x v="0"/>
  </r>
  <r>
    <n v="2007"/>
    <x v="4"/>
    <x v="61"/>
    <x v="61"/>
    <x v="61"/>
    <x v="2"/>
    <x v="48"/>
    <x v="50"/>
    <x v="59"/>
    <x v="2"/>
    <x v="0"/>
    <x v="0"/>
    <m/>
    <x v="4"/>
    <x v="46"/>
    <x v="59"/>
    <x v="11"/>
    <x v="9"/>
    <x v="0"/>
  </r>
  <r>
    <n v="2008"/>
    <x v="4"/>
    <x v="62"/>
    <x v="62"/>
    <x v="62"/>
    <x v="2"/>
    <x v="49"/>
    <x v="51"/>
    <x v="28"/>
    <x v="2"/>
    <x v="0"/>
    <x v="0"/>
    <n v="28242"/>
    <x v="0"/>
    <x v="46"/>
    <x v="59"/>
    <x v="11"/>
    <x v="0"/>
    <x v="0"/>
  </r>
  <r>
    <n v="2009"/>
    <x v="4"/>
    <x v="63"/>
    <x v="63"/>
    <x v="63"/>
    <x v="23"/>
    <x v="50"/>
    <x v="6"/>
    <x v="59"/>
    <x v="15"/>
    <x v="0"/>
    <x v="0"/>
    <n v="38330847.520000003"/>
    <x v="49"/>
    <x v="46"/>
    <x v="59"/>
    <x v="11"/>
    <x v="0"/>
    <x v="0"/>
  </r>
  <r>
    <n v="2010"/>
    <x v="4"/>
    <x v="64"/>
    <x v="64"/>
    <x v="64"/>
    <x v="5"/>
    <x v="51"/>
    <x v="6"/>
    <x v="28"/>
    <x v="47"/>
    <x v="0"/>
    <x v="0"/>
    <m/>
    <x v="50"/>
    <x v="46"/>
    <x v="59"/>
    <x v="11"/>
    <x v="0"/>
    <x v="0"/>
  </r>
  <r>
    <n v="2011"/>
    <x v="4"/>
    <x v="65"/>
    <x v="65"/>
    <x v="65"/>
    <x v="2"/>
    <x v="52"/>
    <x v="6"/>
    <x v="60"/>
    <x v="48"/>
    <x v="7"/>
    <x v="0"/>
    <n v="1228677"/>
    <x v="51"/>
    <x v="46"/>
    <x v="59"/>
    <x v="11"/>
    <x v="0"/>
    <x v="0"/>
  </r>
  <r>
    <n v="2012"/>
    <x v="4"/>
    <x v="66"/>
    <x v="66"/>
    <x v="66"/>
    <x v="2"/>
    <x v="53"/>
    <x v="52"/>
    <x v="61"/>
    <x v="49"/>
    <x v="0"/>
    <x v="0"/>
    <n v="1013000"/>
    <x v="4"/>
    <x v="57"/>
    <x v="3"/>
    <x v="39"/>
    <x v="0"/>
    <x v="0"/>
  </r>
  <r>
    <n v="2013"/>
    <x v="4"/>
    <x v="67"/>
    <x v="67"/>
    <x v="67"/>
    <x v="2"/>
    <x v="54"/>
    <x v="53"/>
    <x v="62"/>
    <x v="2"/>
    <x v="1"/>
    <x v="0"/>
    <n v="0"/>
    <x v="4"/>
    <x v="58"/>
    <x v="59"/>
    <x v="11"/>
    <x v="0"/>
    <x v="0"/>
  </r>
  <r>
    <n v="2014"/>
    <x v="4"/>
    <x v="68"/>
    <x v="68"/>
    <x v="68"/>
    <x v="5"/>
    <x v="55"/>
    <x v="18"/>
    <x v="63"/>
    <x v="5"/>
    <x v="1"/>
    <x v="3"/>
    <n v="14166868.550000001"/>
    <x v="4"/>
    <x v="59"/>
    <x v="60"/>
    <x v="11"/>
    <x v="21"/>
    <x v="0"/>
  </r>
  <r>
    <n v="2015"/>
    <x v="4"/>
    <x v="69"/>
    <x v="69"/>
    <x v="69"/>
    <x v="5"/>
    <x v="56"/>
    <x v="54"/>
    <x v="64"/>
    <x v="5"/>
    <x v="1"/>
    <x v="0"/>
    <n v="1388283.4"/>
    <x v="52"/>
    <x v="60"/>
    <x v="61"/>
    <x v="11"/>
    <x v="9"/>
    <x v="0"/>
  </r>
  <r>
    <n v="2016"/>
    <x v="4"/>
    <x v="70"/>
    <x v="70"/>
    <x v="70"/>
    <x v="5"/>
    <x v="57"/>
    <x v="55"/>
    <x v="65"/>
    <x v="5"/>
    <x v="8"/>
    <x v="18"/>
    <n v="3760560.8"/>
    <x v="4"/>
    <x v="61"/>
    <x v="62"/>
    <x v="40"/>
    <x v="9"/>
    <x v="0"/>
  </r>
  <r>
    <n v="2017"/>
    <x v="4"/>
    <x v="71"/>
    <x v="71"/>
    <x v="71"/>
    <x v="5"/>
    <x v="58"/>
    <x v="56"/>
    <x v="66"/>
    <x v="50"/>
    <x v="9"/>
    <x v="3"/>
    <n v="325463617.51999998"/>
    <x v="0"/>
    <x v="45"/>
    <x v="63"/>
    <x v="41"/>
    <x v="0"/>
    <x v="0"/>
  </r>
  <r>
    <n v="2018"/>
    <x v="4"/>
    <x v="72"/>
    <x v="72"/>
    <x v="72"/>
    <x v="5"/>
    <x v="15"/>
    <x v="57"/>
    <x v="67"/>
    <x v="51"/>
    <x v="10"/>
    <x v="19"/>
    <n v="4212135.91"/>
    <x v="53"/>
    <x v="62"/>
    <x v="64"/>
    <x v="42"/>
    <x v="6"/>
    <x v="0"/>
  </r>
  <r>
    <n v="2019"/>
    <x v="4"/>
    <x v="73"/>
    <x v="73"/>
    <x v="73"/>
    <x v="2"/>
    <x v="59"/>
    <x v="6"/>
    <x v="68"/>
    <x v="52"/>
    <x v="11"/>
    <x v="3"/>
    <n v="1145734.04"/>
    <x v="54"/>
    <x v="63"/>
    <x v="65"/>
    <x v="3"/>
    <x v="9"/>
    <x v="0"/>
  </r>
  <r>
    <n v="2020"/>
    <x v="4"/>
    <x v="74"/>
    <x v="74"/>
    <x v="74"/>
    <x v="2"/>
    <x v="60"/>
    <x v="6"/>
    <x v="69"/>
    <x v="53"/>
    <x v="0"/>
    <x v="3"/>
    <n v="159758260"/>
    <x v="0"/>
    <x v="45"/>
    <x v="66"/>
    <x v="43"/>
    <x v="0"/>
    <x v="0"/>
  </r>
  <r>
    <n v="2006"/>
    <x v="5"/>
    <x v="75"/>
    <x v="75"/>
    <x v="75"/>
    <x v="2"/>
    <x v="61"/>
    <x v="6"/>
    <x v="59"/>
    <x v="54"/>
    <x v="12"/>
    <x v="3"/>
    <m/>
    <x v="0"/>
    <x v="46"/>
    <x v="59"/>
    <x v="11"/>
    <x v="0"/>
    <x v="0"/>
  </r>
  <r>
    <n v="2007"/>
    <x v="5"/>
    <x v="76"/>
    <x v="76"/>
    <x v="76"/>
    <x v="2"/>
    <x v="62"/>
    <x v="58"/>
    <x v="70"/>
    <x v="55"/>
    <x v="13"/>
    <x v="3"/>
    <m/>
    <x v="55"/>
    <x v="46"/>
    <x v="59"/>
    <x v="3"/>
    <x v="22"/>
    <x v="0"/>
  </r>
  <r>
    <n v="2008"/>
    <x v="5"/>
    <x v="77"/>
    <x v="77"/>
    <x v="77"/>
    <x v="2"/>
    <x v="15"/>
    <x v="6"/>
    <x v="28"/>
    <x v="2"/>
    <x v="0"/>
    <x v="0"/>
    <n v="0"/>
    <x v="0"/>
    <x v="46"/>
    <x v="59"/>
    <x v="3"/>
    <x v="0"/>
    <x v="0"/>
  </r>
  <r>
    <n v="2009"/>
    <x v="5"/>
    <x v="78"/>
    <x v="78"/>
    <x v="78"/>
    <x v="2"/>
    <x v="63"/>
    <x v="59"/>
    <x v="71"/>
    <x v="56"/>
    <x v="1"/>
    <x v="0"/>
    <m/>
    <x v="0"/>
    <x v="46"/>
    <x v="59"/>
    <x v="44"/>
    <x v="23"/>
    <x v="0"/>
  </r>
  <r>
    <n v="2010"/>
    <x v="5"/>
    <x v="79"/>
    <x v="79"/>
    <x v="79"/>
    <x v="2"/>
    <x v="64"/>
    <x v="60"/>
    <x v="72"/>
    <x v="57"/>
    <x v="14"/>
    <x v="20"/>
    <n v="0"/>
    <x v="4"/>
    <x v="45"/>
    <x v="67"/>
    <x v="11"/>
    <x v="9"/>
    <x v="0"/>
  </r>
  <r>
    <n v="2011"/>
    <x v="5"/>
    <x v="80"/>
    <x v="80"/>
    <x v="80"/>
    <x v="2"/>
    <x v="65"/>
    <x v="61"/>
    <x v="73"/>
    <x v="58"/>
    <x v="0"/>
    <x v="21"/>
    <n v="0"/>
    <x v="4"/>
    <x v="46"/>
    <x v="59"/>
    <x v="11"/>
    <x v="9"/>
    <x v="0"/>
  </r>
  <r>
    <n v="2012"/>
    <x v="5"/>
    <x v="81"/>
    <x v="81"/>
    <x v="81"/>
    <x v="2"/>
    <x v="66"/>
    <x v="62"/>
    <x v="74"/>
    <x v="59"/>
    <x v="0"/>
    <x v="22"/>
    <n v="2404520"/>
    <x v="4"/>
    <x v="46"/>
    <x v="59"/>
    <x v="11"/>
    <x v="9"/>
    <x v="0"/>
  </r>
  <r>
    <n v="2013"/>
    <x v="5"/>
    <x v="82"/>
    <x v="82"/>
    <x v="82"/>
    <x v="2"/>
    <x v="67"/>
    <x v="63"/>
    <x v="75"/>
    <x v="60"/>
    <x v="1"/>
    <x v="23"/>
    <n v="1465674.76"/>
    <x v="0"/>
    <x v="45"/>
    <x v="59"/>
    <x v="45"/>
    <x v="9"/>
    <x v="0"/>
  </r>
  <r>
    <n v="2014"/>
    <x v="5"/>
    <x v="83"/>
    <x v="83"/>
    <x v="83"/>
    <x v="24"/>
    <x v="68"/>
    <x v="64"/>
    <x v="76"/>
    <x v="61"/>
    <x v="1"/>
    <x v="24"/>
    <n v="128400"/>
    <x v="56"/>
    <x v="46"/>
    <x v="59"/>
    <x v="11"/>
    <x v="0"/>
    <x v="0"/>
  </r>
  <r>
    <n v="2015"/>
    <x v="5"/>
    <x v="84"/>
    <x v="84"/>
    <x v="84"/>
    <x v="2"/>
    <x v="69"/>
    <x v="65"/>
    <x v="77"/>
    <x v="62"/>
    <x v="1"/>
    <x v="25"/>
    <n v="85528095.299999997"/>
    <x v="57"/>
    <x v="46"/>
    <x v="59"/>
    <x v="11"/>
    <x v="24"/>
    <x v="0"/>
  </r>
  <r>
    <n v="2016"/>
    <x v="5"/>
    <x v="85"/>
    <x v="85"/>
    <x v="85"/>
    <x v="2"/>
    <x v="70"/>
    <x v="66"/>
    <x v="78"/>
    <x v="63"/>
    <x v="1"/>
    <x v="26"/>
    <n v="7623156.4500000002"/>
    <x v="58"/>
    <x v="45"/>
    <x v="59"/>
    <x v="11"/>
    <x v="25"/>
    <x v="0"/>
  </r>
  <r>
    <n v="2017"/>
    <x v="5"/>
    <x v="86"/>
    <x v="86"/>
    <x v="86"/>
    <x v="2"/>
    <x v="71"/>
    <x v="67"/>
    <x v="79"/>
    <x v="64"/>
    <x v="1"/>
    <x v="27"/>
    <n v="149444499"/>
    <x v="0"/>
    <x v="46"/>
    <x v="68"/>
    <x v="11"/>
    <x v="26"/>
    <x v="0"/>
  </r>
  <r>
    <n v="2018"/>
    <x v="5"/>
    <x v="87"/>
    <x v="87"/>
    <x v="87"/>
    <x v="25"/>
    <x v="72"/>
    <x v="68"/>
    <x v="80"/>
    <x v="65"/>
    <x v="15"/>
    <x v="28"/>
    <n v="40768597"/>
    <x v="59"/>
    <x v="46"/>
    <x v="69"/>
    <x v="3"/>
    <x v="27"/>
    <x v="3"/>
  </r>
  <r>
    <n v="2019"/>
    <x v="5"/>
    <x v="88"/>
    <x v="88"/>
    <x v="88"/>
    <x v="2"/>
    <x v="73"/>
    <x v="69"/>
    <x v="81"/>
    <x v="66"/>
    <x v="16"/>
    <x v="29"/>
    <n v="54689995.829999998"/>
    <x v="0"/>
    <x v="46"/>
    <x v="70"/>
    <x v="3"/>
    <x v="0"/>
    <x v="0"/>
  </r>
  <r>
    <n v="2020"/>
    <x v="5"/>
    <x v="89"/>
    <x v="89"/>
    <x v="89"/>
    <x v="26"/>
    <x v="74"/>
    <x v="70"/>
    <x v="28"/>
    <x v="67"/>
    <x v="17"/>
    <x v="30"/>
    <n v="1224835"/>
    <x v="4"/>
    <x v="46"/>
    <x v="71"/>
    <x v="11"/>
    <x v="28"/>
    <x v="0"/>
  </r>
  <r>
    <n v="2006"/>
    <x v="6"/>
    <x v="90"/>
    <x v="90"/>
    <x v="90"/>
    <x v="2"/>
    <x v="75"/>
    <x v="71"/>
    <x v="82"/>
    <x v="68"/>
    <x v="1"/>
    <x v="3"/>
    <m/>
    <x v="60"/>
    <x v="64"/>
    <x v="3"/>
    <x v="11"/>
    <x v="0"/>
    <x v="0"/>
  </r>
  <r>
    <n v="2007"/>
    <x v="6"/>
    <x v="91"/>
    <x v="90"/>
    <x v="91"/>
    <x v="2"/>
    <x v="76"/>
    <x v="72"/>
    <x v="83"/>
    <x v="69"/>
    <x v="1"/>
    <x v="0"/>
    <n v="18816000"/>
    <x v="4"/>
    <x v="46"/>
    <x v="59"/>
    <x v="11"/>
    <x v="0"/>
    <x v="0"/>
  </r>
  <r>
    <n v="2008"/>
    <x v="6"/>
    <x v="92"/>
    <x v="90"/>
    <x v="92"/>
    <x v="2"/>
    <x v="77"/>
    <x v="73"/>
    <x v="84"/>
    <x v="70"/>
    <x v="1"/>
    <x v="3"/>
    <n v="0"/>
    <x v="0"/>
    <x v="46"/>
    <x v="59"/>
    <x v="11"/>
    <x v="0"/>
    <x v="0"/>
  </r>
  <r>
    <n v="2009"/>
    <x v="6"/>
    <x v="93"/>
    <x v="90"/>
    <x v="93"/>
    <x v="27"/>
    <x v="78"/>
    <x v="74"/>
    <x v="85"/>
    <x v="71"/>
    <x v="18"/>
    <x v="4"/>
    <n v="1099991"/>
    <x v="61"/>
    <x v="46"/>
    <x v="59"/>
    <x v="11"/>
    <x v="9"/>
    <x v="0"/>
  </r>
  <r>
    <n v="2010"/>
    <x v="6"/>
    <x v="94"/>
    <x v="91"/>
    <x v="94"/>
    <x v="2"/>
    <x v="79"/>
    <x v="75"/>
    <x v="86"/>
    <x v="72"/>
    <x v="1"/>
    <x v="3"/>
    <n v="3480000"/>
    <x v="62"/>
    <x v="46"/>
    <x v="59"/>
    <x v="11"/>
    <x v="9"/>
    <x v="0"/>
  </r>
  <r>
    <n v="2011"/>
    <x v="6"/>
    <x v="95"/>
    <x v="92"/>
    <x v="95"/>
    <x v="2"/>
    <x v="80"/>
    <x v="76"/>
    <x v="87"/>
    <x v="73"/>
    <x v="1"/>
    <x v="31"/>
    <n v="32915202"/>
    <x v="0"/>
    <x v="45"/>
    <x v="72"/>
    <x v="11"/>
    <x v="9"/>
    <x v="0"/>
  </r>
  <r>
    <n v="2012"/>
    <x v="6"/>
    <x v="96"/>
    <x v="93"/>
    <x v="96"/>
    <x v="2"/>
    <x v="81"/>
    <x v="77"/>
    <x v="88"/>
    <x v="74"/>
    <x v="1"/>
    <x v="0"/>
    <n v="1160161.6499999999"/>
    <x v="4"/>
    <x v="65"/>
    <x v="73"/>
    <x v="11"/>
    <x v="9"/>
    <x v="0"/>
  </r>
  <r>
    <n v="2013"/>
    <x v="6"/>
    <x v="97"/>
    <x v="94"/>
    <x v="97"/>
    <x v="2"/>
    <x v="82"/>
    <x v="78"/>
    <x v="89"/>
    <x v="75"/>
    <x v="1"/>
    <x v="3"/>
    <n v="236743"/>
    <x v="63"/>
    <x v="66"/>
    <x v="3"/>
    <x v="11"/>
    <x v="9"/>
    <x v="0"/>
  </r>
  <r>
    <n v="2014"/>
    <x v="6"/>
    <x v="98"/>
    <x v="95"/>
    <x v="98"/>
    <x v="2"/>
    <x v="83"/>
    <x v="79"/>
    <x v="90"/>
    <x v="76"/>
    <x v="1"/>
    <x v="0"/>
    <n v="0"/>
    <x v="0"/>
    <x v="45"/>
    <x v="3"/>
    <x v="11"/>
    <x v="9"/>
    <x v="0"/>
  </r>
  <r>
    <n v="2015"/>
    <x v="6"/>
    <x v="99"/>
    <x v="96"/>
    <x v="99"/>
    <x v="2"/>
    <x v="84"/>
    <x v="80"/>
    <x v="91"/>
    <x v="77"/>
    <x v="1"/>
    <x v="0"/>
    <n v="0"/>
    <x v="4"/>
    <x v="45"/>
    <x v="3"/>
    <x v="11"/>
    <x v="9"/>
    <x v="0"/>
  </r>
  <r>
    <n v="2016"/>
    <x v="6"/>
    <x v="100"/>
    <x v="97"/>
    <x v="100"/>
    <x v="2"/>
    <x v="85"/>
    <x v="81"/>
    <x v="92"/>
    <x v="78"/>
    <x v="1"/>
    <x v="3"/>
    <n v="0"/>
    <x v="64"/>
    <x v="67"/>
    <x v="74"/>
    <x v="11"/>
    <x v="9"/>
    <x v="0"/>
  </r>
  <r>
    <n v="2017"/>
    <x v="6"/>
    <x v="101"/>
    <x v="98"/>
    <x v="101"/>
    <x v="2"/>
    <x v="86"/>
    <x v="82"/>
    <x v="93"/>
    <x v="79"/>
    <x v="1"/>
    <x v="0"/>
    <n v="2536830.4700000002"/>
    <x v="65"/>
    <x v="46"/>
    <x v="75"/>
    <x v="11"/>
    <x v="9"/>
    <x v="0"/>
  </r>
  <r>
    <n v="2018"/>
    <x v="6"/>
    <x v="102"/>
    <x v="99"/>
    <x v="102"/>
    <x v="28"/>
    <x v="87"/>
    <x v="83"/>
    <x v="94"/>
    <x v="80"/>
    <x v="1"/>
    <x v="0"/>
    <n v="247763.74"/>
    <x v="4"/>
    <x v="45"/>
    <x v="76"/>
    <x v="11"/>
    <x v="29"/>
    <x v="0"/>
  </r>
  <r>
    <n v="2019"/>
    <x v="6"/>
    <x v="103"/>
    <x v="100"/>
    <x v="103"/>
    <x v="2"/>
    <x v="88"/>
    <x v="84"/>
    <x v="95"/>
    <x v="81"/>
    <x v="19"/>
    <x v="0"/>
    <n v="1595325.3"/>
    <x v="66"/>
    <x v="46"/>
    <x v="77"/>
    <x v="11"/>
    <x v="9"/>
    <x v="0"/>
  </r>
  <r>
    <n v="2020"/>
    <x v="6"/>
    <x v="104"/>
    <x v="101"/>
    <x v="104"/>
    <x v="5"/>
    <x v="89"/>
    <x v="85"/>
    <x v="96"/>
    <x v="82"/>
    <x v="1"/>
    <x v="0"/>
    <n v="0"/>
    <x v="67"/>
    <x v="46"/>
    <x v="78"/>
    <x v="11"/>
    <x v="9"/>
    <x v="0"/>
  </r>
  <r>
    <n v="2006"/>
    <x v="7"/>
    <x v="105"/>
    <x v="102"/>
    <x v="105"/>
    <x v="2"/>
    <x v="90"/>
    <x v="86"/>
    <x v="97"/>
    <x v="83"/>
    <x v="20"/>
    <x v="32"/>
    <n v="119889000"/>
    <x v="4"/>
    <x v="46"/>
    <x v="59"/>
    <x v="46"/>
    <x v="9"/>
    <x v="0"/>
  </r>
  <r>
    <n v="2007"/>
    <x v="7"/>
    <x v="106"/>
    <x v="103"/>
    <x v="106"/>
    <x v="2"/>
    <x v="91"/>
    <x v="87"/>
    <x v="98"/>
    <x v="84"/>
    <x v="21"/>
    <x v="33"/>
    <n v="28002000"/>
    <x v="68"/>
    <x v="46"/>
    <x v="3"/>
    <x v="3"/>
    <x v="9"/>
    <x v="0"/>
  </r>
  <r>
    <n v="2008"/>
    <x v="7"/>
    <x v="107"/>
    <x v="104"/>
    <x v="107"/>
    <x v="2"/>
    <x v="92"/>
    <x v="88"/>
    <x v="99"/>
    <x v="85"/>
    <x v="22"/>
    <x v="34"/>
    <n v="3674283.7"/>
    <x v="69"/>
    <x v="46"/>
    <x v="79"/>
    <x v="11"/>
    <x v="30"/>
    <x v="0"/>
  </r>
  <r>
    <n v="2009"/>
    <x v="7"/>
    <x v="108"/>
    <x v="105"/>
    <x v="108"/>
    <x v="2"/>
    <x v="93"/>
    <x v="89"/>
    <x v="100"/>
    <x v="86"/>
    <x v="1"/>
    <x v="35"/>
    <n v="19176345"/>
    <x v="70"/>
    <x v="68"/>
    <x v="80"/>
    <x v="11"/>
    <x v="0"/>
    <x v="0"/>
  </r>
  <r>
    <n v="2010"/>
    <x v="7"/>
    <x v="109"/>
    <x v="106"/>
    <x v="109"/>
    <x v="2"/>
    <x v="94"/>
    <x v="90"/>
    <x v="101"/>
    <x v="87"/>
    <x v="1"/>
    <x v="36"/>
    <n v="46933.07"/>
    <x v="71"/>
    <x v="45"/>
    <x v="81"/>
    <x v="11"/>
    <x v="31"/>
    <x v="0"/>
  </r>
  <r>
    <n v="2011"/>
    <x v="7"/>
    <x v="110"/>
    <x v="107"/>
    <x v="110"/>
    <x v="29"/>
    <x v="95"/>
    <x v="52"/>
    <x v="102"/>
    <x v="88"/>
    <x v="0"/>
    <x v="37"/>
    <n v="0"/>
    <x v="4"/>
    <x v="69"/>
    <x v="82"/>
    <x v="11"/>
    <x v="0"/>
    <x v="0"/>
  </r>
  <r>
    <n v="2012"/>
    <x v="7"/>
    <x v="111"/>
    <x v="108"/>
    <x v="111"/>
    <x v="30"/>
    <x v="96"/>
    <x v="91"/>
    <x v="103"/>
    <x v="89"/>
    <x v="1"/>
    <x v="38"/>
    <n v="0"/>
    <x v="4"/>
    <x v="70"/>
    <x v="83"/>
    <x v="11"/>
    <x v="0"/>
    <x v="0"/>
  </r>
  <r>
    <n v="2013"/>
    <x v="7"/>
    <x v="112"/>
    <x v="109"/>
    <x v="112"/>
    <x v="31"/>
    <x v="97"/>
    <x v="87"/>
    <x v="104"/>
    <x v="90"/>
    <x v="1"/>
    <x v="39"/>
    <n v="1250926.55"/>
    <x v="0"/>
    <x v="71"/>
    <x v="84"/>
    <x v="11"/>
    <x v="0"/>
    <x v="0"/>
  </r>
  <r>
    <n v="2014"/>
    <x v="7"/>
    <x v="113"/>
    <x v="110"/>
    <x v="113"/>
    <x v="32"/>
    <x v="98"/>
    <x v="92"/>
    <x v="105"/>
    <x v="91"/>
    <x v="1"/>
    <x v="40"/>
    <n v="25883000"/>
    <x v="72"/>
    <x v="72"/>
    <x v="85"/>
    <x v="11"/>
    <x v="0"/>
    <x v="0"/>
  </r>
  <r>
    <n v="2015"/>
    <x v="7"/>
    <x v="114"/>
    <x v="111"/>
    <x v="114"/>
    <x v="2"/>
    <x v="99"/>
    <x v="6"/>
    <x v="106"/>
    <x v="92"/>
    <x v="1"/>
    <x v="41"/>
    <n v="0"/>
    <x v="73"/>
    <x v="73"/>
    <x v="86"/>
    <x v="11"/>
    <x v="0"/>
    <x v="0"/>
  </r>
  <r>
    <n v="2016"/>
    <x v="7"/>
    <x v="115"/>
    <x v="112"/>
    <x v="115"/>
    <x v="2"/>
    <x v="100"/>
    <x v="6"/>
    <x v="107"/>
    <x v="93"/>
    <x v="1"/>
    <x v="3"/>
    <n v="2487926"/>
    <x v="0"/>
    <x v="74"/>
    <x v="87"/>
    <x v="11"/>
    <x v="9"/>
    <x v="0"/>
  </r>
  <r>
    <n v="2017"/>
    <x v="7"/>
    <x v="116"/>
    <x v="113"/>
    <x v="116"/>
    <x v="2"/>
    <x v="101"/>
    <x v="6"/>
    <x v="108"/>
    <x v="94"/>
    <x v="1"/>
    <x v="42"/>
    <n v="73650453.200000003"/>
    <x v="74"/>
    <x v="75"/>
    <x v="88"/>
    <x v="11"/>
    <x v="9"/>
    <x v="0"/>
  </r>
  <r>
    <n v="2018"/>
    <x v="7"/>
    <x v="117"/>
    <x v="114"/>
    <x v="117"/>
    <x v="2"/>
    <x v="102"/>
    <x v="93"/>
    <x v="109"/>
    <x v="95"/>
    <x v="1"/>
    <x v="43"/>
    <n v="7924785.1600000001"/>
    <x v="75"/>
    <x v="45"/>
    <x v="89"/>
    <x v="47"/>
    <x v="9"/>
    <x v="0"/>
  </r>
  <r>
    <n v="2019"/>
    <x v="7"/>
    <x v="118"/>
    <x v="115"/>
    <x v="118"/>
    <x v="2"/>
    <x v="103"/>
    <x v="94"/>
    <x v="110"/>
    <x v="96"/>
    <x v="1"/>
    <x v="44"/>
    <n v="0"/>
    <x v="76"/>
    <x v="76"/>
    <x v="90"/>
    <x v="48"/>
    <x v="9"/>
    <x v="0"/>
  </r>
  <r>
    <n v="2020"/>
    <x v="7"/>
    <x v="119"/>
    <x v="116"/>
    <x v="119"/>
    <x v="2"/>
    <x v="104"/>
    <x v="6"/>
    <x v="111"/>
    <x v="13"/>
    <x v="1"/>
    <x v="3"/>
    <n v="13368913.24"/>
    <x v="4"/>
    <x v="77"/>
    <x v="91"/>
    <x v="49"/>
    <x v="9"/>
    <x v="0"/>
  </r>
  <r>
    <n v="2006"/>
    <x v="8"/>
    <x v="120"/>
    <x v="117"/>
    <x v="120"/>
    <x v="2"/>
    <x v="105"/>
    <x v="5"/>
    <x v="59"/>
    <x v="5"/>
    <x v="23"/>
    <x v="45"/>
    <m/>
    <x v="4"/>
    <x v="46"/>
    <x v="59"/>
    <x v="3"/>
    <x v="0"/>
    <x v="0"/>
  </r>
  <r>
    <n v="2007"/>
    <x v="8"/>
    <x v="121"/>
    <x v="118"/>
    <x v="121"/>
    <x v="2"/>
    <x v="105"/>
    <x v="95"/>
    <x v="59"/>
    <x v="97"/>
    <x v="1"/>
    <x v="46"/>
    <n v="0"/>
    <x v="77"/>
    <x v="46"/>
    <x v="59"/>
    <x v="50"/>
    <x v="0"/>
    <x v="0"/>
  </r>
  <r>
    <n v="2008"/>
    <x v="8"/>
    <x v="122"/>
    <x v="119"/>
    <x v="122"/>
    <x v="2"/>
    <x v="106"/>
    <x v="96"/>
    <x v="59"/>
    <x v="98"/>
    <x v="1"/>
    <x v="3"/>
    <n v="157622411.22999999"/>
    <x v="78"/>
    <x v="46"/>
    <x v="3"/>
    <x v="3"/>
    <x v="9"/>
    <x v="0"/>
  </r>
  <r>
    <n v="2009"/>
    <x v="8"/>
    <x v="123"/>
    <x v="120"/>
    <x v="123"/>
    <x v="2"/>
    <x v="15"/>
    <x v="6"/>
    <x v="59"/>
    <x v="2"/>
    <x v="1"/>
    <x v="3"/>
    <m/>
    <x v="0"/>
    <x v="46"/>
    <x v="59"/>
    <x v="3"/>
    <x v="9"/>
    <x v="0"/>
  </r>
  <r>
    <n v="2010"/>
    <x v="8"/>
    <x v="124"/>
    <x v="121"/>
    <x v="124"/>
    <x v="33"/>
    <x v="107"/>
    <x v="5"/>
    <x v="59"/>
    <x v="2"/>
    <x v="1"/>
    <x v="0"/>
    <m/>
    <x v="79"/>
    <x v="78"/>
    <x v="59"/>
    <x v="51"/>
    <x v="9"/>
    <x v="0"/>
  </r>
  <r>
    <n v="2011"/>
    <x v="8"/>
    <x v="125"/>
    <x v="122"/>
    <x v="125"/>
    <x v="2"/>
    <x v="108"/>
    <x v="5"/>
    <x v="112"/>
    <x v="2"/>
    <x v="1"/>
    <x v="0"/>
    <m/>
    <x v="0"/>
    <x v="79"/>
    <x v="3"/>
    <x v="52"/>
    <x v="9"/>
    <x v="0"/>
  </r>
  <r>
    <n v="2012"/>
    <x v="8"/>
    <x v="126"/>
    <x v="123"/>
    <x v="126"/>
    <x v="2"/>
    <x v="109"/>
    <x v="97"/>
    <x v="113"/>
    <x v="2"/>
    <x v="1"/>
    <x v="0"/>
    <m/>
    <x v="80"/>
    <x v="46"/>
    <x v="92"/>
    <x v="53"/>
    <x v="9"/>
    <x v="0"/>
  </r>
  <r>
    <n v="2013"/>
    <x v="8"/>
    <x v="127"/>
    <x v="124"/>
    <x v="127"/>
    <x v="2"/>
    <x v="110"/>
    <x v="98"/>
    <x v="114"/>
    <x v="2"/>
    <x v="1"/>
    <x v="0"/>
    <n v="50000"/>
    <x v="51"/>
    <x v="46"/>
    <x v="93"/>
    <x v="54"/>
    <x v="9"/>
    <x v="0"/>
  </r>
  <r>
    <n v="2014"/>
    <x v="8"/>
    <x v="128"/>
    <x v="125"/>
    <x v="128"/>
    <x v="5"/>
    <x v="111"/>
    <x v="99"/>
    <x v="115"/>
    <x v="5"/>
    <x v="1"/>
    <x v="3"/>
    <n v="0"/>
    <x v="81"/>
    <x v="46"/>
    <x v="94"/>
    <x v="55"/>
    <x v="32"/>
    <x v="0"/>
  </r>
  <r>
    <n v="2015"/>
    <x v="8"/>
    <x v="129"/>
    <x v="126"/>
    <x v="129"/>
    <x v="2"/>
    <x v="112"/>
    <x v="6"/>
    <x v="116"/>
    <x v="5"/>
    <x v="0"/>
    <x v="47"/>
    <n v="17588430"/>
    <x v="82"/>
    <x v="80"/>
    <x v="3"/>
    <x v="56"/>
    <x v="9"/>
    <x v="0"/>
  </r>
  <r>
    <n v="2016"/>
    <x v="8"/>
    <x v="130"/>
    <x v="127"/>
    <x v="130"/>
    <x v="2"/>
    <x v="113"/>
    <x v="100"/>
    <x v="117"/>
    <x v="99"/>
    <x v="0"/>
    <x v="48"/>
    <n v="994500"/>
    <x v="83"/>
    <x v="46"/>
    <x v="95"/>
    <x v="57"/>
    <x v="9"/>
    <x v="0"/>
  </r>
  <r>
    <n v="2017"/>
    <x v="8"/>
    <x v="131"/>
    <x v="128"/>
    <x v="131"/>
    <x v="5"/>
    <x v="114"/>
    <x v="101"/>
    <x v="118"/>
    <x v="5"/>
    <x v="24"/>
    <x v="49"/>
    <n v="2666140.35"/>
    <x v="84"/>
    <x v="81"/>
    <x v="96"/>
    <x v="58"/>
    <x v="9"/>
    <x v="0"/>
  </r>
  <r>
    <n v="2018"/>
    <x v="8"/>
    <x v="132"/>
    <x v="129"/>
    <x v="132"/>
    <x v="2"/>
    <x v="115"/>
    <x v="102"/>
    <x v="119"/>
    <x v="100"/>
    <x v="25"/>
    <x v="50"/>
    <n v="0"/>
    <x v="84"/>
    <x v="82"/>
    <x v="97"/>
    <x v="59"/>
    <x v="9"/>
    <x v="0"/>
  </r>
  <r>
    <n v="2019"/>
    <x v="8"/>
    <x v="133"/>
    <x v="130"/>
    <x v="133"/>
    <x v="2"/>
    <x v="15"/>
    <x v="103"/>
    <x v="120"/>
    <x v="101"/>
    <x v="0"/>
    <x v="50"/>
    <n v="2000000"/>
    <x v="85"/>
    <x v="83"/>
    <x v="98"/>
    <x v="60"/>
    <x v="9"/>
    <x v="0"/>
  </r>
  <r>
    <n v="2020"/>
    <x v="8"/>
    <x v="134"/>
    <x v="131"/>
    <x v="134"/>
    <x v="2"/>
    <x v="16"/>
    <x v="5"/>
    <x v="121"/>
    <x v="102"/>
    <x v="1"/>
    <x v="51"/>
    <n v="4614975"/>
    <x v="0"/>
    <x v="84"/>
    <x v="99"/>
    <x v="61"/>
    <x v="9"/>
    <x v="0"/>
  </r>
  <r>
    <n v="2006"/>
    <x v="9"/>
    <x v="135"/>
    <x v="132"/>
    <x v="135"/>
    <x v="34"/>
    <x v="116"/>
    <x v="104"/>
    <x v="122"/>
    <x v="103"/>
    <x v="26"/>
    <x v="52"/>
    <n v="8871428.8399999999"/>
    <x v="4"/>
    <x v="85"/>
    <x v="100"/>
    <x v="62"/>
    <x v="0"/>
    <x v="0"/>
  </r>
  <r>
    <n v="2007"/>
    <x v="9"/>
    <x v="136"/>
    <x v="133"/>
    <x v="136"/>
    <x v="35"/>
    <x v="117"/>
    <x v="105"/>
    <x v="123"/>
    <x v="104"/>
    <x v="27"/>
    <x v="53"/>
    <n v="8885798.0999999996"/>
    <x v="86"/>
    <x v="86"/>
    <x v="101"/>
    <x v="63"/>
    <x v="0"/>
    <x v="0"/>
  </r>
  <r>
    <n v="2008"/>
    <x v="9"/>
    <x v="137"/>
    <x v="134"/>
    <x v="137"/>
    <x v="36"/>
    <x v="118"/>
    <x v="106"/>
    <x v="124"/>
    <x v="105"/>
    <x v="28"/>
    <x v="3"/>
    <n v="11502023.060000001"/>
    <x v="87"/>
    <x v="87"/>
    <x v="102"/>
    <x v="64"/>
    <x v="33"/>
    <x v="0"/>
  </r>
  <r>
    <n v="2009"/>
    <x v="9"/>
    <x v="138"/>
    <x v="135"/>
    <x v="138"/>
    <x v="37"/>
    <x v="119"/>
    <x v="107"/>
    <x v="125"/>
    <x v="106"/>
    <x v="29"/>
    <x v="0"/>
    <n v="5013380.22"/>
    <x v="88"/>
    <x v="88"/>
    <x v="103"/>
    <x v="65"/>
    <x v="0"/>
    <x v="0"/>
  </r>
  <r>
    <n v="2010"/>
    <x v="9"/>
    <x v="139"/>
    <x v="136"/>
    <x v="139"/>
    <x v="38"/>
    <x v="120"/>
    <x v="108"/>
    <x v="126"/>
    <x v="107"/>
    <x v="30"/>
    <x v="0"/>
    <n v="67586542.959999993"/>
    <x v="89"/>
    <x v="89"/>
    <x v="104"/>
    <x v="66"/>
    <x v="34"/>
    <x v="0"/>
  </r>
  <r>
    <n v="2011"/>
    <x v="9"/>
    <x v="140"/>
    <x v="137"/>
    <x v="140"/>
    <x v="39"/>
    <x v="121"/>
    <x v="109"/>
    <x v="127"/>
    <x v="108"/>
    <x v="31"/>
    <x v="0"/>
    <n v="11825160"/>
    <x v="14"/>
    <x v="90"/>
    <x v="105"/>
    <x v="67"/>
    <x v="0"/>
    <x v="0"/>
  </r>
  <r>
    <n v="2012"/>
    <x v="9"/>
    <x v="141"/>
    <x v="138"/>
    <x v="141"/>
    <x v="40"/>
    <x v="122"/>
    <x v="110"/>
    <x v="128"/>
    <x v="109"/>
    <x v="0"/>
    <x v="0"/>
    <n v="22913675.399999999"/>
    <x v="84"/>
    <x v="91"/>
    <x v="106"/>
    <x v="68"/>
    <x v="0"/>
    <x v="0"/>
  </r>
  <r>
    <n v="2013"/>
    <x v="9"/>
    <x v="142"/>
    <x v="139"/>
    <x v="142"/>
    <x v="41"/>
    <x v="123"/>
    <x v="111"/>
    <x v="129"/>
    <x v="110"/>
    <x v="32"/>
    <x v="0"/>
    <n v="15186719.32"/>
    <x v="90"/>
    <x v="45"/>
    <x v="107"/>
    <x v="69"/>
    <x v="35"/>
    <x v="0"/>
  </r>
  <r>
    <n v="2014"/>
    <x v="9"/>
    <x v="143"/>
    <x v="140"/>
    <x v="143"/>
    <x v="42"/>
    <x v="124"/>
    <x v="112"/>
    <x v="130"/>
    <x v="111"/>
    <x v="33"/>
    <x v="54"/>
    <n v="17372017.52"/>
    <x v="91"/>
    <x v="92"/>
    <x v="108"/>
    <x v="70"/>
    <x v="36"/>
    <x v="0"/>
  </r>
  <r>
    <n v="2015"/>
    <x v="9"/>
    <x v="144"/>
    <x v="141"/>
    <x v="144"/>
    <x v="43"/>
    <x v="125"/>
    <x v="113"/>
    <x v="131"/>
    <x v="112"/>
    <x v="34"/>
    <x v="55"/>
    <n v="10844144.93"/>
    <x v="92"/>
    <x v="45"/>
    <x v="109"/>
    <x v="71"/>
    <x v="37"/>
    <x v="0"/>
  </r>
  <r>
    <n v="2016"/>
    <x v="9"/>
    <x v="145"/>
    <x v="142"/>
    <x v="145"/>
    <x v="44"/>
    <x v="126"/>
    <x v="114"/>
    <x v="132"/>
    <x v="113"/>
    <x v="35"/>
    <x v="56"/>
    <n v="36959859.799999997"/>
    <x v="93"/>
    <x v="93"/>
    <x v="110"/>
    <x v="72"/>
    <x v="38"/>
    <x v="0"/>
  </r>
  <r>
    <n v="2017"/>
    <x v="9"/>
    <x v="146"/>
    <x v="143"/>
    <x v="146"/>
    <x v="45"/>
    <x v="127"/>
    <x v="115"/>
    <x v="133"/>
    <x v="114"/>
    <x v="36"/>
    <x v="57"/>
    <n v="44673909"/>
    <x v="94"/>
    <x v="94"/>
    <x v="111"/>
    <x v="73"/>
    <x v="39"/>
    <x v="0"/>
  </r>
  <r>
    <n v="2018"/>
    <x v="9"/>
    <x v="147"/>
    <x v="144"/>
    <x v="147"/>
    <x v="46"/>
    <x v="128"/>
    <x v="116"/>
    <x v="134"/>
    <x v="115"/>
    <x v="37"/>
    <x v="58"/>
    <n v="4442735"/>
    <x v="0"/>
    <x v="45"/>
    <x v="112"/>
    <x v="74"/>
    <x v="40"/>
    <x v="0"/>
  </r>
  <r>
    <n v="2019"/>
    <x v="9"/>
    <x v="148"/>
    <x v="145"/>
    <x v="148"/>
    <x v="47"/>
    <x v="129"/>
    <x v="5"/>
    <x v="135"/>
    <x v="116"/>
    <x v="38"/>
    <x v="59"/>
    <n v="8878141.3699999992"/>
    <x v="0"/>
    <x v="95"/>
    <x v="113"/>
    <x v="75"/>
    <x v="0"/>
    <x v="0"/>
  </r>
  <r>
    <n v="2020"/>
    <x v="9"/>
    <x v="149"/>
    <x v="146"/>
    <x v="149"/>
    <x v="48"/>
    <x v="130"/>
    <x v="5"/>
    <x v="136"/>
    <x v="117"/>
    <x v="39"/>
    <x v="60"/>
    <n v="58728448.140000001"/>
    <x v="95"/>
    <x v="96"/>
    <x v="114"/>
    <x v="76"/>
    <x v="41"/>
    <x v="0"/>
  </r>
  <r>
    <n v="2006"/>
    <x v="10"/>
    <x v="150"/>
    <x v="77"/>
    <x v="150"/>
    <x v="2"/>
    <x v="131"/>
    <x v="117"/>
    <x v="137"/>
    <x v="118"/>
    <x v="1"/>
    <x v="61"/>
    <n v="0"/>
    <x v="96"/>
    <x v="97"/>
    <x v="115"/>
    <x v="11"/>
    <x v="9"/>
    <x v="0"/>
  </r>
  <r>
    <n v="2007"/>
    <x v="10"/>
    <x v="151"/>
    <x v="147"/>
    <x v="151"/>
    <x v="2"/>
    <x v="132"/>
    <x v="118"/>
    <x v="138"/>
    <x v="119"/>
    <x v="1"/>
    <x v="62"/>
    <n v="95357640"/>
    <x v="97"/>
    <x v="98"/>
    <x v="116"/>
    <x v="11"/>
    <x v="0"/>
    <x v="0"/>
  </r>
  <r>
    <n v="2008"/>
    <x v="10"/>
    <x v="152"/>
    <x v="148"/>
    <x v="152"/>
    <x v="2"/>
    <x v="133"/>
    <x v="119"/>
    <x v="28"/>
    <x v="120"/>
    <x v="1"/>
    <x v="63"/>
    <n v="28106"/>
    <x v="98"/>
    <x v="45"/>
    <x v="117"/>
    <x v="77"/>
    <x v="0"/>
    <x v="0"/>
  </r>
  <r>
    <n v="2009"/>
    <x v="10"/>
    <x v="153"/>
    <x v="149"/>
    <x v="153"/>
    <x v="2"/>
    <x v="134"/>
    <x v="120"/>
    <x v="28"/>
    <x v="121"/>
    <x v="1"/>
    <x v="64"/>
    <n v="97723626"/>
    <x v="99"/>
    <x v="99"/>
    <x v="118"/>
    <x v="78"/>
    <x v="0"/>
    <x v="0"/>
  </r>
  <r>
    <n v="2010"/>
    <x v="10"/>
    <x v="154"/>
    <x v="150"/>
    <x v="154"/>
    <x v="2"/>
    <x v="135"/>
    <x v="121"/>
    <x v="28"/>
    <x v="122"/>
    <x v="1"/>
    <x v="65"/>
    <n v="5524046.2000000002"/>
    <x v="100"/>
    <x v="100"/>
    <x v="119"/>
    <x v="3"/>
    <x v="42"/>
    <x v="0"/>
  </r>
  <r>
    <n v="2011"/>
    <x v="10"/>
    <x v="155"/>
    <x v="151"/>
    <x v="155"/>
    <x v="2"/>
    <x v="136"/>
    <x v="122"/>
    <x v="59"/>
    <x v="123"/>
    <x v="40"/>
    <x v="66"/>
    <n v="3066479.68"/>
    <x v="0"/>
    <x v="101"/>
    <x v="120"/>
    <x v="11"/>
    <x v="0"/>
    <x v="0"/>
  </r>
  <r>
    <n v="2012"/>
    <x v="10"/>
    <x v="156"/>
    <x v="152"/>
    <x v="156"/>
    <x v="5"/>
    <x v="137"/>
    <x v="123"/>
    <x v="59"/>
    <x v="124"/>
    <x v="0"/>
    <x v="67"/>
    <n v="5989780.2599999998"/>
    <x v="0"/>
    <x v="102"/>
    <x v="121"/>
    <x v="79"/>
    <x v="0"/>
    <x v="0"/>
  </r>
  <r>
    <n v="2013"/>
    <x v="10"/>
    <x v="157"/>
    <x v="153"/>
    <x v="157"/>
    <x v="2"/>
    <x v="138"/>
    <x v="124"/>
    <x v="59"/>
    <x v="125"/>
    <x v="0"/>
    <x v="68"/>
    <n v="2457281"/>
    <x v="0"/>
    <x v="103"/>
    <x v="122"/>
    <x v="80"/>
    <x v="0"/>
    <x v="0"/>
  </r>
  <r>
    <n v="2014"/>
    <x v="10"/>
    <x v="158"/>
    <x v="154"/>
    <x v="158"/>
    <x v="2"/>
    <x v="139"/>
    <x v="125"/>
    <x v="139"/>
    <x v="126"/>
    <x v="1"/>
    <x v="69"/>
    <n v="1502573.6"/>
    <x v="101"/>
    <x v="104"/>
    <x v="123"/>
    <x v="81"/>
    <x v="0"/>
    <x v="0"/>
  </r>
  <r>
    <n v="2015"/>
    <x v="10"/>
    <x v="159"/>
    <x v="155"/>
    <x v="159"/>
    <x v="2"/>
    <x v="140"/>
    <x v="126"/>
    <x v="140"/>
    <x v="127"/>
    <x v="1"/>
    <x v="70"/>
    <n v="1107399.5"/>
    <x v="102"/>
    <x v="105"/>
    <x v="124"/>
    <x v="3"/>
    <x v="0"/>
    <x v="0"/>
  </r>
  <r>
    <n v="2016"/>
    <x v="10"/>
    <x v="160"/>
    <x v="156"/>
    <x v="160"/>
    <x v="2"/>
    <x v="141"/>
    <x v="127"/>
    <x v="141"/>
    <x v="128"/>
    <x v="1"/>
    <x v="71"/>
    <n v="167685.54999999999"/>
    <x v="103"/>
    <x v="106"/>
    <x v="125"/>
    <x v="3"/>
    <x v="43"/>
    <x v="0"/>
  </r>
  <r>
    <n v="2017"/>
    <x v="10"/>
    <x v="161"/>
    <x v="157"/>
    <x v="161"/>
    <x v="2"/>
    <x v="142"/>
    <x v="128"/>
    <x v="142"/>
    <x v="129"/>
    <x v="41"/>
    <x v="72"/>
    <n v="97656910.879999995"/>
    <x v="104"/>
    <x v="107"/>
    <x v="126"/>
    <x v="3"/>
    <x v="44"/>
    <x v="0"/>
  </r>
  <r>
    <n v="2018"/>
    <x v="10"/>
    <x v="162"/>
    <x v="158"/>
    <x v="162"/>
    <x v="2"/>
    <x v="143"/>
    <x v="55"/>
    <x v="143"/>
    <x v="130"/>
    <x v="1"/>
    <x v="73"/>
    <n v="6965908.9500000002"/>
    <x v="105"/>
    <x v="108"/>
    <x v="127"/>
    <x v="11"/>
    <x v="0"/>
    <x v="0"/>
  </r>
  <r>
    <n v="2019"/>
    <x v="10"/>
    <x v="163"/>
    <x v="159"/>
    <x v="163"/>
    <x v="5"/>
    <x v="144"/>
    <x v="129"/>
    <x v="144"/>
    <x v="131"/>
    <x v="1"/>
    <x v="74"/>
    <n v="5204818.47"/>
    <x v="106"/>
    <x v="109"/>
    <x v="128"/>
    <x v="11"/>
    <x v="9"/>
    <x v="0"/>
  </r>
  <r>
    <n v="2020"/>
    <x v="10"/>
    <x v="164"/>
    <x v="160"/>
    <x v="164"/>
    <x v="49"/>
    <x v="145"/>
    <x v="130"/>
    <x v="145"/>
    <x v="132"/>
    <x v="1"/>
    <x v="0"/>
    <n v="884080735.05999994"/>
    <x v="107"/>
    <x v="110"/>
    <x v="129"/>
    <x v="11"/>
    <x v="45"/>
    <x v="0"/>
  </r>
  <r>
    <n v="2006"/>
    <x v="11"/>
    <x v="165"/>
    <x v="161"/>
    <x v="165"/>
    <x v="2"/>
    <x v="146"/>
    <x v="5"/>
    <x v="146"/>
    <x v="133"/>
    <x v="42"/>
    <x v="75"/>
    <n v="0"/>
    <x v="108"/>
    <x v="45"/>
    <x v="130"/>
    <x v="11"/>
    <x v="9"/>
    <x v="0"/>
  </r>
  <r>
    <n v="2007"/>
    <x v="11"/>
    <x v="166"/>
    <x v="162"/>
    <x v="166"/>
    <x v="2"/>
    <x v="147"/>
    <x v="5"/>
    <x v="147"/>
    <x v="134"/>
    <x v="43"/>
    <x v="76"/>
    <n v="118645620.55"/>
    <x v="109"/>
    <x v="45"/>
    <x v="3"/>
    <x v="11"/>
    <x v="9"/>
    <x v="0"/>
  </r>
  <r>
    <n v="2008"/>
    <x v="11"/>
    <x v="167"/>
    <x v="163"/>
    <x v="167"/>
    <x v="2"/>
    <x v="148"/>
    <x v="5"/>
    <x v="148"/>
    <x v="135"/>
    <x v="44"/>
    <x v="77"/>
    <n v="49199175.75"/>
    <x v="0"/>
    <x v="111"/>
    <x v="3"/>
    <x v="82"/>
    <x v="9"/>
    <x v="0"/>
  </r>
  <r>
    <n v="2009"/>
    <x v="11"/>
    <x v="168"/>
    <x v="164"/>
    <x v="168"/>
    <x v="2"/>
    <x v="149"/>
    <x v="5"/>
    <x v="149"/>
    <x v="136"/>
    <x v="45"/>
    <x v="78"/>
    <n v="18447598.620000001"/>
    <x v="110"/>
    <x v="112"/>
    <x v="131"/>
    <x v="3"/>
    <x v="9"/>
    <x v="0"/>
  </r>
  <r>
    <n v="2010"/>
    <x v="11"/>
    <x v="169"/>
    <x v="165"/>
    <x v="169"/>
    <x v="2"/>
    <x v="150"/>
    <x v="5"/>
    <x v="150"/>
    <x v="137"/>
    <x v="46"/>
    <x v="79"/>
    <n v="78686880"/>
    <x v="111"/>
    <x v="113"/>
    <x v="132"/>
    <x v="83"/>
    <x v="9"/>
    <x v="0"/>
  </r>
  <r>
    <n v="2011"/>
    <x v="11"/>
    <x v="170"/>
    <x v="166"/>
    <x v="170"/>
    <x v="2"/>
    <x v="151"/>
    <x v="5"/>
    <x v="151"/>
    <x v="138"/>
    <x v="47"/>
    <x v="80"/>
    <n v="98338760"/>
    <x v="0"/>
    <x v="114"/>
    <x v="133"/>
    <x v="84"/>
    <x v="9"/>
    <x v="0"/>
  </r>
  <r>
    <n v="2012"/>
    <x v="11"/>
    <x v="171"/>
    <x v="167"/>
    <x v="171"/>
    <x v="2"/>
    <x v="152"/>
    <x v="5"/>
    <x v="152"/>
    <x v="139"/>
    <x v="48"/>
    <x v="81"/>
    <n v="7128564.9500000002"/>
    <x v="112"/>
    <x v="115"/>
    <x v="134"/>
    <x v="11"/>
    <x v="9"/>
    <x v="0"/>
  </r>
  <r>
    <n v="2013"/>
    <x v="11"/>
    <x v="172"/>
    <x v="168"/>
    <x v="172"/>
    <x v="5"/>
    <x v="153"/>
    <x v="5"/>
    <x v="153"/>
    <x v="140"/>
    <x v="49"/>
    <x v="82"/>
    <n v="2600330.2000000002"/>
    <x v="4"/>
    <x v="116"/>
    <x v="135"/>
    <x v="3"/>
    <x v="9"/>
    <x v="0"/>
  </r>
  <r>
    <n v="2014"/>
    <x v="11"/>
    <x v="173"/>
    <x v="169"/>
    <x v="173"/>
    <x v="50"/>
    <x v="154"/>
    <x v="5"/>
    <x v="154"/>
    <x v="141"/>
    <x v="50"/>
    <x v="3"/>
    <n v="1557490"/>
    <x v="113"/>
    <x v="117"/>
    <x v="136"/>
    <x v="85"/>
    <x v="9"/>
    <x v="0"/>
  </r>
  <r>
    <n v="2015"/>
    <x v="11"/>
    <x v="174"/>
    <x v="170"/>
    <x v="174"/>
    <x v="51"/>
    <x v="155"/>
    <x v="5"/>
    <x v="155"/>
    <x v="142"/>
    <x v="51"/>
    <x v="83"/>
    <n v="26945000"/>
    <x v="114"/>
    <x v="118"/>
    <x v="137"/>
    <x v="3"/>
    <x v="9"/>
    <x v="0"/>
  </r>
  <r>
    <n v="2016"/>
    <x v="11"/>
    <x v="175"/>
    <x v="171"/>
    <x v="175"/>
    <x v="52"/>
    <x v="156"/>
    <x v="5"/>
    <x v="156"/>
    <x v="143"/>
    <x v="52"/>
    <x v="84"/>
    <n v="815400"/>
    <x v="0"/>
    <x v="119"/>
    <x v="138"/>
    <x v="11"/>
    <x v="0"/>
    <x v="0"/>
  </r>
  <r>
    <n v="2017"/>
    <x v="11"/>
    <x v="176"/>
    <x v="172"/>
    <x v="176"/>
    <x v="53"/>
    <x v="157"/>
    <x v="5"/>
    <x v="157"/>
    <x v="144"/>
    <x v="1"/>
    <x v="85"/>
    <n v="103741582"/>
    <x v="115"/>
    <x v="120"/>
    <x v="139"/>
    <x v="11"/>
    <x v="0"/>
    <x v="0"/>
  </r>
  <r>
    <n v="2018"/>
    <x v="11"/>
    <x v="177"/>
    <x v="173"/>
    <x v="177"/>
    <x v="54"/>
    <x v="158"/>
    <x v="5"/>
    <x v="158"/>
    <x v="145"/>
    <x v="53"/>
    <x v="86"/>
    <n v="177137.4"/>
    <x v="4"/>
    <x v="121"/>
    <x v="140"/>
    <x v="11"/>
    <x v="9"/>
    <x v="0"/>
  </r>
  <r>
    <n v="2019"/>
    <x v="11"/>
    <x v="178"/>
    <x v="174"/>
    <x v="178"/>
    <x v="55"/>
    <x v="159"/>
    <x v="5"/>
    <x v="159"/>
    <x v="146"/>
    <x v="54"/>
    <x v="87"/>
    <n v="965115.45"/>
    <x v="116"/>
    <x v="122"/>
    <x v="141"/>
    <x v="86"/>
    <x v="0"/>
    <x v="0"/>
  </r>
  <r>
    <n v="2020"/>
    <x v="11"/>
    <x v="179"/>
    <x v="175"/>
    <x v="179"/>
    <x v="56"/>
    <x v="160"/>
    <x v="5"/>
    <x v="160"/>
    <x v="147"/>
    <x v="55"/>
    <x v="3"/>
    <m/>
    <x v="4"/>
    <x v="123"/>
    <x v="142"/>
    <x v="11"/>
    <x v="9"/>
    <x v="0"/>
  </r>
  <r>
    <n v="2006"/>
    <x v="12"/>
    <x v="180"/>
    <x v="176"/>
    <x v="180"/>
    <x v="2"/>
    <x v="161"/>
    <x v="131"/>
    <x v="161"/>
    <x v="148"/>
    <x v="0"/>
    <x v="88"/>
    <n v="104417031.5"/>
    <x v="117"/>
    <x v="124"/>
    <x v="143"/>
    <x v="87"/>
    <x v="0"/>
    <x v="0"/>
  </r>
  <r>
    <n v="2007"/>
    <x v="12"/>
    <x v="181"/>
    <x v="177"/>
    <x v="181"/>
    <x v="5"/>
    <x v="162"/>
    <x v="132"/>
    <x v="162"/>
    <x v="149"/>
    <x v="1"/>
    <x v="89"/>
    <n v="1741165.63"/>
    <x v="118"/>
    <x v="125"/>
    <x v="144"/>
    <x v="88"/>
    <x v="0"/>
    <x v="0"/>
  </r>
  <r>
    <n v="2008"/>
    <x v="12"/>
    <x v="182"/>
    <x v="178"/>
    <x v="182"/>
    <x v="57"/>
    <x v="163"/>
    <x v="133"/>
    <x v="163"/>
    <x v="150"/>
    <x v="56"/>
    <x v="90"/>
    <n v="300348396.69"/>
    <x v="119"/>
    <x v="126"/>
    <x v="145"/>
    <x v="89"/>
    <x v="46"/>
    <x v="0"/>
  </r>
  <r>
    <n v="2009"/>
    <x v="12"/>
    <x v="183"/>
    <x v="179"/>
    <x v="183"/>
    <x v="58"/>
    <x v="164"/>
    <x v="134"/>
    <x v="164"/>
    <x v="151"/>
    <x v="1"/>
    <x v="91"/>
    <n v="120662960.78"/>
    <x v="120"/>
    <x v="127"/>
    <x v="146"/>
    <x v="90"/>
    <x v="0"/>
    <x v="0"/>
  </r>
  <r>
    <n v="2010"/>
    <x v="12"/>
    <x v="184"/>
    <x v="180"/>
    <x v="184"/>
    <x v="59"/>
    <x v="165"/>
    <x v="135"/>
    <x v="165"/>
    <x v="152"/>
    <x v="57"/>
    <x v="92"/>
    <n v="2254466.14"/>
    <x v="121"/>
    <x v="128"/>
    <x v="147"/>
    <x v="91"/>
    <x v="0"/>
    <x v="0"/>
  </r>
  <r>
    <n v="2011"/>
    <x v="12"/>
    <x v="185"/>
    <x v="181"/>
    <x v="185"/>
    <x v="60"/>
    <x v="166"/>
    <x v="136"/>
    <x v="166"/>
    <x v="153"/>
    <x v="1"/>
    <x v="93"/>
    <n v="2895154.48"/>
    <x v="122"/>
    <x v="129"/>
    <x v="148"/>
    <x v="92"/>
    <x v="47"/>
    <x v="0"/>
  </r>
  <r>
    <n v="2012"/>
    <x v="12"/>
    <x v="186"/>
    <x v="182"/>
    <x v="186"/>
    <x v="61"/>
    <x v="167"/>
    <x v="137"/>
    <x v="167"/>
    <x v="154"/>
    <x v="1"/>
    <x v="94"/>
    <n v="7588917.4500000002"/>
    <x v="123"/>
    <x v="130"/>
    <x v="149"/>
    <x v="93"/>
    <x v="48"/>
    <x v="0"/>
  </r>
  <r>
    <n v="2013"/>
    <x v="12"/>
    <x v="187"/>
    <x v="183"/>
    <x v="187"/>
    <x v="62"/>
    <x v="168"/>
    <x v="138"/>
    <x v="168"/>
    <x v="155"/>
    <x v="1"/>
    <x v="95"/>
    <n v="3523193.92"/>
    <x v="124"/>
    <x v="45"/>
    <x v="150"/>
    <x v="94"/>
    <x v="0"/>
    <x v="0"/>
  </r>
  <r>
    <n v="2014"/>
    <x v="12"/>
    <x v="188"/>
    <x v="184"/>
    <x v="188"/>
    <x v="63"/>
    <x v="169"/>
    <x v="139"/>
    <x v="169"/>
    <x v="156"/>
    <x v="1"/>
    <x v="96"/>
    <n v="64926817.789999999"/>
    <x v="125"/>
    <x v="131"/>
    <x v="151"/>
    <x v="95"/>
    <x v="0"/>
    <x v="0"/>
  </r>
  <r>
    <n v="2015"/>
    <x v="12"/>
    <x v="189"/>
    <x v="185"/>
    <x v="189"/>
    <x v="64"/>
    <x v="170"/>
    <x v="140"/>
    <x v="170"/>
    <x v="157"/>
    <x v="1"/>
    <x v="97"/>
    <n v="6791903.4900000002"/>
    <x v="126"/>
    <x v="132"/>
    <x v="152"/>
    <x v="96"/>
    <x v="9"/>
    <x v="0"/>
  </r>
  <r>
    <n v="2016"/>
    <x v="12"/>
    <x v="190"/>
    <x v="186"/>
    <x v="190"/>
    <x v="65"/>
    <x v="171"/>
    <x v="141"/>
    <x v="171"/>
    <x v="158"/>
    <x v="1"/>
    <x v="98"/>
    <n v="3537805.2"/>
    <x v="127"/>
    <x v="133"/>
    <x v="153"/>
    <x v="97"/>
    <x v="9"/>
    <x v="0"/>
  </r>
  <r>
    <n v="2017"/>
    <x v="12"/>
    <x v="191"/>
    <x v="187"/>
    <x v="191"/>
    <x v="66"/>
    <x v="172"/>
    <x v="142"/>
    <x v="172"/>
    <x v="159"/>
    <x v="1"/>
    <x v="99"/>
    <n v="119457378.77"/>
    <x v="128"/>
    <x v="134"/>
    <x v="154"/>
    <x v="98"/>
    <x v="9"/>
    <x v="0"/>
  </r>
  <r>
    <n v="2018"/>
    <x v="12"/>
    <x v="192"/>
    <x v="188"/>
    <x v="192"/>
    <x v="67"/>
    <x v="173"/>
    <x v="143"/>
    <x v="173"/>
    <x v="160"/>
    <x v="1"/>
    <x v="100"/>
    <n v="8541937.6400000006"/>
    <x v="129"/>
    <x v="45"/>
    <x v="155"/>
    <x v="99"/>
    <x v="0"/>
    <x v="0"/>
  </r>
  <r>
    <n v="2019"/>
    <x v="12"/>
    <x v="193"/>
    <x v="189"/>
    <x v="193"/>
    <x v="68"/>
    <x v="174"/>
    <x v="144"/>
    <x v="174"/>
    <x v="161"/>
    <x v="1"/>
    <x v="101"/>
    <n v="10281700"/>
    <x v="130"/>
    <x v="135"/>
    <x v="156"/>
    <x v="100"/>
    <x v="0"/>
    <x v="0"/>
  </r>
  <r>
    <n v="2020"/>
    <x v="12"/>
    <x v="194"/>
    <x v="190"/>
    <x v="194"/>
    <x v="69"/>
    <x v="175"/>
    <x v="145"/>
    <x v="175"/>
    <x v="162"/>
    <x v="1"/>
    <x v="102"/>
    <n v="472995.6"/>
    <x v="131"/>
    <x v="136"/>
    <x v="157"/>
    <x v="101"/>
    <x v="0"/>
    <x v="1"/>
  </r>
  <r>
    <n v="2006"/>
    <x v="13"/>
    <x v="195"/>
    <x v="191"/>
    <x v="195"/>
    <x v="70"/>
    <x v="176"/>
    <x v="146"/>
    <x v="176"/>
    <x v="163"/>
    <x v="0"/>
    <x v="103"/>
    <n v="47781784"/>
    <x v="0"/>
    <x v="137"/>
    <x v="158"/>
    <x v="102"/>
    <x v="0"/>
    <x v="0"/>
  </r>
  <r>
    <n v="2007"/>
    <x v="13"/>
    <x v="196"/>
    <x v="192"/>
    <x v="196"/>
    <x v="71"/>
    <x v="177"/>
    <x v="147"/>
    <x v="177"/>
    <x v="164"/>
    <x v="58"/>
    <x v="104"/>
    <n v="410507862.29000002"/>
    <x v="132"/>
    <x v="138"/>
    <x v="159"/>
    <x v="103"/>
    <x v="0"/>
    <x v="0"/>
  </r>
  <r>
    <n v="2008"/>
    <x v="13"/>
    <x v="197"/>
    <x v="193"/>
    <x v="197"/>
    <x v="72"/>
    <x v="178"/>
    <x v="148"/>
    <x v="178"/>
    <x v="165"/>
    <x v="59"/>
    <x v="105"/>
    <n v="13815736.15"/>
    <x v="133"/>
    <x v="139"/>
    <x v="160"/>
    <x v="104"/>
    <x v="9"/>
    <x v="0"/>
  </r>
  <r>
    <n v="2009"/>
    <x v="13"/>
    <x v="198"/>
    <x v="194"/>
    <x v="198"/>
    <x v="73"/>
    <x v="179"/>
    <x v="149"/>
    <x v="179"/>
    <x v="166"/>
    <x v="0"/>
    <x v="106"/>
    <n v="11623599.52"/>
    <x v="134"/>
    <x v="140"/>
    <x v="161"/>
    <x v="105"/>
    <x v="49"/>
    <x v="0"/>
  </r>
  <r>
    <n v="2010"/>
    <x v="13"/>
    <x v="199"/>
    <x v="195"/>
    <x v="199"/>
    <x v="5"/>
    <x v="180"/>
    <x v="150"/>
    <x v="180"/>
    <x v="167"/>
    <x v="60"/>
    <x v="107"/>
    <n v="7319344.8300000001"/>
    <x v="135"/>
    <x v="141"/>
    <x v="162"/>
    <x v="106"/>
    <x v="9"/>
    <x v="0"/>
  </r>
  <r>
    <n v="2011"/>
    <x v="13"/>
    <x v="200"/>
    <x v="196"/>
    <x v="200"/>
    <x v="74"/>
    <x v="181"/>
    <x v="151"/>
    <x v="181"/>
    <x v="168"/>
    <x v="61"/>
    <x v="108"/>
    <n v="64507658.829999998"/>
    <x v="136"/>
    <x v="142"/>
    <x v="163"/>
    <x v="107"/>
    <x v="9"/>
    <x v="0"/>
  </r>
  <r>
    <n v="2012"/>
    <x v="13"/>
    <x v="201"/>
    <x v="197"/>
    <x v="201"/>
    <x v="75"/>
    <x v="182"/>
    <x v="152"/>
    <x v="182"/>
    <x v="169"/>
    <x v="62"/>
    <x v="109"/>
    <n v="46848241.780000001"/>
    <x v="137"/>
    <x v="143"/>
    <x v="164"/>
    <x v="108"/>
    <x v="50"/>
    <x v="0"/>
  </r>
  <r>
    <n v="2013"/>
    <x v="13"/>
    <x v="202"/>
    <x v="198"/>
    <x v="202"/>
    <x v="76"/>
    <x v="183"/>
    <x v="153"/>
    <x v="183"/>
    <x v="170"/>
    <x v="63"/>
    <x v="110"/>
    <n v="29983737.219999999"/>
    <x v="138"/>
    <x v="144"/>
    <x v="165"/>
    <x v="109"/>
    <x v="51"/>
    <x v="0"/>
  </r>
  <r>
    <n v="2014"/>
    <x v="13"/>
    <x v="203"/>
    <x v="199"/>
    <x v="203"/>
    <x v="77"/>
    <x v="184"/>
    <x v="154"/>
    <x v="184"/>
    <x v="171"/>
    <x v="64"/>
    <x v="111"/>
    <n v="322400816.85000002"/>
    <x v="139"/>
    <x v="145"/>
    <x v="166"/>
    <x v="110"/>
    <x v="52"/>
    <x v="0"/>
  </r>
  <r>
    <n v="2015"/>
    <x v="13"/>
    <x v="204"/>
    <x v="200"/>
    <x v="204"/>
    <x v="78"/>
    <x v="185"/>
    <x v="155"/>
    <x v="185"/>
    <x v="172"/>
    <x v="1"/>
    <x v="112"/>
    <n v="86381348.450000003"/>
    <x v="140"/>
    <x v="146"/>
    <x v="167"/>
    <x v="111"/>
    <x v="0"/>
    <x v="0"/>
  </r>
  <r>
    <n v="2016"/>
    <x v="13"/>
    <x v="205"/>
    <x v="201"/>
    <x v="205"/>
    <x v="79"/>
    <x v="186"/>
    <x v="156"/>
    <x v="186"/>
    <x v="173"/>
    <x v="1"/>
    <x v="113"/>
    <n v="190995024.38"/>
    <x v="141"/>
    <x v="147"/>
    <x v="168"/>
    <x v="112"/>
    <x v="0"/>
    <x v="0"/>
  </r>
  <r>
    <n v="2017"/>
    <x v="13"/>
    <x v="206"/>
    <x v="202"/>
    <x v="206"/>
    <x v="80"/>
    <x v="187"/>
    <x v="157"/>
    <x v="187"/>
    <x v="174"/>
    <x v="1"/>
    <x v="114"/>
    <n v="313413702.74000001"/>
    <x v="142"/>
    <x v="148"/>
    <x v="169"/>
    <x v="113"/>
    <x v="53"/>
    <x v="0"/>
  </r>
  <r>
    <n v="2018"/>
    <x v="13"/>
    <x v="207"/>
    <x v="203"/>
    <x v="207"/>
    <x v="81"/>
    <x v="188"/>
    <x v="158"/>
    <x v="188"/>
    <x v="175"/>
    <x v="1"/>
    <x v="115"/>
    <n v="269995443"/>
    <x v="143"/>
    <x v="149"/>
    <x v="170"/>
    <x v="114"/>
    <x v="0"/>
    <x v="0"/>
  </r>
  <r>
    <n v="2019"/>
    <x v="13"/>
    <x v="208"/>
    <x v="204"/>
    <x v="208"/>
    <x v="82"/>
    <x v="189"/>
    <x v="159"/>
    <x v="189"/>
    <x v="176"/>
    <x v="1"/>
    <x v="116"/>
    <n v="157088033.81999999"/>
    <x v="144"/>
    <x v="150"/>
    <x v="171"/>
    <x v="115"/>
    <x v="0"/>
    <x v="0"/>
  </r>
  <r>
    <n v="2020"/>
    <x v="13"/>
    <x v="209"/>
    <x v="205"/>
    <x v="209"/>
    <x v="83"/>
    <x v="190"/>
    <x v="160"/>
    <x v="190"/>
    <x v="177"/>
    <x v="1"/>
    <x v="117"/>
    <n v="82334626.489999995"/>
    <x v="145"/>
    <x v="151"/>
    <x v="172"/>
    <x v="116"/>
    <x v="54"/>
    <x v="0"/>
  </r>
  <r>
    <n v="2006"/>
    <x v="14"/>
    <x v="210"/>
    <x v="206"/>
    <x v="210"/>
    <x v="2"/>
    <x v="191"/>
    <x v="161"/>
    <x v="191"/>
    <x v="2"/>
    <x v="1"/>
    <x v="0"/>
    <n v="61200"/>
    <x v="146"/>
    <x v="152"/>
    <x v="173"/>
    <x v="11"/>
    <x v="9"/>
    <x v="0"/>
  </r>
  <r>
    <n v="2007"/>
    <x v="14"/>
    <x v="211"/>
    <x v="207"/>
    <x v="211"/>
    <x v="2"/>
    <x v="192"/>
    <x v="162"/>
    <x v="192"/>
    <x v="2"/>
    <x v="1"/>
    <x v="0"/>
    <n v="37823540.399999999"/>
    <x v="147"/>
    <x v="45"/>
    <x v="174"/>
    <x v="3"/>
    <x v="9"/>
    <x v="0"/>
  </r>
  <r>
    <n v="2008"/>
    <x v="14"/>
    <x v="212"/>
    <x v="208"/>
    <x v="212"/>
    <x v="5"/>
    <x v="193"/>
    <x v="163"/>
    <x v="193"/>
    <x v="178"/>
    <x v="1"/>
    <x v="0"/>
    <n v="357067219.92000002"/>
    <x v="148"/>
    <x v="45"/>
    <x v="175"/>
    <x v="3"/>
    <x v="0"/>
    <x v="0"/>
  </r>
  <r>
    <n v="2009"/>
    <x v="14"/>
    <x v="213"/>
    <x v="209"/>
    <x v="213"/>
    <x v="2"/>
    <x v="194"/>
    <x v="164"/>
    <x v="194"/>
    <x v="5"/>
    <x v="1"/>
    <x v="0"/>
    <n v="450427.6"/>
    <x v="149"/>
    <x v="153"/>
    <x v="3"/>
    <x v="117"/>
    <x v="9"/>
    <x v="0"/>
  </r>
  <r>
    <n v="2010"/>
    <x v="14"/>
    <x v="214"/>
    <x v="210"/>
    <x v="214"/>
    <x v="84"/>
    <x v="195"/>
    <x v="165"/>
    <x v="195"/>
    <x v="2"/>
    <x v="1"/>
    <x v="0"/>
    <n v="3621901.19"/>
    <x v="150"/>
    <x v="154"/>
    <x v="176"/>
    <x v="118"/>
    <x v="0"/>
    <x v="0"/>
  </r>
  <r>
    <n v="2011"/>
    <x v="14"/>
    <x v="215"/>
    <x v="211"/>
    <x v="215"/>
    <x v="85"/>
    <x v="196"/>
    <x v="166"/>
    <x v="196"/>
    <x v="2"/>
    <x v="1"/>
    <x v="0"/>
    <n v="845435"/>
    <x v="151"/>
    <x v="155"/>
    <x v="177"/>
    <x v="3"/>
    <x v="0"/>
    <x v="0"/>
  </r>
  <r>
    <n v="2012"/>
    <x v="14"/>
    <x v="216"/>
    <x v="212"/>
    <x v="216"/>
    <x v="86"/>
    <x v="197"/>
    <x v="167"/>
    <x v="197"/>
    <x v="179"/>
    <x v="1"/>
    <x v="0"/>
    <n v="1079763.3"/>
    <x v="152"/>
    <x v="156"/>
    <x v="178"/>
    <x v="3"/>
    <x v="9"/>
    <x v="0"/>
  </r>
  <r>
    <n v="2013"/>
    <x v="14"/>
    <x v="217"/>
    <x v="213"/>
    <x v="217"/>
    <x v="2"/>
    <x v="198"/>
    <x v="168"/>
    <x v="198"/>
    <x v="2"/>
    <x v="1"/>
    <x v="0"/>
    <n v="397254.94"/>
    <x v="153"/>
    <x v="157"/>
    <x v="179"/>
    <x v="3"/>
    <x v="9"/>
    <x v="0"/>
  </r>
  <r>
    <n v="2014"/>
    <x v="14"/>
    <x v="218"/>
    <x v="214"/>
    <x v="218"/>
    <x v="2"/>
    <x v="199"/>
    <x v="169"/>
    <x v="199"/>
    <x v="2"/>
    <x v="0"/>
    <x v="0"/>
    <n v="2111881"/>
    <x v="154"/>
    <x v="158"/>
    <x v="180"/>
    <x v="3"/>
    <x v="0"/>
    <x v="0"/>
  </r>
  <r>
    <n v="2015"/>
    <x v="14"/>
    <x v="219"/>
    <x v="215"/>
    <x v="219"/>
    <x v="87"/>
    <x v="200"/>
    <x v="170"/>
    <x v="200"/>
    <x v="180"/>
    <x v="1"/>
    <x v="0"/>
    <n v="165381480"/>
    <x v="155"/>
    <x v="159"/>
    <x v="181"/>
    <x v="3"/>
    <x v="9"/>
    <x v="0"/>
  </r>
  <r>
    <n v="2016"/>
    <x v="14"/>
    <x v="220"/>
    <x v="216"/>
    <x v="220"/>
    <x v="5"/>
    <x v="201"/>
    <x v="171"/>
    <x v="201"/>
    <x v="181"/>
    <x v="1"/>
    <x v="0"/>
    <n v="675543.84"/>
    <x v="156"/>
    <x v="160"/>
    <x v="182"/>
    <x v="119"/>
    <x v="55"/>
    <x v="0"/>
  </r>
  <r>
    <n v="2017"/>
    <x v="14"/>
    <x v="221"/>
    <x v="217"/>
    <x v="221"/>
    <x v="2"/>
    <x v="202"/>
    <x v="172"/>
    <x v="202"/>
    <x v="5"/>
    <x v="1"/>
    <x v="0"/>
    <n v="3515979"/>
    <x v="157"/>
    <x v="161"/>
    <x v="183"/>
    <x v="3"/>
    <x v="0"/>
    <x v="0"/>
  </r>
  <r>
    <n v="2018"/>
    <x v="14"/>
    <x v="222"/>
    <x v="218"/>
    <x v="222"/>
    <x v="5"/>
    <x v="203"/>
    <x v="173"/>
    <x v="203"/>
    <x v="5"/>
    <x v="1"/>
    <x v="0"/>
    <n v="44741844.609999999"/>
    <x v="0"/>
    <x v="162"/>
    <x v="184"/>
    <x v="3"/>
    <x v="9"/>
    <x v="0"/>
  </r>
  <r>
    <n v="2019"/>
    <x v="14"/>
    <x v="223"/>
    <x v="219"/>
    <x v="223"/>
    <x v="2"/>
    <x v="204"/>
    <x v="174"/>
    <x v="204"/>
    <x v="5"/>
    <x v="1"/>
    <x v="0"/>
    <n v="134658408.59"/>
    <x v="158"/>
    <x v="163"/>
    <x v="185"/>
    <x v="120"/>
    <x v="9"/>
    <x v="0"/>
  </r>
  <r>
    <n v="2020"/>
    <x v="14"/>
    <x v="224"/>
    <x v="220"/>
    <x v="224"/>
    <x v="2"/>
    <x v="205"/>
    <x v="175"/>
    <x v="205"/>
    <x v="16"/>
    <x v="1"/>
    <x v="0"/>
    <n v="7680127.9100000001"/>
    <x v="0"/>
    <x v="164"/>
    <x v="186"/>
    <x v="11"/>
    <x v="0"/>
    <x v="0"/>
  </r>
  <r>
    <n v="2006"/>
    <x v="15"/>
    <x v="225"/>
    <x v="221"/>
    <x v="225"/>
    <x v="2"/>
    <x v="206"/>
    <x v="176"/>
    <x v="59"/>
    <x v="2"/>
    <x v="1"/>
    <x v="118"/>
    <n v="96515400"/>
    <x v="0"/>
    <x v="46"/>
    <x v="187"/>
    <x v="11"/>
    <x v="0"/>
    <x v="0"/>
  </r>
  <r>
    <n v="2007"/>
    <x v="15"/>
    <x v="226"/>
    <x v="222"/>
    <x v="226"/>
    <x v="2"/>
    <x v="207"/>
    <x v="177"/>
    <x v="59"/>
    <x v="2"/>
    <x v="1"/>
    <x v="3"/>
    <n v="46770250"/>
    <x v="159"/>
    <x v="46"/>
    <x v="188"/>
    <x v="3"/>
    <x v="9"/>
    <x v="0"/>
  </r>
  <r>
    <n v="2008"/>
    <x v="15"/>
    <x v="227"/>
    <x v="223"/>
    <x v="227"/>
    <x v="5"/>
    <x v="208"/>
    <x v="178"/>
    <x v="59"/>
    <x v="182"/>
    <x v="1"/>
    <x v="0"/>
    <n v="624091908.76999998"/>
    <x v="160"/>
    <x v="46"/>
    <x v="189"/>
    <x v="121"/>
    <x v="0"/>
    <x v="0"/>
  </r>
  <r>
    <n v="2009"/>
    <x v="15"/>
    <x v="228"/>
    <x v="224"/>
    <x v="228"/>
    <x v="2"/>
    <x v="209"/>
    <x v="179"/>
    <x v="28"/>
    <x v="183"/>
    <x v="1"/>
    <x v="0"/>
    <n v="111239736"/>
    <x v="0"/>
    <x v="46"/>
    <x v="59"/>
    <x v="11"/>
    <x v="0"/>
    <x v="0"/>
  </r>
  <r>
    <n v="2010"/>
    <x v="15"/>
    <x v="229"/>
    <x v="225"/>
    <x v="229"/>
    <x v="88"/>
    <x v="210"/>
    <x v="180"/>
    <x v="206"/>
    <x v="184"/>
    <x v="1"/>
    <x v="0"/>
    <n v="2353982"/>
    <x v="161"/>
    <x v="46"/>
    <x v="59"/>
    <x v="11"/>
    <x v="0"/>
    <x v="0"/>
  </r>
  <r>
    <n v="2011"/>
    <x v="15"/>
    <x v="230"/>
    <x v="226"/>
    <x v="230"/>
    <x v="89"/>
    <x v="211"/>
    <x v="181"/>
    <x v="207"/>
    <x v="2"/>
    <x v="1"/>
    <x v="0"/>
    <n v="307965"/>
    <x v="162"/>
    <x v="46"/>
    <x v="190"/>
    <x v="11"/>
    <x v="56"/>
    <x v="0"/>
  </r>
  <r>
    <n v="2012"/>
    <x v="15"/>
    <x v="231"/>
    <x v="227"/>
    <x v="231"/>
    <x v="90"/>
    <x v="212"/>
    <x v="182"/>
    <x v="208"/>
    <x v="185"/>
    <x v="0"/>
    <x v="0"/>
    <n v="1904976.95"/>
    <x v="0"/>
    <x v="165"/>
    <x v="191"/>
    <x v="122"/>
    <x v="0"/>
    <x v="1"/>
  </r>
  <r>
    <n v="2013"/>
    <x v="15"/>
    <x v="232"/>
    <x v="228"/>
    <x v="232"/>
    <x v="91"/>
    <x v="213"/>
    <x v="183"/>
    <x v="209"/>
    <x v="186"/>
    <x v="1"/>
    <x v="0"/>
    <n v="510366324.51999998"/>
    <x v="163"/>
    <x v="45"/>
    <x v="192"/>
    <x v="123"/>
    <x v="57"/>
    <x v="0"/>
  </r>
  <r>
    <n v="2014"/>
    <x v="15"/>
    <x v="233"/>
    <x v="229"/>
    <x v="233"/>
    <x v="92"/>
    <x v="214"/>
    <x v="184"/>
    <x v="210"/>
    <x v="187"/>
    <x v="1"/>
    <x v="0"/>
    <n v="33475482.920000002"/>
    <x v="164"/>
    <x v="45"/>
    <x v="193"/>
    <x v="11"/>
    <x v="0"/>
    <x v="0"/>
  </r>
  <r>
    <n v="2015"/>
    <x v="15"/>
    <x v="234"/>
    <x v="230"/>
    <x v="234"/>
    <x v="93"/>
    <x v="215"/>
    <x v="185"/>
    <x v="211"/>
    <x v="188"/>
    <x v="1"/>
    <x v="0"/>
    <n v="10653895.6"/>
    <x v="165"/>
    <x v="166"/>
    <x v="3"/>
    <x v="3"/>
    <x v="0"/>
    <x v="1"/>
  </r>
  <r>
    <n v="2016"/>
    <x v="15"/>
    <x v="235"/>
    <x v="231"/>
    <x v="235"/>
    <x v="94"/>
    <x v="216"/>
    <x v="186"/>
    <x v="212"/>
    <x v="189"/>
    <x v="1"/>
    <x v="0"/>
    <n v="265000"/>
    <x v="4"/>
    <x v="45"/>
    <x v="194"/>
    <x v="3"/>
    <x v="58"/>
    <x v="4"/>
  </r>
  <r>
    <n v="2017"/>
    <x v="15"/>
    <x v="236"/>
    <x v="232"/>
    <x v="236"/>
    <x v="95"/>
    <x v="217"/>
    <x v="187"/>
    <x v="213"/>
    <x v="190"/>
    <x v="1"/>
    <x v="0"/>
    <n v="188695472"/>
    <x v="166"/>
    <x v="167"/>
    <x v="195"/>
    <x v="11"/>
    <x v="0"/>
    <x v="0"/>
  </r>
  <r>
    <n v="2018"/>
    <x v="15"/>
    <x v="237"/>
    <x v="233"/>
    <x v="237"/>
    <x v="96"/>
    <x v="218"/>
    <x v="188"/>
    <x v="214"/>
    <x v="191"/>
    <x v="1"/>
    <x v="0"/>
    <n v="363065000"/>
    <x v="167"/>
    <x v="168"/>
    <x v="196"/>
    <x v="11"/>
    <x v="0"/>
    <x v="0"/>
  </r>
  <r>
    <n v="2019"/>
    <x v="15"/>
    <x v="238"/>
    <x v="234"/>
    <x v="238"/>
    <x v="97"/>
    <x v="219"/>
    <x v="189"/>
    <x v="215"/>
    <x v="192"/>
    <x v="1"/>
    <x v="0"/>
    <n v="97892282"/>
    <x v="168"/>
    <x v="45"/>
    <x v="197"/>
    <x v="11"/>
    <x v="0"/>
    <x v="0"/>
  </r>
  <r>
    <n v="2020"/>
    <x v="15"/>
    <x v="239"/>
    <x v="235"/>
    <x v="239"/>
    <x v="98"/>
    <x v="220"/>
    <x v="190"/>
    <x v="216"/>
    <x v="193"/>
    <x v="0"/>
    <x v="0"/>
    <n v="182728471.06999999"/>
    <x v="169"/>
    <x v="169"/>
    <x v="198"/>
    <x v="11"/>
    <x v="0"/>
    <x v="0"/>
  </r>
  <r>
    <n v="2006"/>
    <x v="16"/>
    <x v="240"/>
    <x v="236"/>
    <x v="240"/>
    <x v="5"/>
    <x v="221"/>
    <x v="191"/>
    <x v="217"/>
    <x v="194"/>
    <x v="65"/>
    <x v="0"/>
    <n v="26901579.289999999"/>
    <x v="170"/>
    <x v="170"/>
    <x v="199"/>
    <x v="11"/>
    <x v="0"/>
    <x v="0"/>
  </r>
  <r>
    <n v="2007"/>
    <x v="16"/>
    <x v="241"/>
    <x v="237"/>
    <x v="241"/>
    <x v="2"/>
    <x v="222"/>
    <x v="5"/>
    <x v="218"/>
    <x v="195"/>
    <x v="66"/>
    <x v="0"/>
    <n v="677803"/>
    <x v="171"/>
    <x v="171"/>
    <x v="200"/>
    <x v="11"/>
    <x v="0"/>
    <x v="0"/>
  </r>
  <r>
    <n v="2008"/>
    <x v="16"/>
    <x v="242"/>
    <x v="238"/>
    <x v="242"/>
    <x v="99"/>
    <x v="223"/>
    <x v="192"/>
    <x v="219"/>
    <x v="196"/>
    <x v="0"/>
    <x v="0"/>
    <n v="9410429.9100000001"/>
    <x v="4"/>
    <x v="172"/>
    <x v="201"/>
    <x v="124"/>
    <x v="59"/>
    <x v="0"/>
  </r>
  <r>
    <n v="2009"/>
    <x v="16"/>
    <x v="243"/>
    <x v="239"/>
    <x v="243"/>
    <x v="100"/>
    <x v="224"/>
    <x v="193"/>
    <x v="220"/>
    <x v="197"/>
    <x v="1"/>
    <x v="3"/>
    <n v="852116"/>
    <x v="0"/>
    <x v="45"/>
    <x v="202"/>
    <x v="11"/>
    <x v="9"/>
    <x v="0"/>
  </r>
  <r>
    <n v="2010"/>
    <x v="16"/>
    <x v="244"/>
    <x v="240"/>
    <x v="244"/>
    <x v="101"/>
    <x v="225"/>
    <x v="54"/>
    <x v="221"/>
    <x v="198"/>
    <x v="0"/>
    <x v="0"/>
    <n v="3130463.6"/>
    <x v="172"/>
    <x v="45"/>
    <x v="203"/>
    <x v="3"/>
    <x v="0"/>
    <x v="0"/>
  </r>
  <r>
    <n v="2011"/>
    <x v="16"/>
    <x v="245"/>
    <x v="241"/>
    <x v="245"/>
    <x v="102"/>
    <x v="226"/>
    <x v="194"/>
    <x v="222"/>
    <x v="199"/>
    <x v="67"/>
    <x v="3"/>
    <n v="68547946.260000005"/>
    <x v="173"/>
    <x v="173"/>
    <x v="204"/>
    <x v="125"/>
    <x v="0"/>
    <x v="0"/>
  </r>
  <r>
    <n v="2012"/>
    <x v="16"/>
    <x v="246"/>
    <x v="242"/>
    <x v="246"/>
    <x v="103"/>
    <x v="227"/>
    <x v="195"/>
    <x v="223"/>
    <x v="200"/>
    <x v="0"/>
    <x v="0"/>
    <n v="1743395.6"/>
    <x v="174"/>
    <x v="174"/>
    <x v="205"/>
    <x v="126"/>
    <x v="60"/>
    <x v="1"/>
  </r>
  <r>
    <n v="2013"/>
    <x v="16"/>
    <x v="247"/>
    <x v="243"/>
    <x v="247"/>
    <x v="104"/>
    <x v="228"/>
    <x v="6"/>
    <x v="224"/>
    <x v="201"/>
    <x v="0"/>
    <x v="0"/>
    <n v="8422989"/>
    <x v="175"/>
    <x v="175"/>
    <x v="206"/>
    <x v="3"/>
    <x v="9"/>
    <x v="0"/>
  </r>
  <r>
    <n v="2014"/>
    <x v="16"/>
    <x v="248"/>
    <x v="244"/>
    <x v="248"/>
    <x v="105"/>
    <x v="229"/>
    <x v="52"/>
    <x v="225"/>
    <x v="202"/>
    <x v="1"/>
    <x v="119"/>
    <n v="82394349.599999994"/>
    <x v="176"/>
    <x v="176"/>
    <x v="207"/>
    <x v="11"/>
    <x v="9"/>
    <x v="0"/>
  </r>
  <r>
    <n v="2015"/>
    <x v="16"/>
    <x v="249"/>
    <x v="245"/>
    <x v="249"/>
    <x v="106"/>
    <x v="230"/>
    <x v="6"/>
    <x v="226"/>
    <x v="203"/>
    <x v="68"/>
    <x v="0"/>
    <n v="1697748.24"/>
    <x v="177"/>
    <x v="177"/>
    <x v="208"/>
    <x v="3"/>
    <x v="9"/>
    <x v="0"/>
  </r>
  <r>
    <n v="2016"/>
    <x v="16"/>
    <x v="250"/>
    <x v="246"/>
    <x v="250"/>
    <x v="107"/>
    <x v="231"/>
    <x v="6"/>
    <x v="227"/>
    <x v="204"/>
    <x v="1"/>
    <x v="0"/>
    <n v="26738258.460000001"/>
    <x v="178"/>
    <x v="178"/>
    <x v="209"/>
    <x v="39"/>
    <x v="0"/>
    <x v="0"/>
  </r>
  <r>
    <n v="2017"/>
    <x v="16"/>
    <x v="251"/>
    <x v="247"/>
    <x v="251"/>
    <x v="108"/>
    <x v="232"/>
    <x v="196"/>
    <x v="228"/>
    <x v="205"/>
    <x v="1"/>
    <x v="120"/>
    <n v="56958936.140000001"/>
    <x v="179"/>
    <x v="179"/>
    <x v="210"/>
    <x v="127"/>
    <x v="0"/>
    <x v="0"/>
  </r>
  <r>
    <n v="2018"/>
    <x v="16"/>
    <x v="252"/>
    <x v="248"/>
    <x v="252"/>
    <x v="109"/>
    <x v="233"/>
    <x v="197"/>
    <x v="229"/>
    <x v="206"/>
    <x v="1"/>
    <x v="121"/>
    <n v="48061662.469999999"/>
    <x v="180"/>
    <x v="180"/>
    <x v="211"/>
    <x v="128"/>
    <x v="0"/>
    <x v="0"/>
  </r>
  <r>
    <n v="2019"/>
    <x v="16"/>
    <x v="253"/>
    <x v="249"/>
    <x v="253"/>
    <x v="110"/>
    <x v="234"/>
    <x v="198"/>
    <x v="230"/>
    <x v="207"/>
    <x v="1"/>
    <x v="3"/>
    <n v="6730770"/>
    <x v="181"/>
    <x v="181"/>
    <x v="212"/>
    <x v="129"/>
    <x v="61"/>
    <x v="5"/>
  </r>
  <r>
    <n v="2020"/>
    <x v="16"/>
    <x v="254"/>
    <x v="250"/>
    <x v="254"/>
    <x v="111"/>
    <x v="15"/>
    <x v="199"/>
    <x v="231"/>
    <x v="208"/>
    <x v="1"/>
    <x v="3"/>
    <n v="12382198.550000001"/>
    <x v="182"/>
    <x v="182"/>
    <x v="213"/>
    <x v="130"/>
    <x v="9"/>
    <x v="0"/>
  </r>
  <r>
    <n v="2006"/>
    <x v="17"/>
    <x v="255"/>
    <x v="251"/>
    <x v="255"/>
    <x v="2"/>
    <x v="235"/>
    <x v="200"/>
    <x v="232"/>
    <x v="209"/>
    <x v="0"/>
    <x v="122"/>
    <n v="98466999.579999998"/>
    <x v="4"/>
    <x v="183"/>
    <x v="214"/>
    <x v="11"/>
    <x v="0"/>
    <x v="0"/>
  </r>
  <r>
    <n v="2007"/>
    <x v="17"/>
    <x v="256"/>
    <x v="252"/>
    <x v="256"/>
    <x v="2"/>
    <x v="236"/>
    <x v="201"/>
    <x v="233"/>
    <x v="210"/>
    <x v="69"/>
    <x v="123"/>
    <n v="21719098.93"/>
    <x v="0"/>
    <x v="184"/>
    <x v="215"/>
    <x v="11"/>
    <x v="0"/>
    <x v="0"/>
  </r>
  <r>
    <n v="2008"/>
    <x v="17"/>
    <x v="257"/>
    <x v="253"/>
    <x v="257"/>
    <x v="2"/>
    <x v="237"/>
    <x v="202"/>
    <x v="234"/>
    <x v="211"/>
    <x v="70"/>
    <x v="124"/>
    <n v="122760000"/>
    <x v="183"/>
    <x v="185"/>
    <x v="3"/>
    <x v="131"/>
    <x v="30"/>
    <x v="0"/>
  </r>
  <r>
    <n v="2009"/>
    <x v="17"/>
    <x v="258"/>
    <x v="254"/>
    <x v="258"/>
    <x v="2"/>
    <x v="238"/>
    <x v="203"/>
    <x v="235"/>
    <x v="212"/>
    <x v="71"/>
    <x v="0"/>
    <n v="256000000"/>
    <x v="184"/>
    <x v="186"/>
    <x v="216"/>
    <x v="11"/>
    <x v="62"/>
    <x v="0"/>
  </r>
  <r>
    <n v="2010"/>
    <x v="17"/>
    <x v="259"/>
    <x v="255"/>
    <x v="259"/>
    <x v="112"/>
    <x v="239"/>
    <x v="204"/>
    <x v="236"/>
    <x v="213"/>
    <x v="72"/>
    <x v="125"/>
    <n v="202586004.88"/>
    <x v="185"/>
    <x v="187"/>
    <x v="3"/>
    <x v="11"/>
    <x v="0"/>
    <x v="0"/>
  </r>
  <r>
    <n v="2011"/>
    <x v="17"/>
    <x v="260"/>
    <x v="256"/>
    <x v="260"/>
    <x v="2"/>
    <x v="240"/>
    <x v="205"/>
    <x v="237"/>
    <x v="214"/>
    <x v="1"/>
    <x v="0"/>
    <n v="0"/>
    <x v="186"/>
    <x v="188"/>
    <x v="3"/>
    <x v="11"/>
    <x v="0"/>
    <x v="0"/>
  </r>
  <r>
    <n v="2012"/>
    <x v="17"/>
    <x v="261"/>
    <x v="257"/>
    <x v="261"/>
    <x v="2"/>
    <x v="241"/>
    <x v="206"/>
    <x v="238"/>
    <x v="215"/>
    <x v="0"/>
    <x v="0"/>
    <n v="20025892.719999999"/>
    <x v="4"/>
    <x v="189"/>
    <x v="3"/>
    <x v="11"/>
    <x v="0"/>
    <x v="0"/>
  </r>
  <r>
    <n v="2013"/>
    <x v="17"/>
    <x v="262"/>
    <x v="258"/>
    <x v="262"/>
    <x v="2"/>
    <x v="242"/>
    <x v="207"/>
    <x v="239"/>
    <x v="216"/>
    <x v="40"/>
    <x v="0"/>
    <n v="58881242.119999997"/>
    <x v="0"/>
    <x v="190"/>
    <x v="217"/>
    <x v="11"/>
    <x v="0"/>
    <x v="0"/>
  </r>
  <r>
    <n v="2014"/>
    <x v="17"/>
    <x v="263"/>
    <x v="259"/>
    <x v="263"/>
    <x v="5"/>
    <x v="243"/>
    <x v="208"/>
    <x v="240"/>
    <x v="217"/>
    <x v="73"/>
    <x v="0"/>
    <n v="98566863.349999994"/>
    <x v="187"/>
    <x v="191"/>
    <x v="218"/>
    <x v="3"/>
    <x v="9"/>
    <x v="0"/>
  </r>
  <r>
    <n v="2015"/>
    <x v="17"/>
    <x v="264"/>
    <x v="260"/>
    <x v="264"/>
    <x v="2"/>
    <x v="244"/>
    <x v="209"/>
    <x v="241"/>
    <x v="218"/>
    <x v="74"/>
    <x v="0"/>
    <n v="551777880"/>
    <x v="188"/>
    <x v="192"/>
    <x v="219"/>
    <x v="11"/>
    <x v="9"/>
    <x v="0"/>
  </r>
  <r>
    <n v="2016"/>
    <x v="17"/>
    <x v="265"/>
    <x v="261"/>
    <x v="265"/>
    <x v="2"/>
    <x v="245"/>
    <x v="210"/>
    <x v="242"/>
    <x v="219"/>
    <x v="75"/>
    <x v="126"/>
    <n v="425786837.20999998"/>
    <x v="189"/>
    <x v="193"/>
    <x v="220"/>
    <x v="11"/>
    <x v="9"/>
    <x v="0"/>
  </r>
  <r>
    <n v="2017"/>
    <x v="17"/>
    <x v="266"/>
    <x v="262"/>
    <x v="266"/>
    <x v="2"/>
    <x v="246"/>
    <x v="211"/>
    <x v="243"/>
    <x v="220"/>
    <x v="76"/>
    <x v="127"/>
    <n v="238012632.09999999"/>
    <x v="4"/>
    <x v="194"/>
    <x v="221"/>
    <x v="132"/>
    <x v="9"/>
    <x v="6"/>
  </r>
  <r>
    <n v="2018"/>
    <x v="17"/>
    <x v="267"/>
    <x v="263"/>
    <x v="267"/>
    <x v="2"/>
    <x v="247"/>
    <x v="212"/>
    <x v="244"/>
    <x v="221"/>
    <x v="1"/>
    <x v="128"/>
    <n v="109080201"/>
    <x v="190"/>
    <x v="195"/>
    <x v="222"/>
    <x v="39"/>
    <x v="9"/>
    <x v="0"/>
  </r>
  <r>
    <n v="2019"/>
    <x v="17"/>
    <x v="268"/>
    <x v="264"/>
    <x v="268"/>
    <x v="2"/>
    <x v="248"/>
    <x v="213"/>
    <x v="245"/>
    <x v="222"/>
    <x v="0"/>
    <x v="129"/>
    <n v="37837279.200000003"/>
    <x v="191"/>
    <x v="196"/>
    <x v="223"/>
    <x v="133"/>
    <x v="9"/>
    <x v="0"/>
  </r>
  <r>
    <n v="2020"/>
    <x v="17"/>
    <x v="269"/>
    <x v="265"/>
    <x v="269"/>
    <x v="5"/>
    <x v="249"/>
    <x v="214"/>
    <x v="246"/>
    <x v="223"/>
    <x v="1"/>
    <x v="130"/>
    <n v="90842053.5"/>
    <x v="192"/>
    <x v="197"/>
    <x v="224"/>
    <x v="11"/>
    <x v="0"/>
    <x v="0"/>
  </r>
  <r>
    <n v="2006"/>
    <x v="18"/>
    <x v="270"/>
    <x v="90"/>
    <x v="270"/>
    <x v="2"/>
    <x v="16"/>
    <x v="5"/>
    <x v="59"/>
    <x v="224"/>
    <x v="1"/>
    <x v="3"/>
    <m/>
    <x v="0"/>
    <x v="198"/>
    <x v="225"/>
    <x v="134"/>
    <x v="9"/>
    <x v="0"/>
  </r>
  <r>
    <n v="2007"/>
    <x v="18"/>
    <x v="271"/>
    <x v="90"/>
    <x v="271"/>
    <x v="2"/>
    <x v="16"/>
    <x v="5"/>
    <x v="59"/>
    <x v="225"/>
    <x v="1"/>
    <x v="0"/>
    <m/>
    <x v="4"/>
    <x v="199"/>
    <x v="226"/>
    <x v="135"/>
    <x v="9"/>
    <x v="0"/>
  </r>
  <r>
    <n v="2008"/>
    <x v="18"/>
    <x v="272"/>
    <x v="90"/>
    <x v="272"/>
    <x v="2"/>
    <x v="16"/>
    <x v="5"/>
    <x v="59"/>
    <x v="226"/>
    <x v="1"/>
    <x v="131"/>
    <n v="46073279.030000001"/>
    <x v="4"/>
    <x v="200"/>
    <x v="227"/>
    <x v="136"/>
    <x v="9"/>
    <x v="0"/>
  </r>
  <r>
    <n v="2009"/>
    <x v="18"/>
    <x v="273"/>
    <x v="266"/>
    <x v="273"/>
    <x v="2"/>
    <x v="16"/>
    <x v="5"/>
    <x v="59"/>
    <x v="227"/>
    <x v="1"/>
    <x v="0"/>
    <m/>
    <x v="0"/>
    <x v="201"/>
    <x v="228"/>
    <x v="137"/>
    <x v="0"/>
    <x v="0"/>
  </r>
  <r>
    <n v="2010"/>
    <x v="18"/>
    <x v="274"/>
    <x v="267"/>
    <x v="274"/>
    <x v="2"/>
    <x v="16"/>
    <x v="5"/>
    <x v="59"/>
    <x v="228"/>
    <x v="1"/>
    <x v="132"/>
    <m/>
    <x v="193"/>
    <x v="202"/>
    <x v="229"/>
    <x v="138"/>
    <x v="9"/>
    <x v="0"/>
  </r>
  <r>
    <n v="2011"/>
    <x v="18"/>
    <x v="275"/>
    <x v="268"/>
    <x v="275"/>
    <x v="2"/>
    <x v="16"/>
    <x v="5"/>
    <x v="59"/>
    <x v="229"/>
    <x v="1"/>
    <x v="0"/>
    <n v="945273.8"/>
    <x v="4"/>
    <x v="203"/>
    <x v="230"/>
    <x v="139"/>
    <x v="9"/>
    <x v="0"/>
  </r>
  <r>
    <n v="2012"/>
    <x v="18"/>
    <x v="276"/>
    <x v="269"/>
    <x v="276"/>
    <x v="2"/>
    <x v="15"/>
    <x v="5"/>
    <x v="59"/>
    <x v="230"/>
    <x v="1"/>
    <x v="0"/>
    <m/>
    <x v="194"/>
    <x v="204"/>
    <x v="231"/>
    <x v="140"/>
    <x v="9"/>
    <x v="0"/>
  </r>
  <r>
    <n v="2013"/>
    <x v="18"/>
    <x v="277"/>
    <x v="270"/>
    <x v="277"/>
    <x v="2"/>
    <x v="250"/>
    <x v="5"/>
    <x v="59"/>
    <x v="231"/>
    <x v="1"/>
    <x v="0"/>
    <m/>
    <x v="4"/>
    <x v="205"/>
    <x v="232"/>
    <x v="141"/>
    <x v="0"/>
    <x v="0"/>
  </r>
  <r>
    <n v="2014"/>
    <x v="18"/>
    <x v="278"/>
    <x v="271"/>
    <x v="278"/>
    <x v="2"/>
    <x v="251"/>
    <x v="215"/>
    <x v="247"/>
    <x v="232"/>
    <x v="1"/>
    <x v="40"/>
    <m/>
    <x v="4"/>
    <x v="206"/>
    <x v="233"/>
    <x v="142"/>
    <x v="9"/>
    <x v="0"/>
  </r>
  <r>
    <n v="2015"/>
    <x v="18"/>
    <x v="279"/>
    <x v="272"/>
    <x v="279"/>
    <x v="2"/>
    <x v="252"/>
    <x v="216"/>
    <x v="248"/>
    <x v="233"/>
    <x v="77"/>
    <x v="3"/>
    <n v="0"/>
    <x v="4"/>
    <x v="207"/>
    <x v="234"/>
    <x v="143"/>
    <x v="9"/>
    <x v="0"/>
  </r>
  <r>
    <n v="2016"/>
    <x v="18"/>
    <x v="280"/>
    <x v="273"/>
    <x v="280"/>
    <x v="2"/>
    <x v="253"/>
    <x v="217"/>
    <x v="249"/>
    <x v="234"/>
    <x v="78"/>
    <x v="0"/>
    <m/>
    <x v="4"/>
    <x v="208"/>
    <x v="235"/>
    <x v="144"/>
    <x v="9"/>
    <x v="0"/>
  </r>
  <r>
    <n v="2017"/>
    <x v="18"/>
    <x v="281"/>
    <x v="274"/>
    <x v="281"/>
    <x v="2"/>
    <x v="254"/>
    <x v="218"/>
    <x v="250"/>
    <x v="235"/>
    <x v="79"/>
    <x v="133"/>
    <n v="122614897"/>
    <x v="195"/>
    <x v="209"/>
    <x v="236"/>
    <x v="145"/>
    <x v="0"/>
    <x v="0"/>
  </r>
  <r>
    <n v="2018"/>
    <x v="18"/>
    <x v="282"/>
    <x v="275"/>
    <x v="282"/>
    <x v="2"/>
    <x v="255"/>
    <x v="219"/>
    <x v="251"/>
    <x v="236"/>
    <x v="80"/>
    <x v="0"/>
    <m/>
    <x v="4"/>
    <x v="210"/>
    <x v="237"/>
    <x v="146"/>
    <x v="63"/>
    <x v="0"/>
  </r>
  <r>
    <n v="2019"/>
    <x v="18"/>
    <x v="283"/>
    <x v="276"/>
    <x v="283"/>
    <x v="2"/>
    <x v="256"/>
    <x v="52"/>
    <x v="252"/>
    <x v="237"/>
    <x v="1"/>
    <x v="134"/>
    <m/>
    <x v="4"/>
    <x v="211"/>
    <x v="238"/>
    <x v="147"/>
    <x v="9"/>
    <x v="0"/>
  </r>
  <r>
    <n v="2020"/>
    <x v="18"/>
    <x v="284"/>
    <x v="277"/>
    <x v="284"/>
    <x v="2"/>
    <x v="257"/>
    <x v="220"/>
    <x v="253"/>
    <x v="238"/>
    <x v="1"/>
    <x v="3"/>
    <m/>
    <x v="4"/>
    <x v="46"/>
    <x v="239"/>
    <x v="148"/>
    <x v="9"/>
    <x v="0"/>
  </r>
  <r>
    <n v="2006"/>
    <x v="19"/>
    <x v="285"/>
    <x v="278"/>
    <x v="285"/>
    <x v="2"/>
    <x v="258"/>
    <x v="221"/>
    <x v="254"/>
    <x v="239"/>
    <x v="1"/>
    <x v="135"/>
    <n v="18267235"/>
    <x v="196"/>
    <x v="212"/>
    <x v="240"/>
    <x v="149"/>
    <x v="0"/>
    <x v="0"/>
  </r>
  <r>
    <n v="2007"/>
    <x v="19"/>
    <x v="286"/>
    <x v="279"/>
    <x v="286"/>
    <x v="2"/>
    <x v="259"/>
    <x v="222"/>
    <x v="255"/>
    <x v="2"/>
    <x v="1"/>
    <x v="0"/>
    <n v="110610"/>
    <x v="197"/>
    <x v="213"/>
    <x v="241"/>
    <x v="3"/>
    <x v="0"/>
    <x v="0"/>
  </r>
  <r>
    <n v="2008"/>
    <x v="19"/>
    <x v="287"/>
    <x v="280"/>
    <x v="287"/>
    <x v="2"/>
    <x v="260"/>
    <x v="223"/>
    <x v="256"/>
    <x v="240"/>
    <x v="0"/>
    <x v="0"/>
    <n v="0"/>
    <x v="198"/>
    <x v="214"/>
    <x v="242"/>
    <x v="3"/>
    <x v="0"/>
    <x v="0"/>
  </r>
  <r>
    <n v="2009"/>
    <x v="19"/>
    <x v="288"/>
    <x v="281"/>
    <x v="288"/>
    <x v="2"/>
    <x v="261"/>
    <x v="224"/>
    <x v="257"/>
    <x v="240"/>
    <x v="0"/>
    <x v="0"/>
    <n v="0"/>
    <x v="199"/>
    <x v="215"/>
    <x v="243"/>
    <x v="150"/>
    <x v="64"/>
    <x v="0"/>
  </r>
  <r>
    <n v="2010"/>
    <x v="19"/>
    <x v="289"/>
    <x v="282"/>
    <x v="289"/>
    <x v="2"/>
    <x v="262"/>
    <x v="225"/>
    <x v="258"/>
    <x v="241"/>
    <x v="0"/>
    <x v="0"/>
    <n v="1287721.33"/>
    <x v="0"/>
    <x v="216"/>
    <x v="244"/>
    <x v="151"/>
    <x v="0"/>
    <x v="0"/>
  </r>
  <r>
    <n v="2011"/>
    <x v="19"/>
    <x v="290"/>
    <x v="283"/>
    <x v="290"/>
    <x v="2"/>
    <x v="263"/>
    <x v="226"/>
    <x v="259"/>
    <x v="5"/>
    <x v="1"/>
    <x v="0"/>
    <n v="1667488.7"/>
    <x v="0"/>
    <x v="217"/>
    <x v="245"/>
    <x v="152"/>
    <x v="0"/>
    <x v="0"/>
  </r>
  <r>
    <n v="2012"/>
    <x v="19"/>
    <x v="291"/>
    <x v="284"/>
    <x v="291"/>
    <x v="2"/>
    <x v="264"/>
    <x v="227"/>
    <x v="260"/>
    <x v="242"/>
    <x v="1"/>
    <x v="0"/>
    <n v="4072180.57"/>
    <x v="200"/>
    <x v="218"/>
    <x v="246"/>
    <x v="153"/>
    <x v="0"/>
    <x v="0"/>
  </r>
  <r>
    <n v="2013"/>
    <x v="19"/>
    <x v="292"/>
    <x v="285"/>
    <x v="292"/>
    <x v="113"/>
    <x v="265"/>
    <x v="228"/>
    <x v="261"/>
    <x v="243"/>
    <x v="0"/>
    <x v="0"/>
    <m/>
    <x v="4"/>
    <x v="219"/>
    <x v="247"/>
    <x v="3"/>
    <x v="0"/>
    <x v="0"/>
  </r>
  <r>
    <n v="2014"/>
    <x v="19"/>
    <x v="293"/>
    <x v="286"/>
    <x v="293"/>
    <x v="2"/>
    <x v="266"/>
    <x v="229"/>
    <x v="262"/>
    <x v="244"/>
    <x v="1"/>
    <x v="0"/>
    <n v="2016250.4"/>
    <x v="201"/>
    <x v="220"/>
    <x v="248"/>
    <x v="154"/>
    <x v="0"/>
    <x v="0"/>
  </r>
  <r>
    <n v="2015"/>
    <x v="19"/>
    <x v="294"/>
    <x v="287"/>
    <x v="294"/>
    <x v="2"/>
    <x v="267"/>
    <x v="230"/>
    <x v="263"/>
    <x v="245"/>
    <x v="1"/>
    <x v="0"/>
    <n v="5245374.75"/>
    <x v="202"/>
    <x v="221"/>
    <x v="249"/>
    <x v="155"/>
    <x v="0"/>
    <x v="0"/>
  </r>
  <r>
    <n v="2016"/>
    <x v="19"/>
    <x v="295"/>
    <x v="288"/>
    <x v="295"/>
    <x v="2"/>
    <x v="268"/>
    <x v="231"/>
    <x v="264"/>
    <x v="246"/>
    <x v="1"/>
    <x v="0"/>
    <n v="1760144.46"/>
    <x v="4"/>
    <x v="222"/>
    <x v="250"/>
    <x v="156"/>
    <x v="65"/>
    <x v="0"/>
  </r>
  <r>
    <n v="2017"/>
    <x v="19"/>
    <x v="296"/>
    <x v="289"/>
    <x v="296"/>
    <x v="2"/>
    <x v="269"/>
    <x v="232"/>
    <x v="265"/>
    <x v="247"/>
    <x v="81"/>
    <x v="0"/>
    <n v="114326790.09999999"/>
    <x v="4"/>
    <x v="223"/>
    <x v="251"/>
    <x v="3"/>
    <x v="66"/>
    <x v="0"/>
  </r>
  <r>
    <n v="2018"/>
    <x v="19"/>
    <x v="297"/>
    <x v="290"/>
    <x v="297"/>
    <x v="114"/>
    <x v="270"/>
    <x v="233"/>
    <x v="266"/>
    <x v="248"/>
    <x v="82"/>
    <x v="3"/>
    <n v="3355958.04"/>
    <x v="203"/>
    <x v="224"/>
    <x v="252"/>
    <x v="157"/>
    <x v="9"/>
    <x v="0"/>
  </r>
  <r>
    <n v="2019"/>
    <x v="19"/>
    <x v="298"/>
    <x v="291"/>
    <x v="298"/>
    <x v="2"/>
    <x v="271"/>
    <x v="234"/>
    <x v="267"/>
    <x v="249"/>
    <x v="0"/>
    <x v="3"/>
    <n v="96505351.760000005"/>
    <x v="204"/>
    <x v="225"/>
    <x v="253"/>
    <x v="3"/>
    <x v="9"/>
    <x v="0"/>
  </r>
  <r>
    <n v="2020"/>
    <x v="19"/>
    <x v="299"/>
    <x v="292"/>
    <x v="299"/>
    <x v="2"/>
    <x v="272"/>
    <x v="235"/>
    <x v="268"/>
    <x v="250"/>
    <x v="0"/>
    <x v="3"/>
    <n v="235179901"/>
    <x v="205"/>
    <x v="226"/>
    <x v="254"/>
    <x v="158"/>
    <x v="9"/>
    <x v="0"/>
  </r>
  <r>
    <n v="2006"/>
    <x v="20"/>
    <x v="300"/>
    <x v="293"/>
    <x v="300"/>
    <x v="115"/>
    <x v="273"/>
    <x v="236"/>
    <x v="269"/>
    <x v="251"/>
    <x v="1"/>
    <x v="136"/>
    <n v="1640428.62"/>
    <x v="206"/>
    <x v="227"/>
    <x v="255"/>
    <x v="159"/>
    <x v="0"/>
    <x v="0"/>
  </r>
  <r>
    <n v="2007"/>
    <x v="20"/>
    <x v="301"/>
    <x v="294"/>
    <x v="301"/>
    <x v="116"/>
    <x v="274"/>
    <x v="237"/>
    <x v="270"/>
    <x v="252"/>
    <x v="1"/>
    <x v="137"/>
    <n v="1761000"/>
    <x v="207"/>
    <x v="228"/>
    <x v="256"/>
    <x v="160"/>
    <x v="0"/>
    <x v="0"/>
  </r>
  <r>
    <n v="2008"/>
    <x v="20"/>
    <x v="302"/>
    <x v="295"/>
    <x v="302"/>
    <x v="117"/>
    <x v="275"/>
    <x v="238"/>
    <x v="271"/>
    <x v="253"/>
    <x v="1"/>
    <x v="138"/>
    <n v="57335862.840000004"/>
    <x v="208"/>
    <x v="229"/>
    <x v="257"/>
    <x v="161"/>
    <x v="67"/>
    <x v="0"/>
  </r>
  <r>
    <n v="2009"/>
    <x v="20"/>
    <x v="303"/>
    <x v="296"/>
    <x v="303"/>
    <x v="118"/>
    <x v="276"/>
    <x v="239"/>
    <x v="272"/>
    <x v="254"/>
    <x v="0"/>
    <x v="139"/>
    <n v="11780000"/>
    <x v="209"/>
    <x v="230"/>
    <x v="258"/>
    <x v="3"/>
    <x v="0"/>
    <x v="7"/>
  </r>
  <r>
    <n v="2010"/>
    <x v="20"/>
    <x v="304"/>
    <x v="297"/>
    <x v="304"/>
    <x v="119"/>
    <x v="277"/>
    <x v="240"/>
    <x v="273"/>
    <x v="255"/>
    <x v="1"/>
    <x v="140"/>
    <n v="1379612.06"/>
    <x v="210"/>
    <x v="231"/>
    <x v="259"/>
    <x v="11"/>
    <x v="0"/>
    <x v="0"/>
  </r>
  <r>
    <n v="2011"/>
    <x v="20"/>
    <x v="305"/>
    <x v="298"/>
    <x v="305"/>
    <x v="120"/>
    <x v="278"/>
    <x v="241"/>
    <x v="274"/>
    <x v="256"/>
    <x v="1"/>
    <x v="141"/>
    <n v="6311613.9900000002"/>
    <x v="211"/>
    <x v="232"/>
    <x v="260"/>
    <x v="162"/>
    <x v="0"/>
    <x v="0"/>
  </r>
  <r>
    <n v="2012"/>
    <x v="20"/>
    <x v="306"/>
    <x v="299"/>
    <x v="306"/>
    <x v="121"/>
    <x v="279"/>
    <x v="242"/>
    <x v="275"/>
    <x v="257"/>
    <x v="1"/>
    <x v="142"/>
    <n v="37217422.689999998"/>
    <x v="212"/>
    <x v="233"/>
    <x v="261"/>
    <x v="11"/>
    <x v="68"/>
    <x v="8"/>
  </r>
  <r>
    <n v="2013"/>
    <x v="20"/>
    <x v="307"/>
    <x v="300"/>
    <x v="307"/>
    <x v="122"/>
    <x v="280"/>
    <x v="243"/>
    <x v="276"/>
    <x v="258"/>
    <x v="1"/>
    <x v="143"/>
    <n v="190910316"/>
    <x v="213"/>
    <x v="234"/>
    <x v="262"/>
    <x v="163"/>
    <x v="69"/>
    <x v="9"/>
  </r>
  <r>
    <n v="2014"/>
    <x v="20"/>
    <x v="308"/>
    <x v="301"/>
    <x v="308"/>
    <x v="123"/>
    <x v="281"/>
    <x v="244"/>
    <x v="277"/>
    <x v="259"/>
    <x v="1"/>
    <x v="144"/>
    <n v="76538400"/>
    <x v="214"/>
    <x v="235"/>
    <x v="263"/>
    <x v="164"/>
    <x v="70"/>
    <x v="0"/>
  </r>
  <r>
    <n v="2015"/>
    <x v="20"/>
    <x v="309"/>
    <x v="302"/>
    <x v="309"/>
    <x v="124"/>
    <x v="282"/>
    <x v="245"/>
    <x v="278"/>
    <x v="260"/>
    <x v="83"/>
    <x v="145"/>
    <n v="55639604.119999997"/>
    <x v="215"/>
    <x v="236"/>
    <x v="264"/>
    <x v="165"/>
    <x v="71"/>
    <x v="1"/>
  </r>
  <r>
    <n v="2016"/>
    <x v="20"/>
    <x v="310"/>
    <x v="303"/>
    <x v="310"/>
    <x v="125"/>
    <x v="283"/>
    <x v="246"/>
    <x v="279"/>
    <x v="261"/>
    <x v="1"/>
    <x v="146"/>
    <n v="48930951.590000004"/>
    <x v="216"/>
    <x v="237"/>
    <x v="265"/>
    <x v="166"/>
    <x v="72"/>
    <x v="0"/>
  </r>
  <r>
    <n v="2017"/>
    <x v="20"/>
    <x v="311"/>
    <x v="304"/>
    <x v="311"/>
    <x v="126"/>
    <x v="284"/>
    <x v="247"/>
    <x v="280"/>
    <x v="262"/>
    <x v="1"/>
    <x v="147"/>
    <n v="10042800"/>
    <x v="217"/>
    <x v="45"/>
    <x v="266"/>
    <x v="3"/>
    <x v="73"/>
    <x v="1"/>
  </r>
  <r>
    <n v="2018"/>
    <x v="20"/>
    <x v="312"/>
    <x v="305"/>
    <x v="312"/>
    <x v="127"/>
    <x v="285"/>
    <x v="248"/>
    <x v="281"/>
    <x v="263"/>
    <x v="1"/>
    <x v="148"/>
    <n v="11918348"/>
    <x v="218"/>
    <x v="238"/>
    <x v="267"/>
    <x v="167"/>
    <x v="0"/>
    <x v="10"/>
  </r>
  <r>
    <n v="2019"/>
    <x v="20"/>
    <x v="313"/>
    <x v="306"/>
    <x v="313"/>
    <x v="128"/>
    <x v="286"/>
    <x v="249"/>
    <x v="282"/>
    <x v="264"/>
    <x v="1"/>
    <x v="149"/>
    <n v="244745396.94999999"/>
    <x v="219"/>
    <x v="239"/>
    <x v="268"/>
    <x v="168"/>
    <x v="0"/>
    <x v="1"/>
  </r>
  <r>
    <n v="2020"/>
    <x v="20"/>
    <x v="314"/>
    <x v="307"/>
    <x v="314"/>
    <x v="129"/>
    <x v="287"/>
    <x v="250"/>
    <x v="283"/>
    <x v="265"/>
    <x v="1"/>
    <x v="150"/>
    <n v="269097863.25999999"/>
    <x v="220"/>
    <x v="240"/>
    <x v="269"/>
    <x v="3"/>
    <x v="0"/>
    <x v="1"/>
  </r>
  <r>
    <n v="2006"/>
    <x v="21"/>
    <x v="315"/>
    <x v="308"/>
    <x v="315"/>
    <x v="2"/>
    <x v="288"/>
    <x v="251"/>
    <x v="284"/>
    <x v="266"/>
    <x v="1"/>
    <x v="0"/>
    <n v="0"/>
    <x v="4"/>
    <x v="241"/>
    <x v="270"/>
    <x v="169"/>
    <x v="0"/>
    <x v="0"/>
  </r>
  <r>
    <n v="2007"/>
    <x v="21"/>
    <x v="316"/>
    <x v="309"/>
    <x v="316"/>
    <x v="2"/>
    <x v="289"/>
    <x v="252"/>
    <x v="285"/>
    <x v="267"/>
    <x v="84"/>
    <x v="3"/>
    <n v="278977.05"/>
    <x v="221"/>
    <x v="242"/>
    <x v="271"/>
    <x v="3"/>
    <x v="9"/>
    <x v="0"/>
  </r>
  <r>
    <n v="2008"/>
    <x v="21"/>
    <x v="317"/>
    <x v="310"/>
    <x v="317"/>
    <x v="2"/>
    <x v="290"/>
    <x v="6"/>
    <x v="286"/>
    <x v="268"/>
    <x v="1"/>
    <x v="0"/>
    <n v="13493650.1"/>
    <x v="222"/>
    <x v="45"/>
    <x v="272"/>
    <x v="3"/>
    <x v="0"/>
    <x v="0"/>
  </r>
  <r>
    <n v="2009"/>
    <x v="21"/>
    <x v="318"/>
    <x v="311"/>
    <x v="318"/>
    <x v="2"/>
    <x v="291"/>
    <x v="253"/>
    <x v="287"/>
    <x v="269"/>
    <x v="1"/>
    <x v="0"/>
    <n v="1258959.2"/>
    <x v="223"/>
    <x v="243"/>
    <x v="273"/>
    <x v="86"/>
    <x v="9"/>
    <x v="0"/>
  </r>
  <r>
    <n v="2010"/>
    <x v="21"/>
    <x v="319"/>
    <x v="312"/>
    <x v="319"/>
    <x v="2"/>
    <x v="292"/>
    <x v="6"/>
    <x v="288"/>
    <x v="270"/>
    <x v="1"/>
    <x v="0"/>
    <n v="0"/>
    <x v="4"/>
    <x v="244"/>
    <x v="274"/>
    <x v="3"/>
    <x v="0"/>
    <x v="0"/>
  </r>
  <r>
    <n v="2011"/>
    <x v="21"/>
    <x v="320"/>
    <x v="313"/>
    <x v="320"/>
    <x v="5"/>
    <x v="293"/>
    <x v="6"/>
    <x v="289"/>
    <x v="271"/>
    <x v="85"/>
    <x v="3"/>
    <n v="50553614.509999998"/>
    <x v="4"/>
    <x v="245"/>
    <x v="275"/>
    <x v="170"/>
    <x v="0"/>
    <x v="0"/>
  </r>
  <r>
    <n v="2012"/>
    <x v="21"/>
    <x v="321"/>
    <x v="314"/>
    <x v="321"/>
    <x v="2"/>
    <x v="294"/>
    <x v="52"/>
    <x v="290"/>
    <x v="272"/>
    <x v="1"/>
    <x v="3"/>
    <n v="2044000"/>
    <x v="224"/>
    <x v="246"/>
    <x v="276"/>
    <x v="171"/>
    <x v="74"/>
    <x v="0"/>
  </r>
  <r>
    <n v="2013"/>
    <x v="21"/>
    <x v="322"/>
    <x v="315"/>
    <x v="322"/>
    <x v="5"/>
    <x v="295"/>
    <x v="6"/>
    <x v="291"/>
    <x v="273"/>
    <x v="1"/>
    <x v="0"/>
    <n v="1848491.4"/>
    <x v="225"/>
    <x v="247"/>
    <x v="277"/>
    <x v="172"/>
    <x v="0"/>
    <x v="0"/>
  </r>
  <r>
    <n v="2014"/>
    <x v="21"/>
    <x v="323"/>
    <x v="316"/>
    <x v="323"/>
    <x v="130"/>
    <x v="296"/>
    <x v="6"/>
    <x v="292"/>
    <x v="274"/>
    <x v="1"/>
    <x v="0"/>
    <n v="218866710.93000001"/>
    <x v="226"/>
    <x v="248"/>
    <x v="278"/>
    <x v="3"/>
    <x v="0"/>
    <x v="1"/>
  </r>
  <r>
    <n v="2015"/>
    <x v="21"/>
    <x v="324"/>
    <x v="317"/>
    <x v="324"/>
    <x v="131"/>
    <x v="297"/>
    <x v="254"/>
    <x v="293"/>
    <x v="275"/>
    <x v="1"/>
    <x v="0"/>
    <n v="71315291.400000006"/>
    <x v="227"/>
    <x v="249"/>
    <x v="279"/>
    <x v="3"/>
    <x v="75"/>
    <x v="0"/>
  </r>
  <r>
    <n v="2016"/>
    <x v="21"/>
    <x v="325"/>
    <x v="318"/>
    <x v="325"/>
    <x v="2"/>
    <x v="298"/>
    <x v="5"/>
    <x v="294"/>
    <x v="276"/>
    <x v="1"/>
    <x v="0"/>
    <n v="25994976.059999999"/>
    <x v="228"/>
    <x v="250"/>
    <x v="280"/>
    <x v="3"/>
    <x v="0"/>
    <x v="0"/>
  </r>
  <r>
    <n v="2017"/>
    <x v="21"/>
    <x v="326"/>
    <x v="319"/>
    <x v="326"/>
    <x v="2"/>
    <x v="299"/>
    <x v="5"/>
    <x v="295"/>
    <x v="277"/>
    <x v="1"/>
    <x v="0"/>
    <n v="4176463"/>
    <x v="229"/>
    <x v="251"/>
    <x v="281"/>
    <x v="3"/>
    <x v="9"/>
    <x v="0"/>
  </r>
  <r>
    <n v="2018"/>
    <x v="21"/>
    <x v="327"/>
    <x v="320"/>
    <x v="327"/>
    <x v="2"/>
    <x v="300"/>
    <x v="5"/>
    <x v="296"/>
    <x v="278"/>
    <x v="1"/>
    <x v="151"/>
    <n v="100590033.40000001"/>
    <x v="230"/>
    <x v="252"/>
    <x v="282"/>
    <x v="3"/>
    <x v="0"/>
    <x v="0"/>
  </r>
  <r>
    <n v="2019"/>
    <x v="21"/>
    <x v="328"/>
    <x v="321"/>
    <x v="328"/>
    <x v="2"/>
    <x v="301"/>
    <x v="5"/>
    <x v="297"/>
    <x v="279"/>
    <x v="1"/>
    <x v="3"/>
    <n v="134899004.46000001"/>
    <x v="231"/>
    <x v="253"/>
    <x v="283"/>
    <x v="173"/>
    <x v="9"/>
    <x v="0"/>
  </r>
  <r>
    <n v="2020"/>
    <x v="21"/>
    <x v="329"/>
    <x v="322"/>
    <x v="329"/>
    <x v="2"/>
    <x v="302"/>
    <x v="5"/>
    <x v="298"/>
    <x v="280"/>
    <x v="1"/>
    <x v="3"/>
    <n v="625000"/>
    <x v="232"/>
    <x v="254"/>
    <x v="284"/>
    <x v="3"/>
    <x v="76"/>
    <x v="0"/>
  </r>
  <r>
    <n v="2006"/>
    <x v="22"/>
    <x v="330"/>
    <x v="323"/>
    <x v="330"/>
    <x v="2"/>
    <x v="303"/>
    <x v="255"/>
    <x v="299"/>
    <x v="281"/>
    <x v="86"/>
    <x v="152"/>
    <m/>
    <x v="0"/>
    <x v="255"/>
    <x v="285"/>
    <x v="174"/>
    <x v="9"/>
    <x v="0"/>
  </r>
  <r>
    <n v="2007"/>
    <x v="22"/>
    <x v="331"/>
    <x v="324"/>
    <x v="331"/>
    <x v="5"/>
    <x v="304"/>
    <x v="256"/>
    <x v="300"/>
    <x v="282"/>
    <x v="87"/>
    <x v="153"/>
    <n v="1603000"/>
    <x v="233"/>
    <x v="256"/>
    <x v="286"/>
    <x v="175"/>
    <x v="9"/>
    <x v="0"/>
  </r>
  <r>
    <n v="2008"/>
    <x v="22"/>
    <x v="332"/>
    <x v="325"/>
    <x v="332"/>
    <x v="132"/>
    <x v="305"/>
    <x v="257"/>
    <x v="301"/>
    <x v="283"/>
    <x v="88"/>
    <x v="154"/>
    <n v="44946128.280000001"/>
    <x v="234"/>
    <x v="257"/>
    <x v="287"/>
    <x v="176"/>
    <x v="9"/>
    <x v="0"/>
  </r>
  <r>
    <n v="2009"/>
    <x v="22"/>
    <x v="333"/>
    <x v="326"/>
    <x v="333"/>
    <x v="133"/>
    <x v="306"/>
    <x v="258"/>
    <x v="302"/>
    <x v="284"/>
    <x v="89"/>
    <x v="155"/>
    <n v="26022631.780000001"/>
    <x v="235"/>
    <x v="258"/>
    <x v="288"/>
    <x v="177"/>
    <x v="0"/>
    <x v="0"/>
  </r>
  <r>
    <n v="2010"/>
    <x v="22"/>
    <x v="334"/>
    <x v="327"/>
    <x v="334"/>
    <x v="134"/>
    <x v="307"/>
    <x v="5"/>
    <x v="303"/>
    <x v="285"/>
    <x v="90"/>
    <x v="156"/>
    <n v="21643435.699999999"/>
    <x v="4"/>
    <x v="259"/>
    <x v="289"/>
    <x v="178"/>
    <x v="77"/>
    <x v="0"/>
  </r>
  <r>
    <n v="2011"/>
    <x v="22"/>
    <x v="335"/>
    <x v="328"/>
    <x v="335"/>
    <x v="135"/>
    <x v="16"/>
    <x v="259"/>
    <x v="304"/>
    <x v="286"/>
    <x v="91"/>
    <x v="157"/>
    <n v="2985000"/>
    <x v="236"/>
    <x v="45"/>
    <x v="290"/>
    <x v="179"/>
    <x v="9"/>
    <x v="0"/>
  </r>
  <r>
    <n v="2012"/>
    <x v="22"/>
    <x v="336"/>
    <x v="329"/>
    <x v="336"/>
    <x v="136"/>
    <x v="308"/>
    <x v="260"/>
    <x v="305"/>
    <x v="241"/>
    <x v="92"/>
    <x v="158"/>
    <n v="0"/>
    <x v="4"/>
    <x v="45"/>
    <x v="291"/>
    <x v="180"/>
    <x v="9"/>
    <x v="0"/>
  </r>
  <r>
    <n v="2013"/>
    <x v="22"/>
    <x v="337"/>
    <x v="330"/>
    <x v="337"/>
    <x v="137"/>
    <x v="15"/>
    <x v="261"/>
    <x v="306"/>
    <x v="287"/>
    <x v="0"/>
    <x v="159"/>
    <n v="3773690.98"/>
    <x v="4"/>
    <x v="260"/>
    <x v="292"/>
    <x v="181"/>
    <x v="9"/>
    <x v="0"/>
  </r>
  <r>
    <n v="2014"/>
    <x v="22"/>
    <x v="338"/>
    <x v="331"/>
    <x v="338"/>
    <x v="138"/>
    <x v="309"/>
    <x v="262"/>
    <x v="307"/>
    <x v="2"/>
    <x v="1"/>
    <x v="160"/>
    <n v="0"/>
    <x v="0"/>
    <x v="261"/>
    <x v="293"/>
    <x v="182"/>
    <x v="9"/>
    <x v="0"/>
  </r>
  <r>
    <n v="2015"/>
    <x v="22"/>
    <x v="339"/>
    <x v="332"/>
    <x v="339"/>
    <x v="139"/>
    <x v="310"/>
    <x v="263"/>
    <x v="308"/>
    <x v="11"/>
    <x v="1"/>
    <x v="161"/>
    <n v="255891.6"/>
    <x v="0"/>
    <x v="262"/>
    <x v="294"/>
    <x v="183"/>
    <x v="9"/>
    <x v="0"/>
  </r>
  <r>
    <n v="2016"/>
    <x v="22"/>
    <x v="340"/>
    <x v="333"/>
    <x v="340"/>
    <x v="140"/>
    <x v="311"/>
    <x v="264"/>
    <x v="309"/>
    <x v="288"/>
    <x v="1"/>
    <x v="162"/>
    <n v="3722000"/>
    <x v="4"/>
    <x v="263"/>
    <x v="295"/>
    <x v="184"/>
    <x v="9"/>
    <x v="0"/>
  </r>
  <r>
    <n v="2017"/>
    <x v="22"/>
    <x v="341"/>
    <x v="334"/>
    <x v="341"/>
    <x v="141"/>
    <x v="312"/>
    <x v="265"/>
    <x v="310"/>
    <x v="289"/>
    <x v="1"/>
    <x v="163"/>
    <n v="74475"/>
    <x v="4"/>
    <x v="264"/>
    <x v="296"/>
    <x v="185"/>
    <x v="9"/>
    <x v="0"/>
  </r>
  <r>
    <n v="2018"/>
    <x v="22"/>
    <x v="342"/>
    <x v="335"/>
    <x v="342"/>
    <x v="142"/>
    <x v="313"/>
    <x v="266"/>
    <x v="311"/>
    <x v="290"/>
    <x v="1"/>
    <x v="164"/>
    <n v="0"/>
    <x v="84"/>
    <x v="265"/>
    <x v="297"/>
    <x v="186"/>
    <x v="9"/>
    <x v="0"/>
  </r>
  <r>
    <n v="2019"/>
    <x v="22"/>
    <x v="343"/>
    <x v="336"/>
    <x v="343"/>
    <x v="143"/>
    <x v="314"/>
    <x v="267"/>
    <x v="312"/>
    <x v="291"/>
    <x v="0"/>
    <x v="165"/>
    <n v="0"/>
    <x v="237"/>
    <x v="266"/>
    <x v="298"/>
    <x v="187"/>
    <x v="0"/>
    <x v="0"/>
  </r>
  <r>
    <n v="2020"/>
    <x v="22"/>
    <x v="344"/>
    <x v="337"/>
    <x v="344"/>
    <x v="144"/>
    <x v="315"/>
    <x v="268"/>
    <x v="313"/>
    <x v="292"/>
    <x v="1"/>
    <x v="166"/>
    <n v="30817310.050000001"/>
    <x v="238"/>
    <x v="267"/>
    <x v="299"/>
    <x v="188"/>
    <x v="0"/>
    <x v="0"/>
  </r>
  <r>
    <n v="2006"/>
    <x v="23"/>
    <x v="345"/>
    <x v="338"/>
    <x v="345"/>
    <x v="2"/>
    <x v="316"/>
    <x v="269"/>
    <x v="314"/>
    <x v="293"/>
    <x v="0"/>
    <x v="3"/>
    <n v="78447693"/>
    <x v="239"/>
    <x v="77"/>
    <x v="300"/>
    <x v="3"/>
    <x v="0"/>
    <x v="0"/>
  </r>
  <r>
    <n v="2007"/>
    <x v="23"/>
    <x v="346"/>
    <x v="339"/>
    <x v="346"/>
    <x v="2"/>
    <x v="317"/>
    <x v="270"/>
    <x v="315"/>
    <x v="294"/>
    <x v="93"/>
    <x v="0"/>
    <n v="19888595.129999999"/>
    <x v="240"/>
    <x v="268"/>
    <x v="301"/>
    <x v="3"/>
    <x v="78"/>
    <x v="1"/>
  </r>
  <r>
    <n v="2008"/>
    <x v="23"/>
    <x v="347"/>
    <x v="340"/>
    <x v="347"/>
    <x v="145"/>
    <x v="318"/>
    <x v="271"/>
    <x v="316"/>
    <x v="295"/>
    <x v="94"/>
    <x v="0"/>
    <n v="329507767.44999999"/>
    <x v="241"/>
    <x v="269"/>
    <x v="302"/>
    <x v="189"/>
    <x v="0"/>
    <x v="1"/>
  </r>
  <r>
    <n v="2009"/>
    <x v="23"/>
    <x v="348"/>
    <x v="341"/>
    <x v="348"/>
    <x v="146"/>
    <x v="319"/>
    <x v="272"/>
    <x v="317"/>
    <x v="296"/>
    <x v="95"/>
    <x v="167"/>
    <n v="281577.5"/>
    <x v="242"/>
    <x v="270"/>
    <x v="303"/>
    <x v="190"/>
    <x v="9"/>
    <x v="0"/>
  </r>
  <r>
    <n v="2010"/>
    <x v="23"/>
    <x v="349"/>
    <x v="342"/>
    <x v="349"/>
    <x v="147"/>
    <x v="320"/>
    <x v="273"/>
    <x v="318"/>
    <x v="297"/>
    <x v="0"/>
    <x v="0"/>
    <n v="12186013"/>
    <x v="243"/>
    <x v="271"/>
    <x v="304"/>
    <x v="3"/>
    <x v="9"/>
    <x v="0"/>
  </r>
  <r>
    <n v="2011"/>
    <x v="23"/>
    <x v="350"/>
    <x v="343"/>
    <x v="350"/>
    <x v="148"/>
    <x v="321"/>
    <x v="274"/>
    <x v="319"/>
    <x v="298"/>
    <x v="0"/>
    <x v="0"/>
    <n v="95172427.540000007"/>
    <x v="244"/>
    <x v="272"/>
    <x v="305"/>
    <x v="3"/>
    <x v="9"/>
    <x v="0"/>
  </r>
  <r>
    <n v="2012"/>
    <x v="23"/>
    <x v="351"/>
    <x v="344"/>
    <x v="351"/>
    <x v="149"/>
    <x v="322"/>
    <x v="275"/>
    <x v="320"/>
    <x v="299"/>
    <x v="96"/>
    <x v="0"/>
    <n v="7216105"/>
    <x v="245"/>
    <x v="45"/>
    <x v="306"/>
    <x v="191"/>
    <x v="9"/>
    <x v="0"/>
  </r>
  <r>
    <n v="2013"/>
    <x v="23"/>
    <x v="352"/>
    <x v="345"/>
    <x v="352"/>
    <x v="150"/>
    <x v="323"/>
    <x v="276"/>
    <x v="321"/>
    <x v="300"/>
    <x v="1"/>
    <x v="3"/>
    <n v="45407700"/>
    <x v="246"/>
    <x v="273"/>
    <x v="307"/>
    <x v="192"/>
    <x v="9"/>
    <x v="0"/>
  </r>
  <r>
    <n v="2014"/>
    <x v="23"/>
    <x v="353"/>
    <x v="346"/>
    <x v="353"/>
    <x v="151"/>
    <x v="324"/>
    <x v="277"/>
    <x v="322"/>
    <x v="301"/>
    <x v="1"/>
    <x v="3"/>
    <n v="134920943.19999999"/>
    <x v="247"/>
    <x v="274"/>
    <x v="308"/>
    <x v="11"/>
    <x v="0"/>
    <x v="0"/>
  </r>
  <r>
    <n v="2015"/>
    <x v="23"/>
    <x v="354"/>
    <x v="347"/>
    <x v="354"/>
    <x v="152"/>
    <x v="325"/>
    <x v="278"/>
    <x v="323"/>
    <x v="5"/>
    <x v="1"/>
    <x v="3"/>
    <n v="2585389"/>
    <x v="248"/>
    <x v="275"/>
    <x v="309"/>
    <x v="11"/>
    <x v="79"/>
    <x v="0"/>
  </r>
  <r>
    <n v="2016"/>
    <x v="23"/>
    <x v="355"/>
    <x v="348"/>
    <x v="355"/>
    <x v="153"/>
    <x v="326"/>
    <x v="279"/>
    <x v="324"/>
    <x v="302"/>
    <x v="1"/>
    <x v="0"/>
    <n v="109014974"/>
    <x v="249"/>
    <x v="276"/>
    <x v="3"/>
    <x v="193"/>
    <x v="0"/>
    <x v="0"/>
  </r>
  <r>
    <n v="2017"/>
    <x v="23"/>
    <x v="356"/>
    <x v="349"/>
    <x v="356"/>
    <x v="154"/>
    <x v="327"/>
    <x v="280"/>
    <x v="325"/>
    <x v="5"/>
    <x v="1"/>
    <x v="3"/>
    <n v="3030037.98"/>
    <x v="250"/>
    <x v="46"/>
    <x v="310"/>
    <x v="194"/>
    <x v="9"/>
    <x v="0"/>
  </r>
  <r>
    <n v="2018"/>
    <x v="23"/>
    <x v="357"/>
    <x v="350"/>
    <x v="357"/>
    <x v="155"/>
    <x v="328"/>
    <x v="281"/>
    <x v="326"/>
    <x v="303"/>
    <x v="1"/>
    <x v="0"/>
    <n v="569141.15"/>
    <x v="251"/>
    <x v="277"/>
    <x v="311"/>
    <x v="3"/>
    <x v="9"/>
    <x v="0"/>
  </r>
  <r>
    <n v="2019"/>
    <x v="23"/>
    <x v="358"/>
    <x v="351"/>
    <x v="358"/>
    <x v="156"/>
    <x v="329"/>
    <x v="282"/>
    <x v="327"/>
    <x v="304"/>
    <x v="1"/>
    <x v="0"/>
    <n v="415740.75"/>
    <x v="252"/>
    <x v="278"/>
    <x v="312"/>
    <x v="11"/>
    <x v="9"/>
    <x v="0"/>
  </r>
  <r>
    <n v="2020"/>
    <x v="23"/>
    <x v="359"/>
    <x v="352"/>
    <x v="359"/>
    <x v="2"/>
    <x v="330"/>
    <x v="283"/>
    <x v="328"/>
    <x v="305"/>
    <x v="1"/>
    <x v="0"/>
    <n v="5917966"/>
    <x v="253"/>
    <x v="45"/>
    <x v="313"/>
    <x v="11"/>
    <x v="9"/>
    <x v="0"/>
  </r>
  <r>
    <n v="2006"/>
    <x v="24"/>
    <x v="360"/>
    <x v="353"/>
    <x v="360"/>
    <x v="2"/>
    <x v="331"/>
    <x v="284"/>
    <x v="329"/>
    <x v="306"/>
    <x v="97"/>
    <x v="168"/>
    <n v="5975264"/>
    <x v="254"/>
    <x v="279"/>
    <x v="59"/>
    <x v="195"/>
    <x v="9"/>
    <x v="0"/>
  </r>
  <r>
    <n v="2007"/>
    <x v="24"/>
    <x v="361"/>
    <x v="354"/>
    <x v="361"/>
    <x v="2"/>
    <x v="332"/>
    <x v="285"/>
    <x v="330"/>
    <x v="307"/>
    <x v="98"/>
    <x v="169"/>
    <n v="135803345.87"/>
    <x v="255"/>
    <x v="280"/>
    <x v="314"/>
    <x v="196"/>
    <x v="9"/>
    <x v="0"/>
  </r>
  <r>
    <n v="2008"/>
    <x v="24"/>
    <x v="362"/>
    <x v="355"/>
    <x v="362"/>
    <x v="5"/>
    <x v="333"/>
    <x v="286"/>
    <x v="331"/>
    <x v="308"/>
    <x v="99"/>
    <x v="170"/>
    <n v="152577098.15000001"/>
    <x v="256"/>
    <x v="281"/>
    <x v="3"/>
    <x v="197"/>
    <x v="9"/>
    <x v="0"/>
  </r>
  <r>
    <n v="2009"/>
    <x v="24"/>
    <x v="363"/>
    <x v="356"/>
    <x v="363"/>
    <x v="2"/>
    <x v="334"/>
    <x v="287"/>
    <x v="332"/>
    <x v="309"/>
    <x v="100"/>
    <x v="171"/>
    <n v="75491416"/>
    <x v="257"/>
    <x v="282"/>
    <x v="3"/>
    <x v="198"/>
    <x v="0"/>
    <x v="0"/>
  </r>
  <r>
    <n v="2010"/>
    <x v="24"/>
    <x v="364"/>
    <x v="357"/>
    <x v="364"/>
    <x v="157"/>
    <x v="335"/>
    <x v="288"/>
    <x v="333"/>
    <x v="310"/>
    <x v="101"/>
    <x v="172"/>
    <n v="67287553.049999997"/>
    <x v="258"/>
    <x v="283"/>
    <x v="3"/>
    <x v="199"/>
    <x v="0"/>
    <x v="0"/>
  </r>
  <r>
    <n v="2011"/>
    <x v="24"/>
    <x v="365"/>
    <x v="358"/>
    <x v="365"/>
    <x v="2"/>
    <x v="336"/>
    <x v="289"/>
    <x v="334"/>
    <x v="311"/>
    <x v="102"/>
    <x v="173"/>
    <n v="255442405.75"/>
    <x v="259"/>
    <x v="284"/>
    <x v="315"/>
    <x v="200"/>
    <x v="0"/>
    <x v="0"/>
  </r>
  <r>
    <n v="2012"/>
    <x v="24"/>
    <x v="366"/>
    <x v="359"/>
    <x v="366"/>
    <x v="2"/>
    <x v="337"/>
    <x v="290"/>
    <x v="335"/>
    <x v="312"/>
    <x v="103"/>
    <x v="174"/>
    <n v="2304585.5"/>
    <x v="0"/>
    <x v="285"/>
    <x v="316"/>
    <x v="201"/>
    <x v="0"/>
    <x v="0"/>
  </r>
  <r>
    <n v="2013"/>
    <x v="24"/>
    <x v="367"/>
    <x v="360"/>
    <x v="367"/>
    <x v="2"/>
    <x v="338"/>
    <x v="291"/>
    <x v="336"/>
    <x v="313"/>
    <x v="104"/>
    <x v="175"/>
    <n v="246894080"/>
    <x v="260"/>
    <x v="286"/>
    <x v="317"/>
    <x v="202"/>
    <x v="0"/>
    <x v="0"/>
  </r>
  <r>
    <n v="2014"/>
    <x v="24"/>
    <x v="368"/>
    <x v="361"/>
    <x v="368"/>
    <x v="2"/>
    <x v="339"/>
    <x v="292"/>
    <x v="337"/>
    <x v="314"/>
    <x v="105"/>
    <x v="176"/>
    <n v="60104594.32"/>
    <x v="261"/>
    <x v="287"/>
    <x v="318"/>
    <x v="203"/>
    <x v="0"/>
    <x v="0"/>
  </r>
  <r>
    <n v="2015"/>
    <x v="24"/>
    <x v="369"/>
    <x v="362"/>
    <x v="369"/>
    <x v="2"/>
    <x v="340"/>
    <x v="293"/>
    <x v="62"/>
    <x v="315"/>
    <x v="106"/>
    <x v="177"/>
    <n v="123223100"/>
    <x v="0"/>
    <x v="288"/>
    <x v="319"/>
    <x v="204"/>
    <x v="0"/>
    <x v="0"/>
  </r>
  <r>
    <n v="2016"/>
    <x v="24"/>
    <x v="370"/>
    <x v="363"/>
    <x v="370"/>
    <x v="2"/>
    <x v="341"/>
    <x v="294"/>
    <x v="338"/>
    <x v="316"/>
    <x v="107"/>
    <x v="178"/>
    <n v="116551955"/>
    <x v="0"/>
    <x v="289"/>
    <x v="320"/>
    <x v="205"/>
    <x v="0"/>
    <x v="0"/>
  </r>
  <r>
    <n v="2017"/>
    <x v="24"/>
    <x v="371"/>
    <x v="364"/>
    <x v="371"/>
    <x v="2"/>
    <x v="342"/>
    <x v="295"/>
    <x v="339"/>
    <x v="317"/>
    <x v="108"/>
    <x v="179"/>
    <n v="421109756.99000001"/>
    <x v="0"/>
    <x v="290"/>
    <x v="321"/>
    <x v="206"/>
    <x v="0"/>
    <x v="0"/>
  </r>
  <r>
    <n v="2018"/>
    <x v="24"/>
    <x v="372"/>
    <x v="365"/>
    <x v="372"/>
    <x v="2"/>
    <x v="343"/>
    <x v="296"/>
    <x v="28"/>
    <x v="318"/>
    <x v="109"/>
    <x v="180"/>
    <n v="113111764.26000001"/>
    <x v="262"/>
    <x v="291"/>
    <x v="322"/>
    <x v="207"/>
    <x v="0"/>
    <x v="0"/>
  </r>
  <r>
    <n v="2019"/>
    <x v="24"/>
    <x v="373"/>
    <x v="366"/>
    <x v="373"/>
    <x v="2"/>
    <x v="344"/>
    <x v="297"/>
    <x v="28"/>
    <x v="319"/>
    <x v="110"/>
    <x v="181"/>
    <n v="530109499.83999997"/>
    <x v="263"/>
    <x v="292"/>
    <x v="323"/>
    <x v="208"/>
    <x v="0"/>
    <x v="0"/>
  </r>
  <r>
    <n v="2020"/>
    <x v="24"/>
    <x v="374"/>
    <x v="367"/>
    <x v="374"/>
    <x v="2"/>
    <x v="345"/>
    <x v="298"/>
    <x v="28"/>
    <x v="320"/>
    <x v="111"/>
    <x v="182"/>
    <n v="130585484.65000001"/>
    <x v="264"/>
    <x v="293"/>
    <x v="324"/>
    <x v="209"/>
    <x v="0"/>
    <x v="0"/>
  </r>
  <r>
    <n v="2006"/>
    <x v="25"/>
    <x v="375"/>
    <x v="368"/>
    <x v="375"/>
    <x v="2"/>
    <x v="346"/>
    <x v="299"/>
    <x v="59"/>
    <x v="321"/>
    <x v="1"/>
    <x v="0"/>
    <n v="81087624"/>
    <x v="265"/>
    <x v="294"/>
    <x v="325"/>
    <x v="11"/>
    <x v="9"/>
    <x v="0"/>
  </r>
  <r>
    <n v="2007"/>
    <x v="25"/>
    <x v="376"/>
    <x v="369"/>
    <x v="376"/>
    <x v="2"/>
    <x v="347"/>
    <x v="300"/>
    <x v="340"/>
    <x v="322"/>
    <x v="1"/>
    <x v="0"/>
    <n v="859950.55"/>
    <x v="266"/>
    <x v="295"/>
    <x v="326"/>
    <x v="210"/>
    <x v="0"/>
    <x v="0"/>
  </r>
  <r>
    <n v="2008"/>
    <x v="25"/>
    <x v="377"/>
    <x v="370"/>
    <x v="377"/>
    <x v="5"/>
    <x v="348"/>
    <x v="301"/>
    <x v="341"/>
    <x v="323"/>
    <x v="1"/>
    <x v="183"/>
    <n v="296854098.69"/>
    <x v="267"/>
    <x v="296"/>
    <x v="327"/>
    <x v="211"/>
    <x v="80"/>
    <x v="0"/>
  </r>
  <r>
    <n v="2009"/>
    <x v="25"/>
    <x v="378"/>
    <x v="371"/>
    <x v="378"/>
    <x v="158"/>
    <x v="349"/>
    <x v="302"/>
    <x v="342"/>
    <x v="2"/>
    <x v="112"/>
    <x v="0"/>
    <n v="36283102.229999997"/>
    <x v="0"/>
    <x v="297"/>
    <x v="328"/>
    <x v="174"/>
    <x v="81"/>
    <x v="0"/>
  </r>
  <r>
    <n v="2010"/>
    <x v="25"/>
    <x v="379"/>
    <x v="372"/>
    <x v="379"/>
    <x v="5"/>
    <x v="350"/>
    <x v="303"/>
    <x v="343"/>
    <x v="324"/>
    <x v="113"/>
    <x v="0"/>
    <m/>
    <x v="4"/>
    <x v="298"/>
    <x v="329"/>
    <x v="11"/>
    <x v="0"/>
    <x v="11"/>
  </r>
  <r>
    <n v="2011"/>
    <x v="25"/>
    <x v="380"/>
    <x v="373"/>
    <x v="380"/>
    <x v="159"/>
    <x v="351"/>
    <x v="6"/>
    <x v="344"/>
    <x v="325"/>
    <x v="1"/>
    <x v="0"/>
    <n v="45747088.060000002"/>
    <x v="4"/>
    <x v="299"/>
    <x v="330"/>
    <x v="11"/>
    <x v="0"/>
    <x v="0"/>
  </r>
  <r>
    <n v="2012"/>
    <x v="25"/>
    <x v="381"/>
    <x v="374"/>
    <x v="381"/>
    <x v="160"/>
    <x v="352"/>
    <x v="304"/>
    <x v="345"/>
    <x v="326"/>
    <x v="1"/>
    <x v="0"/>
    <m/>
    <x v="4"/>
    <x v="300"/>
    <x v="331"/>
    <x v="3"/>
    <x v="9"/>
    <x v="0"/>
  </r>
  <r>
    <n v="2013"/>
    <x v="25"/>
    <x v="382"/>
    <x v="375"/>
    <x v="382"/>
    <x v="161"/>
    <x v="353"/>
    <x v="305"/>
    <x v="346"/>
    <x v="324"/>
    <x v="1"/>
    <x v="0"/>
    <n v="0"/>
    <x v="4"/>
    <x v="46"/>
    <x v="332"/>
    <x v="11"/>
    <x v="9"/>
    <x v="0"/>
  </r>
  <r>
    <n v="2014"/>
    <x v="25"/>
    <x v="383"/>
    <x v="376"/>
    <x v="383"/>
    <x v="2"/>
    <x v="354"/>
    <x v="306"/>
    <x v="347"/>
    <x v="324"/>
    <x v="1"/>
    <x v="0"/>
    <n v="2438776"/>
    <x v="4"/>
    <x v="46"/>
    <x v="333"/>
    <x v="11"/>
    <x v="9"/>
    <x v="0"/>
  </r>
  <r>
    <n v="2015"/>
    <x v="25"/>
    <x v="384"/>
    <x v="377"/>
    <x v="384"/>
    <x v="2"/>
    <x v="355"/>
    <x v="51"/>
    <x v="348"/>
    <x v="327"/>
    <x v="0"/>
    <x v="0"/>
    <n v="137710139.5"/>
    <x v="0"/>
    <x v="301"/>
    <x v="334"/>
    <x v="212"/>
    <x v="0"/>
    <x v="0"/>
  </r>
  <r>
    <n v="2016"/>
    <x v="25"/>
    <x v="385"/>
    <x v="378"/>
    <x v="385"/>
    <x v="5"/>
    <x v="356"/>
    <x v="307"/>
    <x v="349"/>
    <x v="328"/>
    <x v="1"/>
    <x v="0"/>
    <n v="0"/>
    <x v="0"/>
    <x v="45"/>
    <x v="335"/>
    <x v="11"/>
    <x v="9"/>
    <x v="0"/>
  </r>
  <r>
    <n v="2017"/>
    <x v="25"/>
    <x v="386"/>
    <x v="379"/>
    <x v="386"/>
    <x v="2"/>
    <x v="357"/>
    <x v="308"/>
    <x v="350"/>
    <x v="329"/>
    <x v="1"/>
    <x v="0"/>
    <n v="148504180"/>
    <x v="0"/>
    <x v="45"/>
    <x v="336"/>
    <x v="3"/>
    <x v="0"/>
    <x v="0"/>
  </r>
  <r>
    <n v="2018"/>
    <x v="25"/>
    <x v="387"/>
    <x v="380"/>
    <x v="387"/>
    <x v="5"/>
    <x v="358"/>
    <x v="309"/>
    <x v="351"/>
    <x v="324"/>
    <x v="1"/>
    <x v="0"/>
    <n v="54547547"/>
    <x v="268"/>
    <x v="302"/>
    <x v="337"/>
    <x v="213"/>
    <x v="0"/>
    <x v="0"/>
  </r>
  <r>
    <n v="2019"/>
    <x v="25"/>
    <x v="388"/>
    <x v="381"/>
    <x v="388"/>
    <x v="2"/>
    <x v="359"/>
    <x v="310"/>
    <x v="352"/>
    <x v="330"/>
    <x v="1"/>
    <x v="0"/>
    <n v="0"/>
    <x v="269"/>
    <x v="303"/>
    <x v="338"/>
    <x v="3"/>
    <x v="9"/>
    <x v="0"/>
  </r>
  <r>
    <n v="2020"/>
    <x v="25"/>
    <x v="389"/>
    <x v="382"/>
    <x v="389"/>
    <x v="2"/>
    <x v="360"/>
    <x v="311"/>
    <x v="353"/>
    <x v="331"/>
    <x v="1"/>
    <x v="0"/>
    <n v="174653069.00999999"/>
    <x v="270"/>
    <x v="304"/>
    <x v="339"/>
    <x v="214"/>
    <x v="9"/>
    <x v="0"/>
  </r>
  <r>
    <n v="2006"/>
    <x v="26"/>
    <x v="390"/>
    <x v="383"/>
    <x v="390"/>
    <x v="2"/>
    <x v="361"/>
    <x v="312"/>
    <x v="354"/>
    <x v="332"/>
    <x v="1"/>
    <x v="184"/>
    <n v="921124.65"/>
    <x v="271"/>
    <x v="45"/>
    <x v="59"/>
    <x v="3"/>
    <x v="0"/>
    <x v="0"/>
  </r>
  <r>
    <n v="2007"/>
    <x v="26"/>
    <x v="391"/>
    <x v="384"/>
    <x v="391"/>
    <x v="162"/>
    <x v="362"/>
    <x v="313"/>
    <x v="355"/>
    <x v="2"/>
    <x v="1"/>
    <x v="185"/>
    <n v="0"/>
    <x v="272"/>
    <x v="305"/>
    <x v="3"/>
    <x v="3"/>
    <x v="82"/>
    <x v="0"/>
  </r>
  <r>
    <n v="2008"/>
    <x v="26"/>
    <x v="392"/>
    <x v="385"/>
    <x v="392"/>
    <x v="163"/>
    <x v="363"/>
    <x v="314"/>
    <x v="356"/>
    <x v="333"/>
    <x v="1"/>
    <x v="186"/>
    <m/>
    <x v="273"/>
    <x v="306"/>
    <x v="340"/>
    <x v="215"/>
    <x v="0"/>
    <x v="0"/>
  </r>
  <r>
    <n v="2009"/>
    <x v="26"/>
    <x v="393"/>
    <x v="386"/>
    <x v="393"/>
    <x v="164"/>
    <x v="364"/>
    <x v="315"/>
    <x v="357"/>
    <x v="334"/>
    <x v="1"/>
    <x v="187"/>
    <m/>
    <x v="274"/>
    <x v="307"/>
    <x v="3"/>
    <x v="216"/>
    <x v="83"/>
    <x v="0"/>
  </r>
  <r>
    <n v="2010"/>
    <x v="26"/>
    <x v="394"/>
    <x v="387"/>
    <x v="394"/>
    <x v="2"/>
    <x v="365"/>
    <x v="316"/>
    <x v="358"/>
    <x v="335"/>
    <x v="0"/>
    <x v="188"/>
    <n v="735338"/>
    <x v="275"/>
    <x v="308"/>
    <x v="341"/>
    <x v="217"/>
    <x v="0"/>
    <x v="0"/>
  </r>
  <r>
    <n v="2011"/>
    <x v="26"/>
    <x v="395"/>
    <x v="388"/>
    <x v="395"/>
    <x v="2"/>
    <x v="366"/>
    <x v="317"/>
    <x v="359"/>
    <x v="336"/>
    <x v="114"/>
    <x v="189"/>
    <n v="21275362"/>
    <x v="276"/>
    <x v="309"/>
    <x v="342"/>
    <x v="218"/>
    <x v="0"/>
    <x v="0"/>
  </r>
  <r>
    <n v="2012"/>
    <x v="26"/>
    <x v="396"/>
    <x v="389"/>
    <x v="396"/>
    <x v="2"/>
    <x v="367"/>
    <x v="318"/>
    <x v="360"/>
    <x v="337"/>
    <x v="1"/>
    <x v="190"/>
    <n v="1542923.05"/>
    <x v="277"/>
    <x v="310"/>
    <x v="343"/>
    <x v="219"/>
    <x v="0"/>
    <x v="0"/>
  </r>
  <r>
    <n v="2013"/>
    <x v="26"/>
    <x v="397"/>
    <x v="390"/>
    <x v="397"/>
    <x v="2"/>
    <x v="368"/>
    <x v="319"/>
    <x v="361"/>
    <x v="338"/>
    <x v="1"/>
    <x v="191"/>
    <n v="2593538.7000000002"/>
    <x v="278"/>
    <x v="311"/>
    <x v="344"/>
    <x v="220"/>
    <x v="0"/>
    <x v="0"/>
  </r>
  <r>
    <n v="2014"/>
    <x v="26"/>
    <x v="398"/>
    <x v="391"/>
    <x v="398"/>
    <x v="2"/>
    <x v="369"/>
    <x v="320"/>
    <x v="362"/>
    <x v="339"/>
    <x v="1"/>
    <x v="192"/>
    <n v="658580"/>
    <x v="279"/>
    <x v="312"/>
    <x v="345"/>
    <x v="221"/>
    <x v="84"/>
    <x v="0"/>
  </r>
  <r>
    <n v="2015"/>
    <x v="26"/>
    <x v="399"/>
    <x v="392"/>
    <x v="399"/>
    <x v="73"/>
    <x v="370"/>
    <x v="321"/>
    <x v="363"/>
    <x v="340"/>
    <x v="1"/>
    <x v="193"/>
    <n v="3374058"/>
    <x v="280"/>
    <x v="313"/>
    <x v="346"/>
    <x v="222"/>
    <x v="85"/>
    <x v="0"/>
  </r>
  <r>
    <n v="2016"/>
    <x v="26"/>
    <x v="400"/>
    <x v="393"/>
    <x v="400"/>
    <x v="2"/>
    <x v="371"/>
    <x v="322"/>
    <x v="364"/>
    <x v="341"/>
    <x v="1"/>
    <x v="194"/>
    <n v="160000"/>
    <x v="0"/>
    <x v="314"/>
    <x v="347"/>
    <x v="223"/>
    <x v="0"/>
    <x v="0"/>
  </r>
  <r>
    <n v="2017"/>
    <x v="26"/>
    <x v="401"/>
    <x v="394"/>
    <x v="401"/>
    <x v="2"/>
    <x v="372"/>
    <x v="323"/>
    <x v="365"/>
    <x v="342"/>
    <x v="1"/>
    <x v="195"/>
    <n v="53956975.960000001"/>
    <x v="281"/>
    <x v="315"/>
    <x v="348"/>
    <x v="224"/>
    <x v="86"/>
    <x v="0"/>
  </r>
  <r>
    <n v="2018"/>
    <x v="26"/>
    <x v="402"/>
    <x v="395"/>
    <x v="402"/>
    <x v="2"/>
    <x v="373"/>
    <x v="324"/>
    <x v="366"/>
    <x v="343"/>
    <x v="1"/>
    <x v="196"/>
    <n v="11117323.5"/>
    <x v="282"/>
    <x v="316"/>
    <x v="349"/>
    <x v="225"/>
    <x v="0"/>
    <x v="0"/>
  </r>
  <r>
    <n v="2019"/>
    <x v="26"/>
    <x v="403"/>
    <x v="396"/>
    <x v="403"/>
    <x v="2"/>
    <x v="374"/>
    <x v="325"/>
    <x v="367"/>
    <x v="344"/>
    <x v="1"/>
    <x v="197"/>
    <n v="20793752.5"/>
    <x v="0"/>
    <x v="317"/>
    <x v="350"/>
    <x v="226"/>
    <x v="0"/>
    <x v="0"/>
  </r>
  <r>
    <n v="2020"/>
    <x v="26"/>
    <x v="404"/>
    <x v="397"/>
    <x v="404"/>
    <x v="2"/>
    <x v="375"/>
    <x v="326"/>
    <x v="368"/>
    <x v="345"/>
    <x v="1"/>
    <x v="198"/>
    <n v="7848894"/>
    <x v="0"/>
    <x v="318"/>
    <x v="351"/>
    <x v="227"/>
    <x v="0"/>
    <x v="0"/>
  </r>
  <r>
    <n v="2006"/>
    <x v="27"/>
    <x v="405"/>
    <x v="398"/>
    <x v="405"/>
    <x v="165"/>
    <x v="376"/>
    <x v="327"/>
    <x v="59"/>
    <x v="346"/>
    <x v="115"/>
    <x v="199"/>
    <n v="1203320"/>
    <x v="0"/>
    <x v="46"/>
    <x v="352"/>
    <x v="11"/>
    <x v="9"/>
    <x v="0"/>
  </r>
  <r>
    <n v="2007"/>
    <x v="27"/>
    <x v="406"/>
    <x v="399"/>
    <x v="406"/>
    <x v="166"/>
    <x v="377"/>
    <x v="328"/>
    <x v="369"/>
    <x v="347"/>
    <x v="116"/>
    <x v="3"/>
    <m/>
    <x v="283"/>
    <x v="319"/>
    <x v="353"/>
    <x v="3"/>
    <x v="9"/>
    <x v="0"/>
  </r>
  <r>
    <n v="2008"/>
    <x v="27"/>
    <x v="407"/>
    <x v="400"/>
    <x v="407"/>
    <x v="167"/>
    <x v="378"/>
    <x v="329"/>
    <x v="370"/>
    <x v="348"/>
    <x v="1"/>
    <x v="3"/>
    <n v="36525221.009999998"/>
    <x v="284"/>
    <x v="320"/>
    <x v="354"/>
    <x v="3"/>
    <x v="0"/>
    <x v="0"/>
  </r>
  <r>
    <n v="2009"/>
    <x v="27"/>
    <x v="408"/>
    <x v="401"/>
    <x v="408"/>
    <x v="168"/>
    <x v="379"/>
    <x v="330"/>
    <x v="371"/>
    <x v="349"/>
    <x v="117"/>
    <x v="3"/>
    <n v="123884.96"/>
    <x v="285"/>
    <x v="321"/>
    <x v="355"/>
    <x v="3"/>
    <x v="60"/>
    <x v="0"/>
  </r>
  <r>
    <n v="2010"/>
    <x v="27"/>
    <x v="409"/>
    <x v="402"/>
    <x v="409"/>
    <x v="168"/>
    <x v="380"/>
    <x v="331"/>
    <x v="372"/>
    <x v="5"/>
    <x v="0"/>
    <x v="0"/>
    <n v="0"/>
    <x v="4"/>
    <x v="322"/>
    <x v="356"/>
    <x v="228"/>
    <x v="9"/>
    <x v="0"/>
  </r>
  <r>
    <n v="2011"/>
    <x v="27"/>
    <x v="410"/>
    <x v="403"/>
    <x v="410"/>
    <x v="169"/>
    <x v="381"/>
    <x v="332"/>
    <x v="373"/>
    <x v="350"/>
    <x v="1"/>
    <x v="0"/>
    <n v="75000"/>
    <x v="4"/>
    <x v="323"/>
    <x v="357"/>
    <x v="229"/>
    <x v="0"/>
    <x v="0"/>
  </r>
  <r>
    <n v="2012"/>
    <x v="27"/>
    <x v="411"/>
    <x v="404"/>
    <x v="411"/>
    <x v="170"/>
    <x v="382"/>
    <x v="333"/>
    <x v="374"/>
    <x v="351"/>
    <x v="1"/>
    <x v="0"/>
    <n v="6324105"/>
    <x v="4"/>
    <x v="324"/>
    <x v="358"/>
    <x v="230"/>
    <x v="0"/>
    <x v="0"/>
  </r>
  <r>
    <n v="2013"/>
    <x v="27"/>
    <x v="412"/>
    <x v="405"/>
    <x v="412"/>
    <x v="171"/>
    <x v="383"/>
    <x v="334"/>
    <x v="375"/>
    <x v="352"/>
    <x v="0"/>
    <x v="0"/>
    <n v="1187500"/>
    <x v="0"/>
    <x v="325"/>
    <x v="359"/>
    <x v="231"/>
    <x v="0"/>
    <x v="0"/>
  </r>
  <r>
    <n v="2014"/>
    <x v="27"/>
    <x v="413"/>
    <x v="406"/>
    <x v="413"/>
    <x v="172"/>
    <x v="384"/>
    <x v="335"/>
    <x v="376"/>
    <x v="353"/>
    <x v="0"/>
    <x v="0"/>
    <n v="0"/>
    <x v="286"/>
    <x v="326"/>
    <x v="360"/>
    <x v="232"/>
    <x v="9"/>
    <x v="0"/>
  </r>
  <r>
    <n v="2015"/>
    <x v="27"/>
    <x v="414"/>
    <x v="407"/>
    <x v="414"/>
    <x v="173"/>
    <x v="385"/>
    <x v="336"/>
    <x v="377"/>
    <x v="354"/>
    <x v="1"/>
    <x v="0"/>
    <n v="47529278.439999998"/>
    <x v="287"/>
    <x v="327"/>
    <x v="361"/>
    <x v="233"/>
    <x v="9"/>
    <x v="0"/>
  </r>
  <r>
    <n v="2016"/>
    <x v="27"/>
    <x v="415"/>
    <x v="408"/>
    <x v="415"/>
    <x v="174"/>
    <x v="386"/>
    <x v="5"/>
    <x v="378"/>
    <x v="2"/>
    <x v="1"/>
    <x v="0"/>
    <n v="52752911.030000001"/>
    <x v="288"/>
    <x v="328"/>
    <x v="362"/>
    <x v="11"/>
    <x v="87"/>
    <x v="0"/>
  </r>
  <r>
    <n v="2017"/>
    <x v="27"/>
    <x v="416"/>
    <x v="409"/>
    <x v="416"/>
    <x v="175"/>
    <x v="387"/>
    <x v="337"/>
    <x v="379"/>
    <x v="355"/>
    <x v="1"/>
    <x v="0"/>
    <n v="56646178.770000003"/>
    <x v="289"/>
    <x v="329"/>
    <x v="363"/>
    <x v="11"/>
    <x v="88"/>
    <x v="0"/>
  </r>
  <r>
    <n v="2018"/>
    <x v="27"/>
    <x v="417"/>
    <x v="410"/>
    <x v="417"/>
    <x v="176"/>
    <x v="388"/>
    <x v="5"/>
    <x v="380"/>
    <x v="356"/>
    <x v="1"/>
    <x v="0"/>
    <n v="70860179.510000005"/>
    <x v="290"/>
    <x v="330"/>
    <x v="364"/>
    <x v="11"/>
    <x v="89"/>
    <x v="0"/>
  </r>
  <r>
    <n v="2019"/>
    <x v="27"/>
    <x v="418"/>
    <x v="411"/>
    <x v="418"/>
    <x v="177"/>
    <x v="389"/>
    <x v="5"/>
    <x v="381"/>
    <x v="357"/>
    <x v="1"/>
    <x v="0"/>
    <n v="69285778.780000001"/>
    <x v="291"/>
    <x v="331"/>
    <x v="365"/>
    <x v="11"/>
    <x v="89"/>
    <x v="0"/>
  </r>
  <r>
    <n v="2020"/>
    <x v="27"/>
    <x v="419"/>
    <x v="412"/>
    <x v="419"/>
    <x v="2"/>
    <x v="390"/>
    <x v="5"/>
    <x v="382"/>
    <x v="358"/>
    <x v="1"/>
    <x v="3"/>
    <n v="52167602"/>
    <x v="292"/>
    <x v="332"/>
    <x v="366"/>
    <x v="11"/>
    <x v="9"/>
    <x v="0"/>
  </r>
  <r>
    <n v="2006"/>
    <x v="28"/>
    <x v="420"/>
    <x v="413"/>
    <x v="420"/>
    <x v="178"/>
    <x v="391"/>
    <x v="338"/>
    <x v="383"/>
    <x v="2"/>
    <x v="1"/>
    <x v="200"/>
    <n v="0"/>
    <x v="4"/>
    <x v="45"/>
    <x v="367"/>
    <x v="3"/>
    <x v="0"/>
    <x v="0"/>
  </r>
  <r>
    <n v="2007"/>
    <x v="28"/>
    <x v="421"/>
    <x v="414"/>
    <x v="421"/>
    <x v="162"/>
    <x v="392"/>
    <x v="339"/>
    <x v="384"/>
    <x v="359"/>
    <x v="1"/>
    <x v="201"/>
    <n v="253430"/>
    <x v="293"/>
    <x v="46"/>
    <x v="59"/>
    <x v="234"/>
    <x v="0"/>
    <x v="0"/>
  </r>
  <r>
    <n v="2008"/>
    <x v="28"/>
    <x v="422"/>
    <x v="415"/>
    <x v="422"/>
    <x v="179"/>
    <x v="393"/>
    <x v="340"/>
    <x v="59"/>
    <x v="2"/>
    <x v="1"/>
    <x v="0"/>
    <n v="0"/>
    <x v="4"/>
    <x v="45"/>
    <x v="368"/>
    <x v="11"/>
    <x v="0"/>
    <x v="0"/>
  </r>
  <r>
    <n v="2009"/>
    <x v="28"/>
    <x v="423"/>
    <x v="416"/>
    <x v="423"/>
    <x v="179"/>
    <x v="394"/>
    <x v="341"/>
    <x v="59"/>
    <x v="360"/>
    <x v="118"/>
    <x v="0"/>
    <n v="0"/>
    <x v="4"/>
    <x v="45"/>
    <x v="369"/>
    <x v="11"/>
    <x v="0"/>
    <x v="0"/>
  </r>
  <r>
    <n v="2010"/>
    <x v="28"/>
    <x v="424"/>
    <x v="417"/>
    <x v="424"/>
    <x v="180"/>
    <x v="395"/>
    <x v="342"/>
    <x v="385"/>
    <x v="361"/>
    <x v="1"/>
    <x v="0"/>
    <n v="0"/>
    <x v="0"/>
    <x v="45"/>
    <x v="370"/>
    <x v="3"/>
    <x v="0"/>
    <x v="0"/>
  </r>
  <r>
    <n v="2011"/>
    <x v="28"/>
    <x v="425"/>
    <x v="418"/>
    <x v="425"/>
    <x v="181"/>
    <x v="396"/>
    <x v="343"/>
    <x v="386"/>
    <x v="362"/>
    <x v="1"/>
    <x v="0"/>
    <n v="45598016"/>
    <x v="0"/>
    <x v="45"/>
    <x v="371"/>
    <x v="11"/>
    <x v="0"/>
    <x v="0"/>
  </r>
  <r>
    <n v="2012"/>
    <x v="28"/>
    <x v="426"/>
    <x v="419"/>
    <x v="426"/>
    <x v="182"/>
    <x v="397"/>
    <x v="344"/>
    <x v="387"/>
    <x v="5"/>
    <x v="1"/>
    <x v="0"/>
    <m/>
    <x v="294"/>
    <x v="333"/>
    <x v="372"/>
    <x v="3"/>
    <x v="90"/>
    <x v="0"/>
  </r>
  <r>
    <n v="2013"/>
    <x v="28"/>
    <x v="427"/>
    <x v="420"/>
    <x v="427"/>
    <x v="183"/>
    <x v="398"/>
    <x v="345"/>
    <x v="388"/>
    <x v="2"/>
    <x v="1"/>
    <x v="0"/>
    <n v="370000"/>
    <x v="295"/>
    <x v="45"/>
    <x v="373"/>
    <x v="3"/>
    <x v="0"/>
    <x v="0"/>
  </r>
  <r>
    <n v="2014"/>
    <x v="28"/>
    <x v="428"/>
    <x v="421"/>
    <x v="428"/>
    <x v="184"/>
    <x v="399"/>
    <x v="6"/>
    <x v="28"/>
    <x v="5"/>
    <x v="1"/>
    <x v="0"/>
    <n v="273879504.48000002"/>
    <x v="296"/>
    <x v="334"/>
    <x v="374"/>
    <x v="11"/>
    <x v="91"/>
    <x v="0"/>
  </r>
  <r>
    <n v="2015"/>
    <x v="28"/>
    <x v="429"/>
    <x v="422"/>
    <x v="429"/>
    <x v="185"/>
    <x v="400"/>
    <x v="346"/>
    <x v="28"/>
    <x v="5"/>
    <x v="1"/>
    <x v="0"/>
    <n v="3950121"/>
    <x v="0"/>
    <x v="45"/>
    <x v="375"/>
    <x v="11"/>
    <x v="0"/>
    <x v="0"/>
  </r>
  <r>
    <n v="2016"/>
    <x v="28"/>
    <x v="430"/>
    <x v="423"/>
    <x v="430"/>
    <x v="186"/>
    <x v="401"/>
    <x v="347"/>
    <x v="28"/>
    <x v="363"/>
    <x v="1"/>
    <x v="0"/>
    <n v="279443"/>
    <x v="297"/>
    <x v="335"/>
    <x v="376"/>
    <x v="3"/>
    <x v="0"/>
    <x v="0"/>
  </r>
  <r>
    <n v="2017"/>
    <x v="28"/>
    <x v="431"/>
    <x v="424"/>
    <x v="431"/>
    <x v="187"/>
    <x v="402"/>
    <x v="348"/>
    <x v="389"/>
    <x v="2"/>
    <x v="1"/>
    <x v="0"/>
    <n v="50227889"/>
    <x v="0"/>
    <x v="336"/>
    <x v="377"/>
    <x v="11"/>
    <x v="9"/>
    <x v="0"/>
  </r>
  <r>
    <n v="2018"/>
    <x v="28"/>
    <x v="432"/>
    <x v="425"/>
    <x v="432"/>
    <x v="188"/>
    <x v="403"/>
    <x v="349"/>
    <x v="390"/>
    <x v="5"/>
    <x v="0"/>
    <x v="0"/>
    <n v="631000"/>
    <x v="298"/>
    <x v="45"/>
    <x v="378"/>
    <x v="11"/>
    <x v="0"/>
    <x v="0"/>
  </r>
  <r>
    <n v="2019"/>
    <x v="28"/>
    <x v="433"/>
    <x v="426"/>
    <x v="433"/>
    <x v="189"/>
    <x v="404"/>
    <x v="350"/>
    <x v="391"/>
    <x v="364"/>
    <x v="0"/>
    <x v="0"/>
    <n v="83540054"/>
    <x v="0"/>
    <x v="337"/>
    <x v="379"/>
    <x v="11"/>
    <x v="9"/>
    <x v="0"/>
  </r>
  <r>
    <n v="2020"/>
    <x v="28"/>
    <x v="434"/>
    <x v="427"/>
    <x v="434"/>
    <x v="190"/>
    <x v="405"/>
    <x v="351"/>
    <x v="28"/>
    <x v="365"/>
    <x v="0"/>
    <x v="0"/>
    <n v="2786553"/>
    <x v="0"/>
    <x v="45"/>
    <x v="380"/>
    <x v="11"/>
    <x v="9"/>
    <x v="0"/>
  </r>
  <r>
    <n v="2006"/>
    <x v="29"/>
    <x v="435"/>
    <x v="428"/>
    <x v="435"/>
    <x v="5"/>
    <x v="406"/>
    <x v="352"/>
    <x v="392"/>
    <x v="366"/>
    <x v="1"/>
    <x v="3"/>
    <n v="815580"/>
    <x v="299"/>
    <x v="338"/>
    <x v="381"/>
    <x v="235"/>
    <x v="0"/>
    <x v="0"/>
  </r>
  <r>
    <n v="2007"/>
    <x v="29"/>
    <x v="436"/>
    <x v="429"/>
    <x v="436"/>
    <x v="191"/>
    <x v="407"/>
    <x v="353"/>
    <x v="393"/>
    <x v="367"/>
    <x v="0"/>
    <x v="202"/>
    <n v="8503401"/>
    <x v="300"/>
    <x v="339"/>
    <x v="382"/>
    <x v="236"/>
    <x v="92"/>
    <x v="0"/>
  </r>
  <r>
    <n v="2008"/>
    <x v="29"/>
    <x v="437"/>
    <x v="430"/>
    <x v="437"/>
    <x v="2"/>
    <x v="408"/>
    <x v="354"/>
    <x v="394"/>
    <x v="368"/>
    <x v="0"/>
    <x v="3"/>
    <n v="215751470"/>
    <x v="301"/>
    <x v="340"/>
    <x v="383"/>
    <x v="237"/>
    <x v="20"/>
    <x v="0"/>
  </r>
  <r>
    <n v="2009"/>
    <x v="29"/>
    <x v="438"/>
    <x v="431"/>
    <x v="438"/>
    <x v="192"/>
    <x v="409"/>
    <x v="355"/>
    <x v="395"/>
    <x v="369"/>
    <x v="1"/>
    <x v="3"/>
    <n v="304748"/>
    <x v="302"/>
    <x v="341"/>
    <x v="384"/>
    <x v="238"/>
    <x v="93"/>
    <x v="0"/>
  </r>
  <r>
    <n v="2010"/>
    <x v="29"/>
    <x v="439"/>
    <x v="432"/>
    <x v="439"/>
    <x v="5"/>
    <x v="410"/>
    <x v="356"/>
    <x v="396"/>
    <x v="370"/>
    <x v="1"/>
    <x v="203"/>
    <n v="11922699"/>
    <x v="303"/>
    <x v="342"/>
    <x v="385"/>
    <x v="239"/>
    <x v="94"/>
    <x v="0"/>
  </r>
  <r>
    <n v="2011"/>
    <x v="29"/>
    <x v="440"/>
    <x v="433"/>
    <x v="440"/>
    <x v="2"/>
    <x v="411"/>
    <x v="357"/>
    <x v="397"/>
    <x v="371"/>
    <x v="1"/>
    <x v="204"/>
    <n v="33809631"/>
    <x v="304"/>
    <x v="343"/>
    <x v="386"/>
    <x v="240"/>
    <x v="95"/>
    <x v="0"/>
  </r>
  <r>
    <n v="2012"/>
    <x v="29"/>
    <x v="441"/>
    <x v="434"/>
    <x v="441"/>
    <x v="2"/>
    <x v="412"/>
    <x v="358"/>
    <x v="398"/>
    <x v="372"/>
    <x v="1"/>
    <x v="3"/>
    <n v="54445623.539999999"/>
    <x v="305"/>
    <x v="344"/>
    <x v="387"/>
    <x v="241"/>
    <x v="9"/>
    <x v="12"/>
  </r>
  <r>
    <n v="2013"/>
    <x v="29"/>
    <x v="442"/>
    <x v="435"/>
    <x v="442"/>
    <x v="2"/>
    <x v="413"/>
    <x v="359"/>
    <x v="399"/>
    <x v="373"/>
    <x v="1"/>
    <x v="205"/>
    <n v="1507920"/>
    <x v="306"/>
    <x v="345"/>
    <x v="388"/>
    <x v="242"/>
    <x v="9"/>
    <x v="12"/>
  </r>
  <r>
    <n v="2014"/>
    <x v="29"/>
    <x v="443"/>
    <x v="436"/>
    <x v="443"/>
    <x v="2"/>
    <x v="414"/>
    <x v="360"/>
    <x v="400"/>
    <x v="374"/>
    <x v="1"/>
    <x v="3"/>
    <n v="4514950"/>
    <x v="307"/>
    <x v="346"/>
    <x v="389"/>
    <x v="243"/>
    <x v="9"/>
    <x v="0"/>
  </r>
  <r>
    <n v="2015"/>
    <x v="29"/>
    <x v="444"/>
    <x v="437"/>
    <x v="444"/>
    <x v="2"/>
    <x v="415"/>
    <x v="361"/>
    <x v="401"/>
    <x v="375"/>
    <x v="1"/>
    <x v="3"/>
    <n v="2118839"/>
    <x v="308"/>
    <x v="347"/>
    <x v="390"/>
    <x v="244"/>
    <x v="96"/>
    <x v="0"/>
  </r>
  <r>
    <n v="2016"/>
    <x v="29"/>
    <x v="445"/>
    <x v="438"/>
    <x v="445"/>
    <x v="2"/>
    <x v="416"/>
    <x v="362"/>
    <x v="402"/>
    <x v="376"/>
    <x v="1"/>
    <x v="206"/>
    <n v="34385260.060000002"/>
    <x v="309"/>
    <x v="348"/>
    <x v="391"/>
    <x v="245"/>
    <x v="0"/>
    <x v="0"/>
  </r>
  <r>
    <n v="2017"/>
    <x v="29"/>
    <x v="446"/>
    <x v="439"/>
    <x v="446"/>
    <x v="2"/>
    <x v="417"/>
    <x v="363"/>
    <x v="403"/>
    <x v="377"/>
    <x v="1"/>
    <x v="207"/>
    <n v="6917640"/>
    <x v="310"/>
    <x v="349"/>
    <x v="392"/>
    <x v="246"/>
    <x v="97"/>
    <x v="0"/>
  </r>
  <r>
    <n v="2018"/>
    <x v="29"/>
    <x v="447"/>
    <x v="440"/>
    <x v="447"/>
    <x v="2"/>
    <x v="418"/>
    <x v="364"/>
    <x v="404"/>
    <x v="378"/>
    <x v="1"/>
    <x v="208"/>
    <n v="4266720"/>
    <x v="311"/>
    <x v="350"/>
    <x v="393"/>
    <x v="247"/>
    <x v="98"/>
    <x v="0"/>
  </r>
  <r>
    <n v="2019"/>
    <x v="29"/>
    <x v="448"/>
    <x v="441"/>
    <x v="448"/>
    <x v="2"/>
    <x v="419"/>
    <x v="365"/>
    <x v="405"/>
    <x v="379"/>
    <x v="1"/>
    <x v="209"/>
    <n v="838395"/>
    <x v="312"/>
    <x v="351"/>
    <x v="394"/>
    <x v="11"/>
    <x v="0"/>
    <x v="13"/>
  </r>
  <r>
    <n v="2020"/>
    <x v="29"/>
    <x v="449"/>
    <x v="442"/>
    <x v="449"/>
    <x v="2"/>
    <x v="420"/>
    <x v="366"/>
    <x v="406"/>
    <x v="380"/>
    <x v="1"/>
    <x v="3"/>
    <n v="100000"/>
    <x v="4"/>
    <x v="352"/>
    <x v="395"/>
    <x v="248"/>
    <x v="99"/>
    <x v="0"/>
  </r>
  <r>
    <n v="2006"/>
    <x v="30"/>
    <x v="450"/>
    <x v="443"/>
    <x v="450"/>
    <x v="2"/>
    <x v="421"/>
    <x v="6"/>
    <x v="407"/>
    <x v="381"/>
    <x v="1"/>
    <x v="3"/>
    <m/>
    <x v="4"/>
    <x v="46"/>
    <x v="59"/>
    <x v="11"/>
    <x v="0"/>
    <x v="0"/>
  </r>
  <r>
    <n v="2007"/>
    <x v="30"/>
    <x v="451"/>
    <x v="444"/>
    <x v="451"/>
    <x v="2"/>
    <x v="422"/>
    <x v="367"/>
    <x v="408"/>
    <x v="5"/>
    <x v="1"/>
    <x v="0"/>
    <m/>
    <x v="4"/>
    <x v="46"/>
    <x v="59"/>
    <x v="11"/>
    <x v="0"/>
    <x v="0"/>
  </r>
  <r>
    <n v="2008"/>
    <x v="30"/>
    <x v="452"/>
    <x v="445"/>
    <x v="452"/>
    <x v="193"/>
    <x v="423"/>
    <x v="368"/>
    <x v="409"/>
    <x v="382"/>
    <x v="1"/>
    <x v="210"/>
    <n v="2449142.63"/>
    <x v="313"/>
    <x v="45"/>
    <x v="59"/>
    <x v="11"/>
    <x v="0"/>
    <x v="0"/>
  </r>
  <r>
    <n v="2009"/>
    <x v="30"/>
    <x v="453"/>
    <x v="446"/>
    <x v="453"/>
    <x v="2"/>
    <x v="424"/>
    <x v="369"/>
    <x v="410"/>
    <x v="383"/>
    <x v="1"/>
    <x v="211"/>
    <m/>
    <x v="314"/>
    <x v="353"/>
    <x v="59"/>
    <x v="11"/>
    <x v="100"/>
    <x v="0"/>
  </r>
  <r>
    <n v="2010"/>
    <x v="30"/>
    <x v="454"/>
    <x v="447"/>
    <x v="454"/>
    <x v="20"/>
    <x v="425"/>
    <x v="370"/>
    <x v="411"/>
    <x v="384"/>
    <x v="1"/>
    <x v="212"/>
    <n v="3004040.54"/>
    <x v="4"/>
    <x v="354"/>
    <x v="59"/>
    <x v="11"/>
    <x v="0"/>
    <x v="0"/>
  </r>
  <r>
    <n v="2011"/>
    <x v="30"/>
    <x v="455"/>
    <x v="448"/>
    <x v="455"/>
    <x v="2"/>
    <x v="426"/>
    <x v="5"/>
    <x v="412"/>
    <x v="2"/>
    <x v="1"/>
    <x v="213"/>
    <m/>
    <x v="4"/>
    <x v="45"/>
    <x v="59"/>
    <x v="11"/>
    <x v="0"/>
    <x v="0"/>
  </r>
  <r>
    <n v="2012"/>
    <x v="30"/>
    <x v="456"/>
    <x v="449"/>
    <x v="456"/>
    <x v="2"/>
    <x v="427"/>
    <x v="371"/>
    <x v="413"/>
    <x v="385"/>
    <x v="1"/>
    <x v="214"/>
    <n v="409700"/>
    <x v="4"/>
    <x v="45"/>
    <x v="396"/>
    <x v="11"/>
    <x v="0"/>
    <x v="0"/>
  </r>
  <r>
    <n v="2013"/>
    <x v="30"/>
    <x v="457"/>
    <x v="450"/>
    <x v="457"/>
    <x v="194"/>
    <x v="428"/>
    <x v="372"/>
    <x v="414"/>
    <x v="5"/>
    <x v="1"/>
    <x v="215"/>
    <n v="1555500"/>
    <x v="315"/>
    <x v="355"/>
    <x v="397"/>
    <x v="249"/>
    <x v="0"/>
    <x v="0"/>
  </r>
  <r>
    <n v="2014"/>
    <x v="30"/>
    <x v="458"/>
    <x v="451"/>
    <x v="458"/>
    <x v="2"/>
    <x v="429"/>
    <x v="373"/>
    <x v="415"/>
    <x v="386"/>
    <x v="1"/>
    <x v="216"/>
    <m/>
    <x v="4"/>
    <x v="356"/>
    <x v="398"/>
    <x v="11"/>
    <x v="0"/>
    <x v="0"/>
  </r>
  <r>
    <n v="2015"/>
    <x v="30"/>
    <x v="459"/>
    <x v="452"/>
    <x v="459"/>
    <x v="2"/>
    <x v="430"/>
    <x v="374"/>
    <x v="416"/>
    <x v="387"/>
    <x v="1"/>
    <x v="217"/>
    <n v="1402800"/>
    <x v="316"/>
    <x v="357"/>
    <x v="399"/>
    <x v="3"/>
    <x v="9"/>
    <x v="0"/>
  </r>
  <r>
    <n v="2016"/>
    <x v="30"/>
    <x v="460"/>
    <x v="453"/>
    <x v="460"/>
    <x v="2"/>
    <x v="431"/>
    <x v="375"/>
    <x v="417"/>
    <x v="388"/>
    <x v="1"/>
    <x v="218"/>
    <m/>
    <x v="4"/>
    <x v="358"/>
    <x v="400"/>
    <x v="250"/>
    <x v="9"/>
    <x v="0"/>
  </r>
  <r>
    <n v="2017"/>
    <x v="30"/>
    <x v="461"/>
    <x v="454"/>
    <x v="461"/>
    <x v="2"/>
    <x v="432"/>
    <x v="376"/>
    <x v="418"/>
    <x v="389"/>
    <x v="1"/>
    <x v="219"/>
    <n v="5575288"/>
    <x v="4"/>
    <x v="46"/>
    <x v="401"/>
    <x v="251"/>
    <x v="9"/>
    <x v="0"/>
  </r>
  <r>
    <n v="2018"/>
    <x v="30"/>
    <x v="462"/>
    <x v="455"/>
    <x v="462"/>
    <x v="2"/>
    <x v="433"/>
    <x v="377"/>
    <x v="419"/>
    <x v="390"/>
    <x v="1"/>
    <x v="220"/>
    <n v="70990034.5"/>
    <x v="4"/>
    <x v="359"/>
    <x v="402"/>
    <x v="252"/>
    <x v="9"/>
    <x v="0"/>
  </r>
  <r>
    <n v="2019"/>
    <x v="30"/>
    <x v="463"/>
    <x v="456"/>
    <x v="463"/>
    <x v="2"/>
    <x v="434"/>
    <x v="378"/>
    <x v="420"/>
    <x v="391"/>
    <x v="1"/>
    <x v="221"/>
    <n v="70008645"/>
    <x v="317"/>
    <x v="46"/>
    <x v="403"/>
    <x v="11"/>
    <x v="9"/>
    <x v="0"/>
  </r>
  <r>
    <n v="2020"/>
    <x v="30"/>
    <x v="464"/>
    <x v="457"/>
    <x v="464"/>
    <x v="5"/>
    <x v="435"/>
    <x v="379"/>
    <x v="421"/>
    <x v="392"/>
    <x v="1"/>
    <x v="222"/>
    <n v="688000"/>
    <x v="0"/>
    <x v="46"/>
    <x v="404"/>
    <x v="11"/>
    <x v="9"/>
    <x v="0"/>
  </r>
  <r>
    <n v="2006"/>
    <x v="31"/>
    <x v="465"/>
    <x v="458"/>
    <x v="465"/>
    <x v="2"/>
    <x v="436"/>
    <x v="380"/>
    <x v="59"/>
    <x v="393"/>
    <x v="119"/>
    <x v="223"/>
    <m/>
    <x v="4"/>
    <x v="360"/>
    <x v="405"/>
    <x v="11"/>
    <x v="0"/>
    <x v="0"/>
  </r>
  <r>
    <n v="2007"/>
    <x v="31"/>
    <x v="466"/>
    <x v="459"/>
    <x v="466"/>
    <x v="195"/>
    <x v="437"/>
    <x v="6"/>
    <x v="353"/>
    <x v="394"/>
    <x v="120"/>
    <x v="224"/>
    <n v="0"/>
    <x v="0"/>
    <x v="361"/>
    <x v="59"/>
    <x v="11"/>
    <x v="9"/>
    <x v="0"/>
  </r>
  <r>
    <n v="2008"/>
    <x v="31"/>
    <x v="467"/>
    <x v="460"/>
    <x v="467"/>
    <x v="5"/>
    <x v="438"/>
    <x v="381"/>
    <x v="422"/>
    <x v="395"/>
    <x v="121"/>
    <x v="225"/>
    <n v="135477240.37"/>
    <x v="318"/>
    <x v="362"/>
    <x v="59"/>
    <x v="11"/>
    <x v="9"/>
    <x v="0"/>
  </r>
  <r>
    <n v="2009"/>
    <x v="31"/>
    <x v="468"/>
    <x v="461"/>
    <x v="468"/>
    <x v="196"/>
    <x v="439"/>
    <x v="92"/>
    <x v="423"/>
    <x v="396"/>
    <x v="122"/>
    <x v="226"/>
    <m/>
    <x v="4"/>
    <x v="363"/>
    <x v="59"/>
    <x v="11"/>
    <x v="0"/>
    <x v="0"/>
  </r>
  <r>
    <n v="2010"/>
    <x v="31"/>
    <x v="469"/>
    <x v="462"/>
    <x v="469"/>
    <x v="193"/>
    <x v="440"/>
    <x v="5"/>
    <x v="424"/>
    <x v="397"/>
    <x v="123"/>
    <x v="227"/>
    <n v="0"/>
    <x v="4"/>
    <x v="364"/>
    <x v="59"/>
    <x v="11"/>
    <x v="0"/>
    <x v="0"/>
  </r>
  <r>
    <n v="2011"/>
    <x v="31"/>
    <x v="470"/>
    <x v="463"/>
    <x v="470"/>
    <x v="2"/>
    <x v="441"/>
    <x v="5"/>
    <x v="425"/>
    <x v="398"/>
    <x v="124"/>
    <x v="228"/>
    <n v="0"/>
    <x v="319"/>
    <x v="365"/>
    <x v="59"/>
    <x v="11"/>
    <x v="0"/>
    <x v="0"/>
  </r>
  <r>
    <n v="2012"/>
    <x v="31"/>
    <x v="471"/>
    <x v="464"/>
    <x v="471"/>
    <x v="5"/>
    <x v="442"/>
    <x v="5"/>
    <x v="426"/>
    <x v="48"/>
    <x v="125"/>
    <x v="229"/>
    <n v="22341636"/>
    <x v="320"/>
    <x v="366"/>
    <x v="59"/>
    <x v="11"/>
    <x v="0"/>
    <x v="0"/>
  </r>
  <r>
    <n v="2013"/>
    <x v="31"/>
    <x v="472"/>
    <x v="465"/>
    <x v="472"/>
    <x v="2"/>
    <x v="443"/>
    <x v="5"/>
    <x v="427"/>
    <x v="13"/>
    <x v="126"/>
    <x v="230"/>
    <n v="0"/>
    <x v="4"/>
    <x v="46"/>
    <x v="59"/>
    <x v="11"/>
    <x v="0"/>
    <x v="0"/>
  </r>
  <r>
    <n v="2014"/>
    <x v="31"/>
    <x v="473"/>
    <x v="466"/>
    <x v="473"/>
    <x v="2"/>
    <x v="444"/>
    <x v="5"/>
    <x v="428"/>
    <x v="356"/>
    <x v="127"/>
    <x v="231"/>
    <n v="640938.09"/>
    <x v="321"/>
    <x v="45"/>
    <x v="406"/>
    <x v="11"/>
    <x v="0"/>
    <x v="0"/>
  </r>
  <r>
    <n v="2015"/>
    <x v="31"/>
    <x v="474"/>
    <x v="467"/>
    <x v="474"/>
    <x v="197"/>
    <x v="445"/>
    <x v="5"/>
    <x v="429"/>
    <x v="399"/>
    <x v="128"/>
    <x v="232"/>
    <n v="60791961"/>
    <x v="322"/>
    <x v="367"/>
    <x v="407"/>
    <x v="11"/>
    <x v="9"/>
    <x v="0"/>
  </r>
  <r>
    <n v="2016"/>
    <x v="31"/>
    <x v="475"/>
    <x v="468"/>
    <x v="475"/>
    <x v="5"/>
    <x v="446"/>
    <x v="5"/>
    <x v="430"/>
    <x v="400"/>
    <x v="129"/>
    <x v="233"/>
    <n v="385385"/>
    <x v="0"/>
    <x v="368"/>
    <x v="408"/>
    <x v="253"/>
    <x v="9"/>
    <x v="0"/>
  </r>
  <r>
    <n v="2017"/>
    <x v="31"/>
    <x v="476"/>
    <x v="469"/>
    <x v="476"/>
    <x v="198"/>
    <x v="447"/>
    <x v="5"/>
    <x v="431"/>
    <x v="401"/>
    <x v="130"/>
    <x v="234"/>
    <n v="2774354.76"/>
    <x v="323"/>
    <x v="369"/>
    <x v="409"/>
    <x v="11"/>
    <x v="9"/>
    <x v="0"/>
  </r>
  <r>
    <n v="2018"/>
    <x v="31"/>
    <x v="477"/>
    <x v="470"/>
    <x v="477"/>
    <x v="5"/>
    <x v="448"/>
    <x v="5"/>
    <x v="432"/>
    <x v="402"/>
    <x v="131"/>
    <x v="235"/>
    <n v="345220"/>
    <x v="324"/>
    <x v="370"/>
    <x v="410"/>
    <x v="11"/>
    <x v="0"/>
    <x v="0"/>
  </r>
  <r>
    <n v="2019"/>
    <x v="31"/>
    <x v="478"/>
    <x v="471"/>
    <x v="478"/>
    <x v="199"/>
    <x v="449"/>
    <x v="5"/>
    <x v="433"/>
    <x v="5"/>
    <x v="132"/>
    <x v="236"/>
    <m/>
    <x v="4"/>
    <x v="371"/>
    <x v="411"/>
    <x v="11"/>
    <x v="0"/>
    <x v="0"/>
  </r>
  <r>
    <n v="2020"/>
    <x v="31"/>
    <x v="479"/>
    <x v="472"/>
    <x v="479"/>
    <x v="200"/>
    <x v="450"/>
    <x v="5"/>
    <x v="434"/>
    <x v="2"/>
    <x v="133"/>
    <x v="237"/>
    <m/>
    <x v="325"/>
    <x v="372"/>
    <x v="412"/>
    <x v="11"/>
    <x v="9"/>
    <x v="0"/>
  </r>
  <r>
    <n v="2006"/>
    <x v="32"/>
    <x v="480"/>
    <x v="473"/>
    <x v="480"/>
    <x v="2"/>
    <x v="451"/>
    <x v="382"/>
    <x v="28"/>
    <x v="403"/>
    <x v="134"/>
    <x v="3"/>
    <n v="0"/>
    <x v="326"/>
    <x v="373"/>
    <x v="413"/>
    <x v="11"/>
    <x v="9"/>
    <x v="0"/>
  </r>
  <r>
    <n v="2007"/>
    <x v="32"/>
    <x v="481"/>
    <x v="474"/>
    <x v="481"/>
    <x v="2"/>
    <x v="452"/>
    <x v="383"/>
    <x v="435"/>
    <x v="404"/>
    <x v="135"/>
    <x v="3"/>
    <n v="265354"/>
    <x v="327"/>
    <x v="374"/>
    <x v="414"/>
    <x v="3"/>
    <x v="0"/>
    <x v="0"/>
  </r>
  <r>
    <n v="2008"/>
    <x v="32"/>
    <x v="482"/>
    <x v="475"/>
    <x v="482"/>
    <x v="2"/>
    <x v="453"/>
    <x v="384"/>
    <x v="436"/>
    <x v="405"/>
    <x v="136"/>
    <x v="0"/>
    <n v="2648851"/>
    <x v="328"/>
    <x v="45"/>
    <x v="415"/>
    <x v="254"/>
    <x v="101"/>
    <x v="0"/>
  </r>
  <r>
    <n v="2009"/>
    <x v="32"/>
    <x v="483"/>
    <x v="476"/>
    <x v="483"/>
    <x v="2"/>
    <x v="454"/>
    <x v="385"/>
    <x v="437"/>
    <x v="406"/>
    <x v="137"/>
    <x v="0"/>
    <n v="0"/>
    <x v="0"/>
    <x v="375"/>
    <x v="416"/>
    <x v="255"/>
    <x v="102"/>
    <x v="0"/>
  </r>
  <r>
    <n v="2010"/>
    <x v="32"/>
    <x v="484"/>
    <x v="477"/>
    <x v="484"/>
    <x v="201"/>
    <x v="455"/>
    <x v="386"/>
    <x v="438"/>
    <x v="407"/>
    <x v="138"/>
    <x v="0"/>
    <n v="270111498"/>
    <x v="329"/>
    <x v="376"/>
    <x v="417"/>
    <x v="256"/>
    <x v="81"/>
    <x v="0"/>
  </r>
  <r>
    <n v="2011"/>
    <x v="32"/>
    <x v="485"/>
    <x v="478"/>
    <x v="485"/>
    <x v="5"/>
    <x v="456"/>
    <x v="387"/>
    <x v="439"/>
    <x v="408"/>
    <x v="1"/>
    <x v="0"/>
    <m/>
    <x v="330"/>
    <x v="377"/>
    <x v="3"/>
    <x v="257"/>
    <x v="103"/>
    <x v="0"/>
  </r>
  <r>
    <n v="2012"/>
    <x v="32"/>
    <x v="486"/>
    <x v="479"/>
    <x v="486"/>
    <x v="2"/>
    <x v="457"/>
    <x v="388"/>
    <x v="28"/>
    <x v="409"/>
    <x v="1"/>
    <x v="0"/>
    <m/>
    <x v="331"/>
    <x v="378"/>
    <x v="418"/>
    <x v="258"/>
    <x v="104"/>
    <x v="0"/>
  </r>
  <r>
    <n v="2013"/>
    <x v="32"/>
    <x v="487"/>
    <x v="480"/>
    <x v="487"/>
    <x v="162"/>
    <x v="458"/>
    <x v="389"/>
    <x v="440"/>
    <x v="410"/>
    <x v="1"/>
    <x v="0"/>
    <n v="1297750"/>
    <x v="4"/>
    <x v="379"/>
    <x v="419"/>
    <x v="259"/>
    <x v="0"/>
    <x v="0"/>
  </r>
  <r>
    <n v="2014"/>
    <x v="32"/>
    <x v="488"/>
    <x v="481"/>
    <x v="488"/>
    <x v="5"/>
    <x v="459"/>
    <x v="390"/>
    <x v="441"/>
    <x v="411"/>
    <x v="1"/>
    <x v="0"/>
    <n v="189195390"/>
    <x v="332"/>
    <x v="380"/>
    <x v="420"/>
    <x v="3"/>
    <x v="105"/>
    <x v="0"/>
  </r>
  <r>
    <n v="2015"/>
    <x v="32"/>
    <x v="489"/>
    <x v="482"/>
    <x v="489"/>
    <x v="2"/>
    <x v="460"/>
    <x v="391"/>
    <x v="442"/>
    <x v="412"/>
    <x v="1"/>
    <x v="3"/>
    <n v="31340400"/>
    <x v="333"/>
    <x v="381"/>
    <x v="421"/>
    <x v="3"/>
    <x v="106"/>
    <x v="0"/>
  </r>
  <r>
    <n v="2016"/>
    <x v="32"/>
    <x v="490"/>
    <x v="483"/>
    <x v="490"/>
    <x v="2"/>
    <x v="461"/>
    <x v="392"/>
    <x v="443"/>
    <x v="413"/>
    <x v="1"/>
    <x v="3"/>
    <n v="160096419.91999999"/>
    <x v="334"/>
    <x v="382"/>
    <x v="422"/>
    <x v="260"/>
    <x v="107"/>
    <x v="0"/>
  </r>
  <r>
    <n v="2017"/>
    <x v="32"/>
    <x v="491"/>
    <x v="484"/>
    <x v="491"/>
    <x v="202"/>
    <x v="462"/>
    <x v="393"/>
    <x v="444"/>
    <x v="414"/>
    <x v="1"/>
    <x v="80"/>
    <n v="226352750"/>
    <x v="335"/>
    <x v="383"/>
    <x v="423"/>
    <x v="3"/>
    <x v="0"/>
    <x v="0"/>
  </r>
  <r>
    <n v="2018"/>
    <x v="32"/>
    <x v="492"/>
    <x v="485"/>
    <x v="492"/>
    <x v="203"/>
    <x v="463"/>
    <x v="394"/>
    <x v="445"/>
    <x v="415"/>
    <x v="1"/>
    <x v="238"/>
    <n v="145158345"/>
    <x v="0"/>
    <x v="384"/>
    <x v="424"/>
    <x v="261"/>
    <x v="0"/>
    <x v="0"/>
  </r>
  <r>
    <n v="2019"/>
    <x v="32"/>
    <x v="493"/>
    <x v="486"/>
    <x v="493"/>
    <x v="204"/>
    <x v="464"/>
    <x v="395"/>
    <x v="446"/>
    <x v="416"/>
    <x v="1"/>
    <x v="0"/>
    <n v="31000000"/>
    <x v="336"/>
    <x v="385"/>
    <x v="425"/>
    <x v="262"/>
    <x v="0"/>
    <x v="0"/>
  </r>
  <r>
    <n v="2020"/>
    <x v="32"/>
    <x v="494"/>
    <x v="487"/>
    <x v="494"/>
    <x v="205"/>
    <x v="465"/>
    <x v="396"/>
    <x v="447"/>
    <x v="417"/>
    <x v="1"/>
    <x v="0"/>
    <n v="125670480"/>
    <x v="337"/>
    <x v="386"/>
    <x v="426"/>
    <x v="3"/>
    <x v="108"/>
    <x v="14"/>
  </r>
  <r>
    <n v="2006"/>
    <x v="33"/>
    <x v="495"/>
    <x v="488"/>
    <x v="495"/>
    <x v="2"/>
    <x v="466"/>
    <x v="397"/>
    <x v="448"/>
    <x v="418"/>
    <x v="0"/>
    <x v="0"/>
    <n v="55290726.600000001"/>
    <x v="338"/>
    <x v="387"/>
    <x v="427"/>
    <x v="3"/>
    <x v="9"/>
    <x v="0"/>
  </r>
  <r>
    <n v="2007"/>
    <x v="33"/>
    <x v="496"/>
    <x v="489"/>
    <x v="496"/>
    <x v="2"/>
    <x v="467"/>
    <x v="398"/>
    <x v="449"/>
    <x v="419"/>
    <x v="0"/>
    <x v="239"/>
    <n v="34886230"/>
    <x v="339"/>
    <x v="388"/>
    <x v="428"/>
    <x v="3"/>
    <x v="9"/>
    <x v="0"/>
  </r>
  <r>
    <n v="2008"/>
    <x v="33"/>
    <x v="497"/>
    <x v="490"/>
    <x v="497"/>
    <x v="2"/>
    <x v="468"/>
    <x v="399"/>
    <x v="450"/>
    <x v="420"/>
    <x v="0"/>
    <x v="0"/>
    <n v="2471434.2000000002"/>
    <x v="340"/>
    <x v="389"/>
    <x v="429"/>
    <x v="263"/>
    <x v="9"/>
    <x v="0"/>
  </r>
  <r>
    <n v="2009"/>
    <x v="33"/>
    <x v="498"/>
    <x v="491"/>
    <x v="498"/>
    <x v="5"/>
    <x v="469"/>
    <x v="400"/>
    <x v="59"/>
    <x v="421"/>
    <x v="139"/>
    <x v="240"/>
    <n v="57910518.700000003"/>
    <x v="341"/>
    <x v="390"/>
    <x v="430"/>
    <x v="264"/>
    <x v="9"/>
    <x v="0"/>
  </r>
  <r>
    <n v="2010"/>
    <x v="33"/>
    <x v="499"/>
    <x v="492"/>
    <x v="499"/>
    <x v="2"/>
    <x v="470"/>
    <x v="401"/>
    <x v="451"/>
    <x v="422"/>
    <x v="140"/>
    <x v="241"/>
    <n v="35063544"/>
    <x v="342"/>
    <x v="391"/>
    <x v="431"/>
    <x v="265"/>
    <x v="0"/>
    <x v="0"/>
  </r>
  <r>
    <n v="2011"/>
    <x v="33"/>
    <x v="500"/>
    <x v="493"/>
    <x v="500"/>
    <x v="206"/>
    <x v="471"/>
    <x v="402"/>
    <x v="452"/>
    <x v="423"/>
    <x v="0"/>
    <x v="242"/>
    <n v="48959222.600000001"/>
    <x v="343"/>
    <x v="392"/>
    <x v="432"/>
    <x v="266"/>
    <x v="0"/>
    <x v="0"/>
  </r>
  <r>
    <n v="2012"/>
    <x v="33"/>
    <x v="501"/>
    <x v="494"/>
    <x v="501"/>
    <x v="207"/>
    <x v="472"/>
    <x v="403"/>
    <x v="453"/>
    <x v="424"/>
    <x v="0"/>
    <x v="243"/>
    <n v="6783825"/>
    <x v="0"/>
    <x v="393"/>
    <x v="433"/>
    <x v="267"/>
    <x v="109"/>
    <x v="0"/>
  </r>
  <r>
    <n v="2013"/>
    <x v="33"/>
    <x v="502"/>
    <x v="495"/>
    <x v="502"/>
    <x v="5"/>
    <x v="473"/>
    <x v="404"/>
    <x v="454"/>
    <x v="425"/>
    <x v="0"/>
    <x v="244"/>
    <n v="38942560.399999999"/>
    <x v="344"/>
    <x v="394"/>
    <x v="434"/>
    <x v="268"/>
    <x v="0"/>
    <x v="0"/>
  </r>
  <r>
    <n v="2014"/>
    <x v="33"/>
    <x v="503"/>
    <x v="496"/>
    <x v="503"/>
    <x v="2"/>
    <x v="474"/>
    <x v="405"/>
    <x v="455"/>
    <x v="426"/>
    <x v="1"/>
    <x v="245"/>
    <n v="61884038.700000003"/>
    <x v="345"/>
    <x v="395"/>
    <x v="435"/>
    <x v="3"/>
    <x v="0"/>
    <x v="0"/>
  </r>
  <r>
    <n v="2015"/>
    <x v="33"/>
    <x v="504"/>
    <x v="497"/>
    <x v="504"/>
    <x v="208"/>
    <x v="475"/>
    <x v="406"/>
    <x v="456"/>
    <x v="427"/>
    <x v="1"/>
    <x v="246"/>
    <n v="43306767.600000001"/>
    <x v="346"/>
    <x v="396"/>
    <x v="436"/>
    <x v="3"/>
    <x v="0"/>
    <x v="0"/>
  </r>
  <r>
    <n v="2016"/>
    <x v="33"/>
    <x v="505"/>
    <x v="498"/>
    <x v="505"/>
    <x v="209"/>
    <x v="476"/>
    <x v="407"/>
    <x v="457"/>
    <x v="428"/>
    <x v="1"/>
    <x v="247"/>
    <n v="83763321"/>
    <x v="347"/>
    <x v="397"/>
    <x v="437"/>
    <x v="3"/>
    <x v="0"/>
    <x v="0"/>
  </r>
  <r>
    <n v="2017"/>
    <x v="33"/>
    <x v="506"/>
    <x v="499"/>
    <x v="506"/>
    <x v="210"/>
    <x v="477"/>
    <x v="408"/>
    <x v="458"/>
    <x v="429"/>
    <x v="141"/>
    <x v="0"/>
    <n v="158114043.59999999"/>
    <x v="348"/>
    <x v="46"/>
    <x v="438"/>
    <x v="269"/>
    <x v="110"/>
    <x v="0"/>
  </r>
  <r>
    <n v="2018"/>
    <x v="33"/>
    <x v="507"/>
    <x v="500"/>
    <x v="507"/>
    <x v="5"/>
    <x v="478"/>
    <x v="409"/>
    <x v="28"/>
    <x v="430"/>
    <x v="1"/>
    <x v="0"/>
    <n v="1742242"/>
    <x v="349"/>
    <x v="46"/>
    <x v="439"/>
    <x v="270"/>
    <x v="0"/>
    <x v="0"/>
  </r>
  <r>
    <n v="2019"/>
    <x v="33"/>
    <x v="508"/>
    <x v="501"/>
    <x v="508"/>
    <x v="2"/>
    <x v="479"/>
    <x v="410"/>
    <x v="459"/>
    <x v="431"/>
    <x v="142"/>
    <x v="3"/>
    <n v="3971490.07"/>
    <x v="350"/>
    <x v="45"/>
    <x v="440"/>
    <x v="271"/>
    <x v="0"/>
    <x v="0"/>
  </r>
  <r>
    <n v="2020"/>
    <x v="33"/>
    <x v="509"/>
    <x v="502"/>
    <x v="509"/>
    <x v="211"/>
    <x v="480"/>
    <x v="411"/>
    <x v="460"/>
    <x v="432"/>
    <x v="143"/>
    <x v="0"/>
    <n v="2998665.81"/>
    <x v="351"/>
    <x v="46"/>
    <x v="441"/>
    <x v="272"/>
    <x v="0"/>
    <x v="0"/>
  </r>
  <r>
    <n v="2006"/>
    <x v="34"/>
    <x v="510"/>
    <x v="90"/>
    <x v="510"/>
    <x v="2"/>
    <x v="481"/>
    <x v="5"/>
    <x v="59"/>
    <x v="2"/>
    <x v="144"/>
    <x v="0"/>
    <m/>
    <x v="4"/>
    <x v="398"/>
    <x v="442"/>
    <x v="273"/>
    <x v="0"/>
    <x v="0"/>
  </r>
  <r>
    <n v="2007"/>
    <x v="34"/>
    <x v="511"/>
    <x v="90"/>
    <x v="511"/>
    <x v="2"/>
    <x v="482"/>
    <x v="5"/>
    <x v="59"/>
    <x v="2"/>
    <x v="145"/>
    <x v="0"/>
    <n v="0"/>
    <x v="4"/>
    <x v="399"/>
    <x v="443"/>
    <x v="274"/>
    <x v="9"/>
    <x v="0"/>
  </r>
  <r>
    <n v="2008"/>
    <x v="34"/>
    <x v="512"/>
    <x v="77"/>
    <x v="512"/>
    <x v="2"/>
    <x v="15"/>
    <x v="5"/>
    <x v="59"/>
    <x v="2"/>
    <x v="0"/>
    <x v="0"/>
    <m/>
    <x v="0"/>
    <x v="400"/>
    <x v="3"/>
    <x v="275"/>
    <x v="0"/>
    <x v="0"/>
  </r>
  <r>
    <n v="2009"/>
    <x v="34"/>
    <x v="513"/>
    <x v="503"/>
    <x v="513"/>
    <x v="2"/>
    <x v="483"/>
    <x v="5"/>
    <x v="59"/>
    <x v="5"/>
    <x v="0"/>
    <x v="0"/>
    <m/>
    <x v="0"/>
    <x v="401"/>
    <x v="3"/>
    <x v="276"/>
    <x v="0"/>
    <x v="0"/>
  </r>
  <r>
    <n v="2010"/>
    <x v="34"/>
    <x v="514"/>
    <x v="90"/>
    <x v="514"/>
    <x v="2"/>
    <x v="484"/>
    <x v="5"/>
    <x v="59"/>
    <x v="2"/>
    <x v="0"/>
    <x v="0"/>
    <m/>
    <x v="352"/>
    <x v="402"/>
    <x v="444"/>
    <x v="277"/>
    <x v="0"/>
    <x v="0"/>
  </r>
  <r>
    <n v="2011"/>
    <x v="34"/>
    <x v="515"/>
    <x v="90"/>
    <x v="515"/>
    <x v="2"/>
    <x v="485"/>
    <x v="5"/>
    <x v="59"/>
    <x v="2"/>
    <x v="0"/>
    <x v="0"/>
    <m/>
    <x v="4"/>
    <x v="403"/>
    <x v="445"/>
    <x v="278"/>
    <x v="0"/>
    <x v="0"/>
  </r>
  <r>
    <n v="2012"/>
    <x v="34"/>
    <x v="516"/>
    <x v="90"/>
    <x v="516"/>
    <x v="2"/>
    <x v="486"/>
    <x v="5"/>
    <x v="59"/>
    <x v="2"/>
    <x v="0"/>
    <x v="0"/>
    <m/>
    <x v="4"/>
    <x v="404"/>
    <x v="446"/>
    <x v="279"/>
    <x v="111"/>
    <x v="0"/>
  </r>
  <r>
    <n v="2013"/>
    <x v="34"/>
    <x v="517"/>
    <x v="90"/>
    <x v="517"/>
    <x v="2"/>
    <x v="487"/>
    <x v="5"/>
    <x v="28"/>
    <x v="2"/>
    <x v="0"/>
    <x v="0"/>
    <n v="0"/>
    <x v="4"/>
    <x v="405"/>
    <x v="447"/>
    <x v="280"/>
    <x v="0"/>
    <x v="0"/>
  </r>
  <r>
    <n v="2014"/>
    <x v="34"/>
    <x v="518"/>
    <x v="77"/>
    <x v="518"/>
    <x v="2"/>
    <x v="488"/>
    <x v="5"/>
    <x v="59"/>
    <x v="2"/>
    <x v="146"/>
    <x v="0"/>
    <n v="8585192.6300000008"/>
    <x v="4"/>
    <x v="406"/>
    <x v="448"/>
    <x v="281"/>
    <x v="0"/>
    <x v="0"/>
  </r>
  <r>
    <n v="2015"/>
    <x v="34"/>
    <x v="519"/>
    <x v="504"/>
    <x v="519"/>
    <x v="2"/>
    <x v="489"/>
    <x v="5"/>
    <x v="59"/>
    <x v="433"/>
    <x v="1"/>
    <x v="0"/>
    <n v="0"/>
    <x v="4"/>
    <x v="407"/>
    <x v="449"/>
    <x v="282"/>
    <x v="0"/>
    <x v="0"/>
  </r>
  <r>
    <n v="2016"/>
    <x v="34"/>
    <x v="520"/>
    <x v="505"/>
    <x v="520"/>
    <x v="2"/>
    <x v="490"/>
    <x v="5"/>
    <x v="59"/>
    <x v="434"/>
    <x v="1"/>
    <x v="0"/>
    <n v="754000000"/>
    <x v="4"/>
    <x v="408"/>
    <x v="450"/>
    <x v="283"/>
    <x v="112"/>
    <x v="0"/>
  </r>
  <r>
    <n v="2017"/>
    <x v="34"/>
    <x v="521"/>
    <x v="506"/>
    <x v="521"/>
    <x v="2"/>
    <x v="491"/>
    <x v="5"/>
    <x v="59"/>
    <x v="435"/>
    <x v="1"/>
    <x v="0"/>
    <n v="308603678.19999999"/>
    <x v="4"/>
    <x v="409"/>
    <x v="451"/>
    <x v="284"/>
    <x v="113"/>
    <x v="0"/>
  </r>
  <r>
    <n v="2018"/>
    <x v="34"/>
    <x v="522"/>
    <x v="507"/>
    <x v="522"/>
    <x v="212"/>
    <x v="492"/>
    <x v="412"/>
    <x v="461"/>
    <x v="436"/>
    <x v="1"/>
    <x v="3"/>
    <n v="376077155.30000001"/>
    <x v="4"/>
    <x v="410"/>
    <x v="452"/>
    <x v="285"/>
    <x v="114"/>
    <x v="0"/>
  </r>
  <r>
    <n v="2019"/>
    <x v="34"/>
    <x v="523"/>
    <x v="508"/>
    <x v="523"/>
    <x v="2"/>
    <x v="493"/>
    <x v="5"/>
    <x v="59"/>
    <x v="437"/>
    <x v="1"/>
    <x v="248"/>
    <n v="217152680"/>
    <x v="4"/>
    <x v="411"/>
    <x v="453"/>
    <x v="286"/>
    <x v="9"/>
    <x v="0"/>
  </r>
  <r>
    <n v="2020"/>
    <x v="34"/>
    <x v="524"/>
    <x v="509"/>
    <x v="524"/>
    <x v="2"/>
    <x v="15"/>
    <x v="5"/>
    <x v="59"/>
    <x v="438"/>
    <x v="1"/>
    <x v="3"/>
    <n v="19790798.09"/>
    <x v="4"/>
    <x v="45"/>
    <x v="454"/>
    <x v="287"/>
    <x v="0"/>
    <x v="0"/>
  </r>
  <r>
    <n v="2006"/>
    <x v="35"/>
    <x v="525"/>
    <x v="510"/>
    <x v="525"/>
    <x v="2"/>
    <x v="494"/>
    <x v="413"/>
    <x v="462"/>
    <x v="439"/>
    <x v="0"/>
    <x v="80"/>
    <n v="67507200"/>
    <x v="0"/>
    <x v="412"/>
    <x v="455"/>
    <x v="288"/>
    <x v="0"/>
    <x v="0"/>
  </r>
  <r>
    <n v="2007"/>
    <x v="35"/>
    <x v="526"/>
    <x v="511"/>
    <x v="526"/>
    <x v="5"/>
    <x v="495"/>
    <x v="414"/>
    <x v="463"/>
    <x v="99"/>
    <x v="0"/>
    <x v="0"/>
    <n v="748640"/>
    <x v="353"/>
    <x v="413"/>
    <x v="456"/>
    <x v="289"/>
    <x v="0"/>
    <x v="0"/>
  </r>
  <r>
    <n v="2008"/>
    <x v="35"/>
    <x v="527"/>
    <x v="512"/>
    <x v="527"/>
    <x v="2"/>
    <x v="496"/>
    <x v="415"/>
    <x v="464"/>
    <x v="440"/>
    <x v="0"/>
    <x v="0"/>
    <n v="444737536.10000002"/>
    <x v="354"/>
    <x v="414"/>
    <x v="457"/>
    <x v="290"/>
    <x v="0"/>
    <x v="0"/>
  </r>
  <r>
    <n v="2009"/>
    <x v="35"/>
    <x v="528"/>
    <x v="513"/>
    <x v="528"/>
    <x v="5"/>
    <x v="497"/>
    <x v="416"/>
    <x v="465"/>
    <x v="441"/>
    <x v="1"/>
    <x v="249"/>
    <n v="42748166.960000001"/>
    <x v="355"/>
    <x v="415"/>
    <x v="458"/>
    <x v="291"/>
    <x v="9"/>
    <x v="0"/>
  </r>
  <r>
    <n v="2010"/>
    <x v="35"/>
    <x v="529"/>
    <x v="514"/>
    <x v="529"/>
    <x v="5"/>
    <x v="498"/>
    <x v="417"/>
    <x v="466"/>
    <x v="442"/>
    <x v="1"/>
    <x v="250"/>
    <n v="49999.9"/>
    <x v="356"/>
    <x v="416"/>
    <x v="459"/>
    <x v="292"/>
    <x v="0"/>
    <x v="0"/>
  </r>
  <r>
    <n v="2011"/>
    <x v="35"/>
    <x v="530"/>
    <x v="515"/>
    <x v="530"/>
    <x v="2"/>
    <x v="499"/>
    <x v="418"/>
    <x v="467"/>
    <x v="443"/>
    <x v="0"/>
    <x v="3"/>
    <n v="500000"/>
    <x v="357"/>
    <x v="417"/>
    <x v="460"/>
    <x v="293"/>
    <x v="9"/>
    <x v="0"/>
  </r>
  <r>
    <n v="2012"/>
    <x v="35"/>
    <x v="531"/>
    <x v="516"/>
    <x v="531"/>
    <x v="2"/>
    <x v="500"/>
    <x v="419"/>
    <x v="468"/>
    <x v="444"/>
    <x v="1"/>
    <x v="3"/>
    <n v="227778.84"/>
    <x v="358"/>
    <x v="418"/>
    <x v="461"/>
    <x v="294"/>
    <x v="9"/>
    <x v="0"/>
  </r>
  <r>
    <n v="2013"/>
    <x v="35"/>
    <x v="532"/>
    <x v="517"/>
    <x v="532"/>
    <x v="5"/>
    <x v="501"/>
    <x v="420"/>
    <x v="469"/>
    <x v="191"/>
    <x v="1"/>
    <x v="0"/>
    <n v="3474035.16"/>
    <x v="359"/>
    <x v="419"/>
    <x v="462"/>
    <x v="295"/>
    <x v="9"/>
    <x v="0"/>
  </r>
  <r>
    <n v="2014"/>
    <x v="35"/>
    <x v="533"/>
    <x v="518"/>
    <x v="533"/>
    <x v="5"/>
    <x v="502"/>
    <x v="421"/>
    <x v="470"/>
    <x v="324"/>
    <x v="1"/>
    <x v="0"/>
    <n v="7406113.25"/>
    <x v="360"/>
    <x v="420"/>
    <x v="463"/>
    <x v="296"/>
    <x v="9"/>
    <x v="0"/>
  </r>
  <r>
    <n v="2015"/>
    <x v="35"/>
    <x v="534"/>
    <x v="519"/>
    <x v="534"/>
    <x v="213"/>
    <x v="503"/>
    <x v="422"/>
    <x v="471"/>
    <x v="445"/>
    <x v="1"/>
    <x v="0"/>
    <n v="178868326.19999999"/>
    <x v="361"/>
    <x v="421"/>
    <x v="464"/>
    <x v="297"/>
    <x v="9"/>
    <x v="0"/>
  </r>
  <r>
    <n v="2016"/>
    <x v="35"/>
    <x v="535"/>
    <x v="520"/>
    <x v="535"/>
    <x v="133"/>
    <x v="504"/>
    <x v="423"/>
    <x v="472"/>
    <x v="5"/>
    <x v="1"/>
    <x v="0"/>
    <n v="205280395.69999999"/>
    <x v="362"/>
    <x v="422"/>
    <x v="465"/>
    <x v="298"/>
    <x v="9"/>
    <x v="0"/>
  </r>
  <r>
    <n v="2017"/>
    <x v="35"/>
    <x v="536"/>
    <x v="521"/>
    <x v="536"/>
    <x v="214"/>
    <x v="505"/>
    <x v="424"/>
    <x v="473"/>
    <x v="5"/>
    <x v="1"/>
    <x v="0"/>
    <n v="94506934.829999998"/>
    <x v="363"/>
    <x v="423"/>
    <x v="466"/>
    <x v="299"/>
    <x v="0"/>
    <x v="0"/>
  </r>
  <r>
    <n v="2018"/>
    <x v="35"/>
    <x v="537"/>
    <x v="522"/>
    <x v="537"/>
    <x v="215"/>
    <x v="506"/>
    <x v="425"/>
    <x v="474"/>
    <x v="16"/>
    <x v="1"/>
    <x v="0"/>
    <n v="998787886.64999998"/>
    <x v="364"/>
    <x v="45"/>
    <x v="467"/>
    <x v="300"/>
    <x v="9"/>
    <x v="0"/>
  </r>
  <r>
    <n v="2019"/>
    <x v="35"/>
    <x v="538"/>
    <x v="523"/>
    <x v="538"/>
    <x v="216"/>
    <x v="507"/>
    <x v="426"/>
    <x v="475"/>
    <x v="446"/>
    <x v="1"/>
    <x v="3"/>
    <n v="72436247.090000004"/>
    <x v="365"/>
    <x v="424"/>
    <x v="468"/>
    <x v="301"/>
    <x v="9"/>
    <x v="0"/>
  </r>
  <r>
    <n v="2020"/>
    <x v="35"/>
    <x v="539"/>
    <x v="524"/>
    <x v="539"/>
    <x v="217"/>
    <x v="508"/>
    <x v="427"/>
    <x v="476"/>
    <x v="447"/>
    <x v="1"/>
    <x v="0"/>
    <n v="3854721.94"/>
    <x v="0"/>
    <x v="425"/>
    <x v="469"/>
    <x v="302"/>
    <x v="9"/>
    <x v="0"/>
  </r>
  <r>
    <n v="2006"/>
    <x v="36"/>
    <x v="540"/>
    <x v="525"/>
    <x v="540"/>
    <x v="2"/>
    <x v="509"/>
    <x v="428"/>
    <x v="477"/>
    <x v="448"/>
    <x v="147"/>
    <x v="0"/>
    <m/>
    <x v="4"/>
    <x v="46"/>
    <x v="59"/>
    <x v="11"/>
    <x v="9"/>
    <x v="0"/>
  </r>
  <r>
    <n v="2007"/>
    <x v="36"/>
    <x v="541"/>
    <x v="526"/>
    <x v="541"/>
    <x v="2"/>
    <x v="510"/>
    <x v="429"/>
    <x v="478"/>
    <x v="449"/>
    <x v="148"/>
    <x v="251"/>
    <n v="2072766"/>
    <x v="366"/>
    <x v="46"/>
    <x v="470"/>
    <x v="11"/>
    <x v="9"/>
    <x v="0"/>
  </r>
  <r>
    <n v="2008"/>
    <x v="36"/>
    <x v="542"/>
    <x v="527"/>
    <x v="542"/>
    <x v="218"/>
    <x v="511"/>
    <x v="430"/>
    <x v="479"/>
    <x v="450"/>
    <x v="149"/>
    <x v="252"/>
    <n v="37652185.219999999"/>
    <x v="367"/>
    <x v="45"/>
    <x v="59"/>
    <x v="3"/>
    <x v="115"/>
    <x v="0"/>
  </r>
  <r>
    <n v="2009"/>
    <x v="36"/>
    <x v="543"/>
    <x v="528"/>
    <x v="543"/>
    <x v="183"/>
    <x v="512"/>
    <x v="431"/>
    <x v="480"/>
    <x v="451"/>
    <x v="150"/>
    <x v="253"/>
    <n v="48308935"/>
    <x v="368"/>
    <x v="45"/>
    <x v="59"/>
    <x v="3"/>
    <x v="9"/>
    <x v="0"/>
  </r>
  <r>
    <n v="2010"/>
    <x v="36"/>
    <x v="544"/>
    <x v="529"/>
    <x v="544"/>
    <x v="2"/>
    <x v="513"/>
    <x v="432"/>
    <x v="481"/>
    <x v="452"/>
    <x v="151"/>
    <x v="254"/>
    <n v="292428743"/>
    <x v="369"/>
    <x v="426"/>
    <x v="59"/>
    <x v="303"/>
    <x v="9"/>
    <x v="0"/>
  </r>
  <r>
    <n v="2011"/>
    <x v="36"/>
    <x v="545"/>
    <x v="530"/>
    <x v="545"/>
    <x v="2"/>
    <x v="514"/>
    <x v="433"/>
    <x v="482"/>
    <x v="453"/>
    <x v="152"/>
    <x v="255"/>
    <n v="158433212"/>
    <x v="370"/>
    <x v="46"/>
    <x v="59"/>
    <x v="11"/>
    <x v="9"/>
    <x v="0"/>
  </r>
  <r>
    <n v="2012"/>
    <x v="36"/>
    <x v="546"/>
    <x v="531"/>
    <x v="546"/>
    <x v="5"/>
    <x v="515"/>
    <x v="434"/>
    <x v="483"/>
    <x v="454"/>
    <x v="153"/>
    <x v="256"/>
    <n v="122721495"/>
    <x v="371"/>
    <x v="45"/>
    <x v="471"/>
    <x v="3"/>
    <x v="0"/>
    <x v="0"/>
  </r>
  <r>
    <n v="2013"/>
    <x v="36"/>
    <x v="547"/>
    <x v="532"/>
    <x v="547"/>
    <x v="219"/>
    <x v="516"/>
    <x v="435"/>
    <x v="484"/>
    <x v="455"/>
    <x v="154"/>
    <x v="257"/>
    <n v="55592260.210000001"/>
    <x v="4"/>
    <x v="427"/>
    <x v="472"/>
    <x v="304"/>
    <x v="116"/>
    <x v="0"/>
  </r>
  <r>
    <n v="2014"/>
    <x v="36"/>
    <x v="548"/>
    <x v="533"/>
    <x v="548"/>
    <x v="220"/>
    <x v="517"/>
    <x v="436"/>
    <x v="485"/>
    <x v="456"/>
    <x v="155"/>
    <x v="258"/>
    <n v="183165176"/>
    <x v="4"/>
    <x v="428"/>
    <x v="473"/>
    <x v="305"/>
    <x v="117"/>
    <x v="0"/>
  </r>
  <r>
    <n v="2015"/>
    <x v="36"/>
    <x v="549"/>
    <x v="534"/>
    <x v="549"/>
    <x v="221"/>
    <x v="518"/>
    <x v="437"/>
    <x v="486"/>
    <x v="457"/>
    <x v="156"/>
    <x v="259"/>
    <n v="642336677.75"/>
    <x v="4"/>
    <x v="429"/>
    <x v="474"/>
    <x v="306"/>
    <x v="0"/>
    <x v="0"/>
  </r>
  <r>
    <n v="2016"/>
    <x v="36"/>
    <x v="550"/>
    <x v="535"/>
    <x v="550"/>
    <x v="222"/>
    <x v="519"/>
    <x v="438"/>
    <x v="487"/>
    <x v="458"/>
    <x v="0"/>
    <x v="260"/>
    <n v="0"/>
    <x v="4"/>
    <x v="430"/>
    <x v="475"/>
    <x v="307"/>
    <x v="118"/>
    <x v="0"/>
  </r>
  <r>
    <n v="2017"/>
    <x v="36"/>
    <x v="551"/>
    <x v="536"/>
    <x v="551"/>
    <x v="223"/>
    <x v="520"/>
    <x v="439"/>
    <x v="488"/>
    <x v="459"/>
    <x v="0"/>
    <x v="261"/>
    <n v="0"/>
    <x v="4"/>
    <x v="431"/>
    <x v="476"/>
    <x v="308"/>
    <x v="0"/>
    <x v="0"/>
  </r>
  <r>
    <n v="2018"/>
    <x v="36"/>
    <x v="552"/>
    <x v="537"/>
    <x v="552"/>
    <x v="224"/>
    <x v="521"/>
    <x v="440"/>
    <x v="489"/>
    <x v="460"/>
    <x v="0"/>
    <x v="3"/>
    <n v="41162685"/>
    <x v="4"/>
    <x v="432"/>
    <x v="477"/>
    <x v="309"/>
    <x v="0"/>
    <x v="0"/>
  </r>
  <r>
    <n v="2019"/>
    <x v="36"/>
    <x v="553"/>
    <x v="538"/>
    <x v="553"/>
    <x v="225"/>
    <x v="522"/>
    <x v="441"/>
    <x v="490"/>
    <x v="461"/>
    <x v="0"/>
    <x v="3"/>
    <m/>
    <x v="372"/>
    <x v="433"/>
    <x v="478"/>
    <x v="3"/>
    <x v="0"/>
    <x v="0"/>
  </r>
  <r>
    <n v="2020"/>
    <x v="36"/>
    <x v="554"/>
    <x v="539"/>
    <x v="554"/>
    <x v="226"/>
    <x v="523"/>
    <x v="442"/>
    <x v="491"/>
    <x v="462"/>
    <x v="0"/>
    <x v="3"/>
    <m/>
    <x v="0"/>
    <x v="434"/>
    <x v="3"/>
    <x v="3"/>
    <x v="0"/>
    <x v="0"/>
  </r>
  <r>
    <n v="2006"/>
    <x v="37"/>
    <x v="555"/>
    <x v="540"/>
    <x v="555"/>
    <x v="2"/>
    <x v="524"/>
    <x v="443"/>
    <x v="492"/>
    <x v="463"/>
    <x v="1"/>
    <x v="262"/>
    <n v="33857010"/>
    <x v="4"/>
    <x v="46"/>
    <x v="479"/>
    <x v="11"/>
    <x v="9"/>
    <x v="0"/>
  </r>
  <r>
    <n v="2007"/>
    <x v="37"/>
    <x v="556"/>
    <x v="541"/>
    <x v="556"/>
    <x v="227"/>
    <x v="525"/>
    <x v="6"/>
    <x v="493"/>
    <x v="464"/>
    <x v="1"/>
    <x v="3"/>
    <n v="142350"/>
    <x v="0"/>
    <x v="77"/>
    <x v="480"/>
    <x v="11"/>
    <x v="0"/>
    <x v="0"/>
  </r>
  <r>
    <n v="2008"/>
    <x v="37"/>
    <x v="557"/>
    <x v="542"/>
    <x v="557"/>
    <x v="2"/>
    <x v="526"/>
    <x v="178"/>
    <x v="59"/>
    <x v="465"/>
    <x v="1"/>
    <x v="3"/>
    <n v="0"/>
    <x v="373"/>
    <x v="45"/>
    <x v="481"/>
    <x v="11"/>
    <x v="119"/>
    <x v="0"/>
  </r>
  <r>
    <n v="2009"/>
    <x v="37"/>
    <x v="558"/>
    <x v="543"/>
    <x v="558"/>
    <x v="2"/>
    <x v="527"/>
    <x v="444"/>
    <x v="59"/>
    <x v="466"/>
    <x v="1"/>
    <x v="263"/>
    <n v="0"/>
    <x v="374"/>
    <x v="45"/>
    <x v="482"/>
    <x v="11"/>
    <x v="9"/>
    <x v="0"/>
  </r>
  <r>
    <n v="2010"/>
    <x v="37"/>
    <x v="559"/>
    <x v="544"/>
    <x v="559"/>
    <x v="21"/>
    <x v="528"/>
    <x v="445"/>
    <x v="59"/>
    <x v="467"/>
    <x v="1"/>
    <x v="0"/>
    <n v="0"/>
    <x v="0"/>
    <x v="435"/>
    <x v="483"/>
    <x v="11"/>
    <x v="9"/>
    <x v="0"/>
  </r>
  <r>
    <n v="2011"/>
    <x v="37"/>
    <x v="560"/>
    <x v="545"/>
    <x v="560"/>
    <x v="2"/>
    <x v="529"/>
    <x v="92"/>
    <x v="494"/>
    <x v="16"/>
    <x v="1"/>
    <x v="0"/>
    <n v="41054500"/>
    <x v="375"/>
    <x v="436"/>
    <x v="484"/>
    <x v="310"/>
    <x v="0"/>
    <x v="0"/>
  </r>
  <r>
    <n v="2012"/>
    <x v="37"/>
    <x v="561"/>
    <x v="546"/>
    <x v="561"/>
    <x v="2"/>
    <x v="530"/>
    <x v="5"/>
    <x v="59"/>
    <x v="468"/>
    <x v="1"/>
    <x v="3"/>
    <n v="32552319.859999999"/>
    <x v="376"/>
    <x v="437"/>
    <x v="485"/>
    <x v="3"/>
    <x v="0"/>
    <x v="0"/>
  </r>
  <r>
    <n v="2013"/>
    <x v="37"/>
    <x v="562"/>
    <x v="547"/>
    <x v="562"/>
    <x v="2"/>
    <x v="531"/>
    <x v="446"/>
    <x v="59"/>
    <x v="469"/>
    <x v="1"/>
    <x v="3"/>
    <m/>
    <x v="377"/>
    <x v="438"/>
    <x v="486"/>
    <x v="311"/>
    <x v="0"/>
    <x v="0"/>
  </r>
  <r>
    <n v="2014"/>
    <x v="37"/>
    <x v="563"/>
    <x v="548"/>
    <x v="563"/>
    <x v="228"/>
    <x v="532"/>
    <x v="447"/>
    <x v="495"/>
    <x v="470"/>
    <x v="1"/>
    <x v="0"/>
    <m/>
    <x v="378"/>
    <x v="45"/>
    <x v="487"/>
    <x v="11"/>
    <x v="0"/>
    <x v="0"/>
  </r>
  <r>
    <n v="2015"/>
    <x v="37"/>
    <x v="564"/>
    <x v="549"/>
    <x v="564"/>
    <x v="2"/>
    <x v="533"/>
    <x v="448"/>
    <x v="59"/>
    <x v="471"/>
    <x v="1"/>
    <x v="0"/>
    <m/>
    <x v="379"/>
    <x v="45"/>
    <x v="488"/>
    <x v="11"/>
    <x v="0"/>
    <x v="0"/>
  </r>
  <r>
    <n v="2016"/>
    <x v="37"/>
    <x v="565"/>
    <x v="550"/>
    <x v="565"/>
    <x v="2"/>
    <x v="534"/>
    <x v="449"/>
    <x v="59"/>
    <x v="472"/>
    <x v="1"/>
    <x v="0"/>
    <m/>
    <x v="380"/>
    <x v="439"/>
    <x v="489"/>
    <x v="312"/>
    <x v="120"/>
    <x v="0"/>
  </r>
  <r>
    <n v="2017"/>
    <x v="37"/>
    <x v="566"/>
    <x v="551"/>
    <x v="565"/>
    <x v="2"/>
    <x v="535"/>
    <x v="450"/>
    <x v="59"/>
    <x v="473"/>
    <x v="157"/>
    <x v="0"/>
    <n v="41779824.5"/>
    <x v="381"/>
    <x v="45"/>
    <x v="490"/>
    <x v="11"/>
    <x v="0"/>
    <x v="0"/>
  </r>
  <r>
    <n v="2018"/>
    <x v="37"/>
    <x v="567"/>
    <x v="552"/>
    <x v="566"/>
    <x v="2"/>
    <x v="536"/>
    <x v="451"/>
    <x v="59"/>
    <x v="474"/>
    <x v="1"/>
    <x v="0"/>
    <n v="3213572.15"/>
    <x v="382"/>
    <x v="45"/>
    <x v="491"/>
    <x v="3"/>
    <x v="121"/>
    <x v="0"/>
  </r>
  <r>
    <n v="2019"/>
    <x v="37"/>
    <x v="568"/>
    <x v="553"/>
    <x v="567"/>
    <x v="229"/>
    <x v="537"/>
    <x v="452"/>
    <x v="59"/>
    <x v="475"/>
    <x v="1"/>
    <x v="0"/>
    <n v="98121762.140000001"/>
    <x v="4"/>
    <x v="45"/>
    <x v="492"/>
    <x v="3"/>
    <x v="9"/>
    <x v="0"/>
  </r>
  <r>
    <n v="2020"/>
    <x v="37"/>
    <x v="569"/>
    <x v="554"/>
    <x v="568"/>
    <x v="230"/>
    <x v="538"/>
    <x v="453"/>
    <x v="59"/>
    <x v="476"/>
    <x v="1"/>
    <x v="3"/>
    <n v="296463.14"/>
    <x v="4"/>
    <x v="45"/>
    <x v="493"/>
    <x v="3"/>
    <x v="9"/>
    <x v="0"/>
  </r>
  <r>
    <n v="2006"/>
    <x v="38"/>
    <x v="570"/>
    <x v="555"/>
    <x v="569"/>
    <x v="231"/>
    <x v="539"/>
    <x v="454"/>
    <x v="496"/>
    <x v="477"/>
    <x v="1"/>
    <x v="3"/>
    <m/>
    <x v="4"/>
    <x v="440"/>
    <x v="494"/>
    <x v="3"/>
    <x v="0"/>
    <x v="0"/>
  </r>
  <r>
    <n v="2007"/>
    <x v="38"/>
    <x v="571"/>
    <x v="556"/>
    <x v="570"/>
    <x v="232"/>
    <x v="540"/>
    <x v="455"/>
    <x v="497"/>
    <x v="478"/>
    <x v="1"/>
    <x v="0"/>
    <m/>
    <x v="4"/>
    <x v="441"/>
    <x v="495"/>
    <x v="313"/>
    <x v="0"/>
    <x v="0"/>
  </r>
  <r>
    <n v="2008"/>
    <x v="38"/>
    <x v="572"/>
    <x v="557"/>
    <x v="571"/>
    <x v="233"/>
    <x v="541"/>
    <x v="456"/>
    <x v="498"/>
    <x v="479"/>
    <x v="1"/>
    <x v="0"/>
    <n v="216948330"/>
    <x v="383"/>
    <x v="137"/>
    <x v="496"/>
    <x v="314"/>
    <x v="0"/>
    <x v="0"/>
  </r>
  <r>
    <n v="2009"/>
    <x v="38"/>
    <x v="573"/>
    <x v="558"/>
    <x v="572"/>
    <x v="5"/>
    <x v="542"/>
    <x v="457"/>
    <x v="499"/>
    <x v="480"/>
    <x v="1"/>
    <x v="0"/>
    <n v="64316050"/>
    <x v="384"/>
    <x v="442"/>
    <x v="497"/>
    <x v="315"/>
    <x v="122"/>
    <x v="1"/>
  </r>
  <r>
    <n v="2010"/>
    <x v="38"/>
    <x v="574"/>
    <x v="559"/>
    <x v="573"/>
    <x v="2"/>
    <x v="543"/>
    <x v="458"/>
    <x v="500"/>
    <x v="481"/>
    <x v="0"/>
    <x v="0"/>
    <m/>
    <x v="385"/>
    <x v="443"/>
    <x v="498"/>
    <x v="316"/>
    <x v="0"/>
    <x v="0"/>
  </r>
  <r>
    <n v="2011"/>
    <x v="38"/>
    <x v="575"/>
    <x v="560"/>
    <x v="574"/>
    <x v="2"/>
    <x v="15"/>
    <x v="459"/>
    <x v="501"/>
    <x v="482"/>
    <x v="1"/>
    <x v="0"/>
    <n v="1601061"/>
    <x v="0"/>
    <x v="444"/>
    <x v="499"/>
    <x v="317"/>
    <x v="0"/>
    <x v="0"/>
  </r>
  <r>
    <n v="2012"/>
    <x v="38"/>
    <x v="576"/>
    <x v="561"/>
    <x v="575"/>
    <x v="234"/>
    <x v="15"/>
    <x v="460"/>
    <x v="502"/>
    <x v="483"/>
    <x v="1"/>
    <x v="0"/>
    <n v="1632400"/>
    <x v="386"/>
    <x v="445"/>
    <x v="500"/>
    <x v="318"/>
    <x v="0"/>
    <x v="0"/>
  </r>
  <r>
    <n v="2013"/>
    <x v="38"/>
    <x v="577"/>
    <x v="562"/>
    <x v="576"/>
    <x v="2"/>
    <x v="544"/>
    <x v="461"/>
    <x v="503"/>
    <x v="484"/>
    <x v="1"/>
    <x v="0"/>
    <n v="188433"/>
    <x v="387"/>
    <x v="446"/>
    <x v="501"/>
    <x v="319"/>
    <x v="0"/>
    <x v="0"/>
  </r>
  <r>
    <n v="2014"/>
    <x v="38"/>
    <x v="578"/>
    <x v="563"/>
    <x v="577"/>
    <x v="2"/>
    <x v="545"/>
    <x v="462"/>
    <x v="504"/>
    <x v="485"/>
    <x v="1"/>
    <x v="3"/>
    <n v="0"/>
    <x v="387"/>
    <x v="447"/>
    <x v="502"/>
    <x v="320"/>
    <x v="123"/>
    <x v="0"/>
  </r>
  <r>
    <n v="2015"/>
    <x v="38"/>
    <x v="579"/>
    <x v="564"/>
    <x v="578"/>
    <x v="2"/>
    <x v="546"/>
    <x v="463"/>
    <x v="505"/>
    <x v="96"/>
    <x v="1"/>
    <x v="31"/>
    <n v="2412840"/>
    <x v="388"/>
    <x v="448"/>
    <x v="503"/>
    <x v="321"/>
    <x v="0"/>
    <x v="0"/>
  </r>
  <r>
    <n v="2016"/>
    <x v="38"/>
    <x v="580"/>
    <x v="565"/>
    <x v="579"/>
    <x v="2"/>
    <x v="545"/>
    <x v="464"/>
    <x v="506"/>
    <x v="486"/>
    <x v="0"/>
    <x v="3"/>
    <n v="2180371"/>
    <x v="389"/>
    <x v="449"/>
    <x v="504"/>
    <x v="322"/>
    <x v="124"/>
    <x v="0"/>
  </r>
  <r>
    <n v="2017"/>
    <x v="38"/>
    <x v="581"/>
    <x v="566"/>
    <x v="580"/>
    <x v="2"/>
    <x v="547"/>
    <x v="465"/>
    <x v="507"/>
    <x v="487"/>
    <x v="1"/>
    <x v="3"/>
    <n v="1835810"/>
    <x v="0"/>
    <x v="450"/>
    <x v="505"/>
    <x v="3"/>
    <x v="124"/>
    <x v="0"/>
  </r>
  <r>
    <n v="2018"/>
    <x v="38"/>
    <x v="582"/>
    <x v="567"/>
    <x v="581"/>
    <x v="2"/>
    <x v="548"/>
    <x v="466"/>
    <x v="508"/>
    <x v="488"/>
    <x v="1"/>
    <x v="3"/>
    <n v="1835810"/>
    <x v="390"/>
    <x v="451"/>
    <x v="506"/>
    <x v="323"/>
    <x v="0"/>
    <x v="0"/>
  </r>
  <r>
    <n v="2019"/>
    <x v="38"/>
    <x v="583"/>
    <x v="77"/>
    <x v="582"/>
    <x v="5"/>
    <x v="549"/>
    <x v="467"/>
    <x v="509"/>
    <x v="5"/>
    <x v="1"/>
    <x v="264"/>
    <n v="1835810"/>
    <x v="391"/>
    <x v="452"/>
    <x v="507"/>
    <x v="324"/>
    <x v="0"/>
    <x v="0"/>
  </r>
  <r>
    <n v="2020"/>
    <x v="38"/>
    <x v="584"/>
    <x v="568"/>
    <x v="583"/>
    <x v="2"/>
    <x v="550"/>
    <x v="468"/>
    <x v="510"/>
    <x v="489"/>
    <x v="1"/>
    <x v="3"/>
    <n v="0"/>
    <x v="392"/>
    <x v="453"/>
    <x v="508"/>
    <x v="325"/>
    <x v="0"/>
    <x v="0"/>
  </r>
  <r>
    <n v="2006"/>
    <x v="39"/>
    <x v="585"/>
    <x v="569"/>
    <x v="584"/>
    <x v="2"/>
    <x v="551"/>
    <x v="469"/>
    <x v="511"/>
    <x v="490"/>
    <x v="1"/>
    <x v="265"/>
    <n v="2148075"/>
    <x v="393"/>
    <x v="454"/>
    <x v="509"/>
    <x v="11"/>
    <x v="9"/>
    <x v="0"/>
  </r>
  <r>
    <n v="2007"/>
    <x v="39"/>
    <x v="586"/>
    <x v="570"/>
    <x v="585"/>
    <x v="2"/>
    <x v="552"/>
    <x v="470"/>
    <x v="512"/>
    <x v="491"/>
    <x v="1"/>
    <x v="266"/>
    <n v="3928716"/>
    <x v="394"/>
    <x v="455"/>
    <x v="510"/>
    <x v="326"/>
    <x v="9"/>
    <x v="0"/>
  </r>
  <r>
    <n v="2008"/>
    <x v="39"/>
    <x v="587"/>
    <x v="571"/>
    <x v="586"/>
    <x v="2"/>
    <x v="553"/>
    <x v="471"/>
    <x v="513"/>
    <x v="492"/>
    <x v="1"/>
    <x v="3"/>
    <n v="712200"/>
    <x v="395"/>
    <x v="456"/>
    <x v="511"/>
    <x v="327"/>
    <x v="9"/>
    <x v="0"/>
  </r>
  <r>
    <n v="2009"/>
    <x v="39"/>
    <x v="588"/>
    <x v="572"/>
    <x v="587"/>
    <x v="2"/>
    <x v="554"/>
    <x v="5"/>
    <x v="514"/>
    <x v="493"/>
    <x v="1"/>
    <x v="0"/>
    <n v="45927276"/>
    <x v="396"/>
    <x v="457"/>
    <x v="512"/>
    <x v="328"/>
    <x v="9"/>
    <x v="0"/>
  </r>
  <r>
    <n v="2010"/>
    <x v="39"/>
    <x v="589"/>
    <x v="573"/>
    <x v="588"/>
    <x v="2"/>
    <x v="555"/>
    <x v="472"/>
    <x v="28"/>
    <x v="494"/>
    <x v="1"/>
    <x v="0"/>
    <n v="3747951.4"/>
    <x v="397"/>
    <x v="458"/>
    <x v="513"/>
    <x v="329"/>
    <x v="9"/>
    <x v="0"/>
  </r>
  <r>
    <n v="2011"/>
    <x v="39"/>
    <x v="590"/>
    <x v="574"/>
    <x v="589"/>
    <x v="2"/>
    <x v="556"/>
    <x v="6"/>
    <x v="515"/>
    <x v="495"/>
    <x v="1"/>
    <x v="0"/>
    <n v="954512"/>
    <x v="398"/>
    <x v="459"/>
    <x v="514"/>
    <x v="330"/>
    <x v="0"/>
    <x v="0"/>
  </r>
  <r>
    <n v="2012"/>
    <x v="39"/>
    <x v="591"/>
    <x v="575"/>
    <x v="590"/>
    <x v="2"/>
    <x v="557"/>
    <x v="473"/>
    <x v="516"/>
    <x v="496"/>
    <x v="158"/>
    <x v="0"/>
    <n v="50132095.899999999"/>
    <x v="399"/>
    <x v="460"/>
    <x v="515"/>
    <x v="331"/>
    <x v="9"/>
    <x v="0"/>
  </r>
  <r>
    <n v="2013"/>
    <x v="39"/>
    <x v="592"/>
    <x v="576"/>
    <x v="591"/>
    <x v="5"/>
    <x v="558"/>
    <x v="474"/>
    <x v="517"/>
    <x v="497"/>
    <x v="159"/>
    <x v="0"/>
    <n v="43963595.090000004"/>
    <x v="400"/>
    <x v="461"/>
    <x v="516"/>
    <x v="332"/>
    <x v="9"/>
    <x v="1"/>
  </r>
  <r>
    <n v="2014"/>
    <x v="39"/>
    <x v="593"/>
    <x v="577"/>
    <x v="592"/>
    <x v="235"/>
    <x v="559"/>
    <x v="88"/>
    <x v="518"/>
    <x v="498"/>
    <x v="0"/>
    <x v="0"/>
    <n v="1000000"/>
    <x v="401"/>
    <x v="462"/>
    <x v="517"/>
    <x v="333"/>
    <x v="125"/>
    <x v="15"/>
  </r>
  <r>
    <n v="2015"/>
    <x v="39"/>
    <x v="594"/>
    <x v="578"/>
    <x v="593"/>
    <x v="236"/>
    <x v="560"/>
    <x v="475"/>
    <x v="519"/>
    <x v="499"/>
    <x v="160"/>
    <x v="0"/>
    <n v="2893693"/>
    <x v="402"/>
    <x v="463"/>
    <x v="518"/>
    <x v="334"/>
    <x v="9"/>
    <x v="1"/>
  </r>
  <r>
    <n v="2016"/>
    <x v="39"/>
    <x v="595"/>
    <x v="579"/>
    <x v="594"/>
    <x v="5"/>
    <x v="561"/>
    <x v="5"/>
    <x v="520"/>
    <x v="500"/>
    <x v="0"/>
    <x v="0"/>
    <n v="0"/>
    <x v="403"/>
    <x v="45"/>
    <x v="519"/>
    <x v="3"/>
    <x v="9"/>
    <x v="16"/>
  </r>
  <r>
    <n v="2017"/>
    <x v="39"/>
    <x v="596"/>
    <x v="580"/>
    <x v="595"/>
    <x v="237"/>
    <x v="562"/>
    <x v="5"/>
    <x v="521"/>
    <x v="501"/>
    <x v="161"/>
    <x v="3"/>
    <n v="1093501.7"/>
    <x v="404"/>
    <x v="464"/>
    <x v="520"/>
    <x v="335"/>
    <x v="9"/>
    <x v="0"/>
  </r>
  <r>
    <n v="2018"/>
    <x v="39"/>
    <x v="597"/>
    <x v="581"/>
    <x v="596"/>
    <x v="2"/>
    <x v="563"/>
    <x v="5"/>
    <x v="522"/>
    <x v="502"/>
    <x v="162"/>
    <x v="3"/>
    <n v="2709108"/>
    <x v="0"/>
    <x v="465"/>
    <x v="521"/>
    <x v="336"/>
    <x v="9"/>
    <x v="0"/>
  </r>
  <r>
    <n v="2019"/>
    <x v="39"/>
    <x v="598"/>
    <x v="582"/>
    <x v="597"/>
    <x v="2"/>
    <x v="564"/>
    <x v="5"/>
    <x v="523"/>
    <x v="503"/>
    <x v="163"/>
    <x v="267"/>
    <n v="259798"/>
    <x v="4"/>
    <x v="466"/>
    <x v="522"/>
    <x v="3"/>
    <x v="9"/>
    <x v="0"/>
  </r>
  <r>
    <n v="2020"/>
    <x v="39"/>
    <x v="599"/>
    <x v="583"/>
    <x v="598"/>
    <x v="5"/>
    <x v="565"/>
    <x v="5"/>
    <x v="524"/>
    <x v="504"/>
    <x v="164"/>
    <x v="0"/>
    <n v="116585570.84999999"/>
    <x v="405"/>
    <x v="467"/>
    <x v="523"/>
    <x v="11"/>
    <x v="9"/>
    <x v="0"/>
  </r>
  <r>
    <n v="2006"/>
    <x v="40"/>
    <x v="600"/>
    <x v="584"/>
    <x v="599"/>
    <x v="2"/>
    <x v="566"/>
    <x v="476"/>
    <x v="525"/>
    <x v="505"/>
    <x v="165"/>
    <x v="268"/>
    <m/>
    <x v="4"/>
    <x v="46"/>
    <x v="3"/>
    <x v="11"/>
    <x v="0"/>
    <x v="0"/>
  </r>
  <r>
    <n v="2007"/>
    <x v="40"/>
    <x v="601"/>
    <x v="585"/>
    <x v="600"/>
    <x v="2"/>
    <x v="567"/>
    <x v="477"/>
    <x v="526"/>
    <x v="506"/>
    <x v="166"/>
    <x v="269"/>
    <n v="23365000"/>
    <x v="63"/>
    <x v="46"/>
    <x v="59"/>
    <x v="337"/>
    <x v="0"/>
    <x v="0"/>
  </r>
  <r>
    <n v="2008"/>
    <x v="40"/>
    <x v="602"/>
    <x v="586"/>
    <x v="601"/>
    <x v="2"/>
    <x v="568"/>
    <x v="347"/>
    <x v="527"/>
    <x v="507"/>
    <x v="167"/>
    <x v="270"/>
    <n v="214075182"/>
    <x v="4"/>
    <x v="468"/>
    <x v="524"/>
    <x v="338"/>
    <x v="0"/>
    <x v="0"/>
  </r>
  <r>
    <n v="2009"/>
    <x v="40"/>
    <x v="603"/>
    <x v="587"/>
    <x v="602"/>
    <x v="2"/>
    <x v="569"/>
    <x v="478"/>
    <x v="528"/>
    <x v="508"/>
    <x v="168"/>
    <x v="271"/>
    <m/>
    <x v="406"/>
    <x v="469"/>
    <x v="525"/>
    <x v="339"/>
    <x v="126"/>
    <x v="0"/>
  </r>
  <r>
    <n v="2010"/>
    <x v="40"/>
    <x v="604"/>
    <x v="588"/>
    <x v="603"/>
    <x v="2"/>
    <x v="570"/>
    <x v="92"/>
    <x v="529"/>
    <x v="509"/>
    <x v="169"/>
    <x v="272"/>
    <n v="2760000"/>
    <x v="4"/>
    <x v="46"/>
    <x v="59"/>
    <x v="11"/>
    <x v="0"/>
    <x v="0"/>
  </r>
  <r>
    <n v="2011"/>
    <x v="40"/>
    <x v="605"/>
    <x v="589"/>
    <x v="604"/>
    <x v="2"/>
    <x v="571"/>
    <x v="479"/>
    <x v="530"/>
    <x v="510"/>
    <x v="170"/>
    <x v="273"/>
    <n v="50971000"/>
    <x v="407"/>
    <x v="46"/>
    <x v="3"/>
    <x v="11"/>
    <x v="0"/>
    <x v="0"/>
  </r>
  <r>
    <n v="2012"/>
    <x v="40"/>
    <x v="606"/>
    <x v="590"/>
    <x v="605"/>
    <x v="2"/>
    <x v="572"/>
    <x v="480"/>
    <x v="531"/>
    <x v="511"/>
    <x v="171"/>
    <x v="274"/>
    <n v="5032600"/>
    <x v="408"/>
    <x v="470"/>
    <x v="3"/>
    <x v="11"/>
    <x v="66"/>
    <x v="0"/>
  </r>
  <r>
    <n v="2013"/>
    <x v="40"/>
    <x v="607"/>
    <x v="591"/>
    <x v="606"/>
    <x v="2"/>
    <x v="573"/>
    <x v="481"/>
    <x v="532"/>
    <x v="512"/>
    <x v="172"/>
    <x v="275"/>
    <n v="2493070.31"/>
    <x v="409"/>
    <x v="471"/>
    <x v="526"/>
    <x v="11"/>
    <x v="127"/>
    <x v="0"/>
  </r>
  <r>
    <n v="2014"/>
    <x v="40"/>
    <x v="608"/>
    <x v="592"/>
    <x v="607"/>
    <x v="2"/>
    <x v="574"/>
    <x v="482"/>
    <x v="533"/>
    <x v="513"/>
    <x v="173"/>
    <x v="276"/>
    <m/>
    <x v="410"/>
    <x v="46"/>
    <x v="59"/>
    <x v="11"/>
    <x v="128"/>
    <x v="0"/>
  </r>
  <r>
    <n v="2015"/>
    <x v="40"/>
    <x v="609"/>
    <x v="593"/>
    <x v="608"/>
    <x v="2"/>
    <x v="575"/>
    <x v="483"/>
    <x v="534"/>
    <x v="514"/>
    <x v="174"/>
    <x v="277"/>
    <n v="57098976"/>
    <x v="411"/>
    <x v="46"/>
    <x v="527"/>
    <x v="3"/>
    <x v="0"/>
    <x v="0"/>
  </r>
  <r>
    <n v="2016"/>
    <x v="40"/>
    <x v="610"/>
    <x v="594"/>
    <x v="609"/>
    <x v="2"/>
    <x v="576"/>
    <x v="484"/>
    <x v="535"/>
    <x v="515"/>
    <x v="175"/>
    <x v="278"/>
    <n v="7042167.2800000003"/>
    <x v="412"/>
    <x v="46"/>
    <x v="528"/>
    <x v="3"/>
    <x v="9"/>
    <x v="0"/>
  </r>
  <r>
    <n v="2017"/>
    <x v="40"/>
    <x v="611"/>
    <x v="595"/>
    <x v="610"/>
    <x v="5"/>
    <x v="577"/>
    <x v="485"/>
    <x v="536"/>
    <x v="516"/>
    <x v="176"/>
    <x v="279"/>
    <m/>
    <x v="413"/>
    <x v="46"/>
    <x v="529"/>
    <x v="340"/>
    <x v="0"/>
    <x v="0"/>
  </r>
  <r>
    <n v="2018"/>
    <x v="40"/>
    <x v="612"/>
    <x v="596"/>
    <x v="611"/>
    <x v="5"/>
    <x v="578"/>
    <x v="486"/>
    <x v="537"/>
    <x v="517"/>
    <x v="177"/>
    <x v="280"/>
    <n v="92630000"/>
    <x v="4"/>
    <x v="46"/>
    <x v="530"/>
    <x v="341"/>
    <x v="0"/>
    <x v="0"/>
  </r>
  <r>
    <n v="2019"/>
    <x v="40"/>
    <x v="613"/>
    <x v="597"/>
    <x v="612"/>
    <x v="2"/>
    <x v="579"/>
    <x v="487"/>
    <x v="538"/>
    <x v="518"/>
    <x v="178"/>
    <x v="281"/>
    <n v="2325000"/>
    <x v="414"/>
    <x v="472"/>
    <x v="531"/>
    <x v="342"/>
    <x v="0"/>
    <x v="0"/>
  </r>
  <r>
    <n v="2020"/>
    <x v="40"/>
    <x v="614"/>
    <x v="598"/>
    <x v="613"/>
    <x v="2"/>
    <x v="580"/>
    <x v="488"/>
    <x v="539"/>
    <x v="519"/>
    <x v="179"/>
    <x v="282"/>
    <n v="3290000"/>
    <x v="415"/>
    <x v="473"/>
    <x v="532"/>
    <x v="343"/>
    <x v="9"/>
    <x v="0"/>
  </r>
  <r>
    <n v="2006"/>
    <x v="41"/>
    <x v="615"/>
    <x v="599"/>
    <x v="614"/>
    <x v="238"/>
    <x v="581"/>
    <x v="489"/>
    <x v="59"/>
    <x v="520"/>
    <x v="180"/>
    <x v="0"/>
    <n v="31982787"/>
    <x v="0"/>
    <x v="385"/>
    <x v="3"/>
    <x v="11"/>
    <x v="81"/>
    <x v="0"/>
  </r>
  <r>
    <n v="2007"/>
    <x v="41"/>
    <x v="616"/>
    <x v="600"/>
    <x v="615"/>
    <x v="239"/>
    <x v="582"/>
    <x v="490"/>
    <x v="59"/>
    <x v="521"/>
    <x v="181"/>
    <x v="0"/>
    <n v="1848560"/>
    <x v="416"/>
    <x v="474"/>
    <x v="533"/>
    <x v="344"/>
    <x v="0"/>
    <x v="0"/>
  </r>
  <r>
    <n v="2008"/>
    <x v="41"/>
    <x v="617"/>
    <x v="77"/>
    <x v="616"/>
    <x v="240"/>
    <x v="583"/>
    <x v="491"/>
    <x v="540"/>
    <x v="522"/>
    <x v="1"/>
    <x v="0"/>
    <n v="1534275"/>
    <x v="417"/>
    <x v="475"/>
    <x v="534"/>
    <x v="345"/>
    <x v="129"/>
    <x v="1"/>
  </r>
  <r>
    <n v="2009"/>
    <x v="41"/>
    <x v="618"/>
    <x v="601"/>
    <x v="617"/>
    <x v="241"/>
    <x v="584"/>
    <x v="492"/>
    <x v="59"/>
    <x v="523"/>
    <x v="1"/>
    <x v="0"/>
    <n v="35657190"/>
    <x v="4"/>
    <x v="476"/>
    <x v="535"/>
    <x v="346"/>
    <x v="90"/>
    <x v="0"/>
  </r>
  <r>
    <n v="2010"/>
    <x v="41"/>
    <x v="619"/>
    <x v="602"/>
    <x v="618"/>
    <x v="242"/>
    <x v="585"/>
    <x v="493"/>
    <x v="59"/>
    <x v="524"/>
    <x v="1"/>
    <x v="0"/>
    <m/>
    <x v="0"/>
    <x v="477"/>
    <x v="536"/>
    <x v="3"/>
    <x v="130"/>
    <x v="0"/>
  </r>
  <r>
    <n v="2011"/>
    <x v="41"/>
    <x v="620"/>
    <x v="603"/>
    <x v="619"/>
    <x v="243"/>
    <x v="586"/>
    <x v="494"/>
    <x v="59"/>
    <x v="525"/>
    <x v="1"/>
    <x v="0"/>
    <n v="0"/>
    <x v="418"/>
    <x v="478"/>
    <x v="537"/>
    <x v="347"/>
    <x v="0"/>
    <x v="0"/>
  </r>
  <r>
    <n v="2012"/>
    <x v="41"/>
    <x v="621"/>
    <x v="604"/>
    <x v="620"/>
    <x v="244"/>
    <x v="587"/>
    <x v="495"/>
    <x v="541"/>
    <x v="526"/>
    <x v="1"/>
    <x v="3"/>
    <n v="1008420"/>
    <x v="4"/>
    <x v="479"/>
    <x v="538"/>
    <x v="348"/>
    <x v="0"/>
    <x v="0"/>
  </r>
  <r>
    <n v="2013"/>
    <x v="41"/>
    <x v="622"/>
    <x v="605"/>
    <x v="621"/>
    <x v="245"/>
    <x v="588"/>
    <x v="496"/>
    <x v="542"/>
    <x v="527"/>
    <x v="1"/>
    <x v="0"/>
    <n v="3625000"/>
    <x v="419"/>
    <x v="480"/>
    <x v="3"/>
    <x v="349"/>
    <x v="9"/>
    <x v="0"/>
  </r>
  <r>
    <n v="2014"/>
    <x v="41"/>
    <x v="623"/>
    <x v="606"/>
    <x v="622"/>
    <x v="246"/>
    <x v="589"/>
    <x v="497"/>
    <x v="543"/>
    <x v="528"/>
    <x v="0"/>
    <x v="283"/>
    <n v="2028495.6"/>
    <x v="420"/>
    <x v="481"/>
    <x v="539"/>
    <x v="350"/>
    <x v="0"/>
    <x v="0"/>
  </r>
  <r>
    <n v="2015"/>
    <x v="41"/>
    <x v="624"/>
    <x v="607"/>
    <x v="623"/>
    <x v="247"/>
    <x v="590"/>
    <x v="498"/>
    <x v="544"/>
    <x v="529"/>
    <x v="1"/>
    <x v="284"/>
    <n v="130730486.40000001"/>
    <x v="421"/>
    <x v="482"/>
    <x v="540"/>
    <x v="18"/>
    <x v="0"/>
    <x v="0"/>
  </r>
  <r>
    <n v="2016"/>
    <x v="41"/>
    <x v="625"/>
    <x v="608"/>
    <x v="624"/>
    <x v="248"/>
    <x v="591"/>
    <x v="499"/>
    <x v="545"/>
    <x v="530"/>
    <x v="1"/>
    <x v="285"/>
    <n v="19259597.5"/>
    <x v="4"/>
    <x v="483"/>
    <x v="541"/>
    <x v="351"/>
    <x v="20"/>
    <x v="0"/>
  </r>
  <r>
    <n v="2017"/>
    <x v="41"/>
    <x v="626"/>
    <x v="609"/>
    <x v="625"/>
    <x v="249"/>
    <x v="592"/>
    <x v="500"/>
    <x v="546"/>
    <x v="531"/>
    <x v="1"/>
    <x v="3"/>
    <n v="337033574"/>
    <x v="422"/>
    <x v="484"/>
    <x v="542"/>
    <x v="352"/>
    <x v="0"/>
    <x v="0"/>
  </r>
  <r>
    <n v="2018"/>
    <x v="41"/>
    <x v="627"/>
    <x v="610"/>
    <x v="626"/>
    <x v="250"/>
    <x v="593"/>
    <x v="501"/>
    <x v="547"/>
    <x v="532"/>
    <x v="1"/>
    <x v="0"/>
    <n v="1852473"/>
    <x v="423"/>
    <x v="485"/>
    <x v="543"/>
    <x v="353"/>
    <x v="0"/>
    <x v="0"/>
  </r>
  <r>
    <n v="2019"/>
    <x v="41"/>
    <x v="628"/>
    <x v="611"/>
    <x v="627"/>
    <x v="251"/>
    <x v="594"/>
    <x v="502"/>
    <x v="548"/>
    <x v="533"/>
    <x v="1"/>
    <x v="286"/>
    <n v="0"/>
    <x v="424"/>
    <x v="486"/>
    <x v="544"/>
    <x v="354"/>
    <x v="0"/>
    <x v="0"/>
  </r>
  <r>
    <n v="2020"/>
    <x v="41"/>
    <x v="629"/>
    <x v="612"/>
    <x v="628"/>
    <x v="252"/>
    <x v="595"/>
    <x v="503"/>
    <x v="549"/>
    <x v="534"/>
    <x v="1"/>
    <x v="0"/>
    <n v="0"/>
    <x v="0"/>
    <x v="45"/>
    <x v="545"/>
    <x v="3"/>
    <x v="0"/>
    <x v="0"/>
  </r>
  <r>
    <n v="2006"/>
    <x v="42"/>
    <x v="630"/>
    <x v="613"/>
    <x v="629"/>
    <x v="2"/>
    <x v="596"/>
    <x v="504"/>
    <x v="550"/>
    <x v="7"/>
    <x v="1"/>
    <x v="0"/>
    <n v="525327"/>
    <x v="425"/>
    <x v="77"/>
    <x v="546"/>
    <x v="355"/>
    <x v="9"/>
    <x v="0"/>
  </r>
  <r>
    <n v="2007"/>
    <x v="42"/>
    <x v="631"/>
    <x v="614"/>
    <x v="630"/>
    <x v="2"/>
    <x v="597"/>
    <x v="6"/>
    <x v="551"/>
    <x v="535"/>
    <x v="1"/>
    <x v="0"/>
    <n v="20350"/>
    <x v="0"/>
    <x v="77"/>
    <x v="547"/>
    <x v="356"/>
    <x v="9"/>
    <x v="0"/>
  </r>
  <r>
    <n v="2008"/>
    <x v="42"/>
    <x v="632"/>
    <x v="615"/>
    <x v="631"/>
    <x v="253"/>
    <x v="598"/>
    <x v="6"/>
    <x v="552"/>
    <x v="49"/>
    <x v="1"/>
    <x v="0"/>
    <n v="25126909.5"/>
    <x v="426"/>
    <x v="45"/>
    <x v="548"/>
    <x v="357"/>
    <x v="0"/>
    <x v="0"/>
  </r>
  <r>
    <n v="2009"/>
    <x v="42"/>
    <x v="633"/>
    <x v="616"/>
    <x v="632"/>
    <x v="254"/>
    <x v="599"/>
    <x v="6"/>
    <x v="553"/>
    <x v="536"/>
    <x v="1"/>
    <x v="0"/>
    <n v="0"/>
    <x v="427"/>
    <x v="487"/>
    <x v="549"/>
    <x v="358"/>
    <x v="0"/>
    <x v="0"/>
  </r>
  <r>
    <n v="2010"/>
    <x v="42"/>
    <x v="634"/>
    <x v="617"/>
    <x v="633"/>
    <x v="255"/>
    <x v="600"/>
    <x v="6"/>
    <x v="554"/>
    <x v="5"/>
    <x v="1"/>
    <x v="3"/>
    <n v="0"/>
    <x v="0"/>
    <x v="488"/>
    <x v="550"/>
    <x v="359"/>
    <x v="0"/>
    <x v="0"/>
  </r>
  <r>
    <n v="2011"/>
    <x v="42"/>
    <x v="635"/>
    <x v="618"/>
    <x v="634"/>
    <x v="256"/>
    <x v="601"/>
    <x v="6"/>
    <x v="555"/>
    <x v="537"/>
    <x v="1"/>
    <x v="0"/>
    <n v="2732267"/>
    <x v="0"/>
    <x v="45"/>
    <x v="551"/>
    <x v="360"/>
    <x v="9"/>
    <x v="0"/>
  </r>
  <r>
    <n v="2012"/>
    <x v="42"/>
    <x v="636"/>
    <x v="619"/>
    <x v="635"/>
    <x v="256"/>
    <x v="602"/>
    <x v="6"/>
    <x v="556"/>
    <x v="2"/>
    <x v="1"/>
    <x v="0"/>
    <n v="2200000"/>
    <x v="428"/>
    <x v="489"/>
    <x v="552"/>
    <x v="3"/>
    <x v="9"/>
    <x v="0"/>
  </r>
  <r>
    <n v="2013"/>
    <x v="42"/>
    <x v="637"/>
    <x v="620"/>
    <x v="636"/>
    <x v="257"/>
    <x v="603"/>
    <x v="6"/>
    <x v="557"/>
    <x v="5"/>
    <x v="1"/>
    <x v="0"/>
    <n v="1750000"/>
    <x v="429"/>
    <x v="490"/>
    <x v="553"/>
    <x v="3"/>
    <x v="9"/>
    <x v="0"/>
  </r>
  <r>
    <n v="2014"/>
    <x v="42"/>
    <x v="638"/>
    <x v="621"/>
    <x v="637"/>
    <x v="258"/>
    <x v="604"/>
    <x v="505"/>
    <x v="558"/>
    <x v="538"/>
    <x v="1"/>
    <x v="0"/>
    <n v="4146255"/>
    <x v="430"/>
    <x v="491"/>
    <x v="554"/>
    <x v="361"/>
    <x v="9"/>
    <x v="0"/>
  </r>
  <r>
    <n v="2015"/>
    <x v="42"/>
    <x v="639"/>
    <x v="622"/>
    <x v="638"/>
    <x v="259"/>
    <x v="605"/>
    <x v="5"/>
    <x v="559"/>
    <x v="5"/>
    <x v="1"/>
    <x v="0"/>
    <n v="2304966.88"/>
    <x v="431"/>
    <x v="492"/>
    <x v="555"/>
    <x v="362"/>
    <x v="9"/>
    <x v="0"/>
  </r>
  <r>
    <n v="2016"/>
    <x v="42"/>
    <x v="640"/>
    <x v="623"/>
    <x v="639"/>
    <x v="260"/>
    <x v="606"/>
    <x v="5"/>
    <x v="560"/>
    <x v="5"/>
    <x v="1"/>
    <x v="0"/>
    <n v="3977606.14"/>
    <x v="432"/>
    <x v="493"/>
    <x v="556"/>
    <x v="3"/>
    <x v="9"/>
    <x v="17"/>
  </r>
  <r>
    <n v="2017"/>
    <x v="42"/>
    <x v="641"/>
    <x v="624"/>
    <x v="640"/>
    <x v="261"/>
    <x v="607"/>
    <x v="5"/>
    <x v="561"/>
    <x v="5"/>
    <x v="1"/>
    <x v="0"/>
    <n v="1500000"/>
    <x v="433"/>
    <x v="494"/>
    <x v="557"/>
    <x v="363"/>
    <x v="9"/>
    <x v="0"/>
  </r>
  <r>
    <n v="2018"/>
    <x v="42"/>
    <x v="642"/>
    <x v="625"/>
    <x v="641"/>
    <x v="262"/>
    <x v="608"/>
    <x v="51"/>
    <x v="562"/>
    <x v="539"/>
    <x v="1"/>
    <x v="0"/>
    <n v="1834115.94"/>
    <x v="434"/>
    <x v="495"/>
    <x v="558"/>
    <x v="364"/>
    <x v="9"/>
    <x v="0"/>
  </r>
  <r>
    <n v="2019"/>
    <x v="42"/>
    <x v="643"/>
    <x v="626"/>
    <x v="642"/>
    <x v="263"/>
    <x v="609"/>
    <x v="6"/>
    <x v="563"/>
    <x v="540"/>
    <x v="182"/>
    <x v="0"/>
    <n v="5070280"/>
    <x v="435"/>
    <x v="496"/>
    <x v="559"/>
    <x v="365"/>
    <x v="9"/>
    <x v="0"/>
  </r>
  <r>
    <n v="2020"/>
    <x v="42"/>
    <x v="644"/>
    <x v="627"/>
    <x v="643"/>
    <x v="264"/>
    <x v="610"/>
    <x v="6"/>
    <x v="564"/>
    <x v="541"/>
    <x v="182"/>
    <x v="0"/>
    <n v="78054183.849999994"/>
    <x v="436"/>
    <x v="497"/>
    <x v="560"/>
    <x v="366"/>
    <x v="0"/>
    <x v="0"/>
  </r>
  <r>
    <n v="2006"/>
    <x v="43"/>
    <x v="645"/>
    <x v="628"/>
    <x v="644"/>
    <x v="2"/>
    <x v="611"/>
    <x v="506"/>
    <x v="565"/>
    <x v="2"/>
    <x v="1"/>
    <x v="0"/>
    <n v="37158310.700000003"/>
    <x v="4"/>
    <x v="46"/>
    <x v="561"/>
    <x v="11"/>
    <x v="9"/>
    <x v="0"/>
  </r>
  <r>
    <n v="2007"/>
    <x v="43"/>
    <x v="646"/>
    <x v="629"/>
    <x v="645"/>
    <x v="2"/>
    <x v="612"/>
    <x v="507"/>
    <x v="566"/>
    <x v="2"/>
    <x v="1"/>
    <x v="0"/>
    <n v="210283.99"/>
    <x v="437"/>
    <x v="498"/>
    <x v="3"/>
    <x v="367"/>
    <x v="0"/>
    <x v="0"/>
  </r>
  <r>
    <n v="2008"/>
    <x v="43"/>
    <x v="647"/>
    <x v="630"/>
    <x v="646"/>
    <x v="2"/>
    <x v="613"/>
    <x v="508"/>
    <x v="567"/>
    <x v="2"/>
    <x v="1"/>
    <x v="0"/>
    <n v="42102935"/>
    <x v="438"/>
    <x v="46"/>
    <x v="3"/>
    <x v="368"/>
    <x v="0"/>
    <x v="0"/>
  </r>
  <r>
    <n v="2009"/>
    <x v="43"/>
    <x v="648"/>
    <x v="631"/>
    <x v="647"/>
    <x v="2"/>
    <x v="614"/>
    <x v="509"/>
    <x v="568"/>
    <x v="2"/>
    <x v="0"/>
    <x v="0"/>
    <n v="827028.96"/>
    <x v="4"/>
    <x v="499"/>
    <x v="562"/>
    <x v="369"/>
    <x v="131"/>
    <x v="0"/>
  </r>
  <r>
    <n v="2010"/>
    <x v="43"/>
    <x v="649"/>
    <x v="632"/>
    <x v="648"/>
    <x v="2"/>
    <x v="615"/>
    <x v="510"/>
    <x v="569"/>
    <x v="2"/>
    <x v="0"/>
    <x v="0"/>
    <n v="319600"/>
    <x v="4"/>
    <x v="500"/>
    <x v="563"/>
    <x v="370"/>
    <x v="132"/>
    <x v="0"/>
  </r>
  <r>
    <n v="2011"/>
    <x v="43"/>
    <x v="650"/>
    <x v="633"/>
    <x v="649"/>
    <x v="2"/>
    <x v="616"/>
    <x v="511"/>
    <x v="570"/>
    <x v="2"/>
    <x v="0"/>
    <x v="0"/>
    <n v="255400"/>
    <x v="439"/>
    <x v="501"/>
    <x v="564"/>
    <x v="351"/>
    <x v="60"/>
    <x v="0"/>
  </r>
  <r>
    <n v="2012"/>
    <x v="43"/>
    <x v="651"/>
    <x v="634"/>
    <x v="650"/>
    <x v="2"/>
    <x v="617"/>
    <x v="512"/>
    <x v="571"/>
    <x v="2"/>
    <x v="0"/>
    <x v="0"/>
    <n v="690265"/>
    <x v="168"/>
    <x v="502"/>
    <x v="565"/>
    <x v="11"/>
    <x v="9"/>
    <x v="0"/>
  </r>
  <r>
    <n v="2013"/>
    <x v="43"/>
    <x v="652"/>
    <x v="635"/>
    <x v="651"/>
    <x v="2"/>
    <x v="618"/>
    <x v="513"/>
    <x v="572"/>
    <x v="2"/>
    <x v="0"/>
    <x v="0"/>
    <n v="3872752.8"/>
    <x v="440"/>
    <x v="503"/>
    <x v="566"/>
    <x v="11"/>
    <x v="9"/>
    <x v="0"/>
  </r>
  <r>
    <n v="2014"/>
    <x v="43"/>
    <x v="653"/>
    <x v="636"/>
    <x v="652"/>
    <x v="2"/>
    <x v="619"/>
    <x v="514"/>
    <x v="573"/>
    <x v="2"/>
    <x v="0"/>
    <x v="0"/>
    <n v="2407429"/>
    <x v="4"/>
    <x v="504"/>
    <x v="567"/>
    <x v="3"/>
    <x v="9"/>
    <x v="0"/>
  </r>
  <r>
    <n v="2015"/>
    <x v="43"/>
    <x v="654"/>
    <x v="637"/>
    <x v="653"/>
    <x v="2"/>
    <x v="620"/>
    <x v="515"/>
    <x v="574"/>
    <x v="2"/>
    <x v="1"/>
    <x v="0"/>
    <n v="3215635"/>
    <x v="441"/>
    <x v="505"/>
    <x v="568"/>
    <x v="11"/>
    <x v="0"/>
    <x v="0"/>
  </r>
  <r>
    <n v="2016"/>
    <x v="43"/>
    <x v="655"/>
    <x v="638"/>
    <x v="654"/>
    <x v="2"/>
    <x v="621"/>
    <x v="516"/>
    <x v="575"/>
    <x v="542"/>
    <x v="1"/>
    <x v="0"/>
    <n v="5670000"/>
    <x v="0"/>
    <x v="506"/>
    <x v="569"/>
    <x v="11"/>
    <x v="0"/>
    <x v="0"/>
  </r>
  <r>
    <n v="2017"/>
    <x v="43"/>
    <x v="656"/>
    <x v="639"/>
    <x v="655"/>
    <x v="2"/>
    <x v="622"/>
    <x v="517"/>
    <x v="576"/>
    <x v="543"/>
    <x v="1"/>
    <x v="0"/>
    <n v="195578305"/>
    <x v="0"/>
    <x v="45"/>
    <x v="570"/>
    <x v="11"/>
    <x v="9"/>
    <x v="0"/>
  </r>
  <r>
    <n v="2018"/>
    <x v="43"/>
    <x v="657"/>
    <x v="640"/>
    <x v="656"/>
    <x v="2"/>
    <x v="623"/>
    <x v="518"/>
    <x v="577"/>
    <x v="360"/>
    <x v="1"/>
    <x v="3"/>
    <n v="93655371.599999994"/>
    <x v="442"/>
    <x v="45"/>
    <x v="571"/>
    <x v="3"/>
    <x v="133"/>
    <x v="0"/>
  </r>
  <r>
    <n v="2019"/>
    <x v="43"/>
    <x v="658"/>
    <x v="641"/>
    <x v="657"/>
    <x v="2"/>
    <x v="624"/>
    <x v="519"/>
    <x v="578"/>
    <x v="544"/>
    <x v="1"/>
    <x v="4"/>
    <n v="79534408"/>
    <x v="443"/>
    <x v="45"/>
    <x v="572"/>
    <x v="371"/>
    <x v="0"/>
    <x v="0"/>
  </r>
  <r>
    <n v="2020"/>
    <x v="43"/>
    <x v="659"/>
    <x v="642"/>
    <x v="658"/>
    <x v="265"/>
    <x v="625"/>
    <x v="520"/>
    <x v="28"/>
    <x v="545"/>
    <x v="1"/>
    <x v="0"/>
    <n v="1590040"/>
    <x v="0"/>
    <x v="45"/>
    <x v="573"/>
    <x v="11"/>
    <x v="9"/>
    <x v="0"/>
  </r>
  <r>
    <n v="2006"/>
    <x v="44"/>
    <x v="660"/>
    <x v="643"/>
    <x v="659"/>
    <x v="2"/>
    <x v="626"/>
    <x v="521"/>
    <x v="579"/>
    <x v="546"/>
    <x v="183"/>
    <x v="287"/>
    <n v="570400"/>
    <x v="0"/>
    <x v="45"/>
    <x v="59"/>
    <x v="3"/>
    <x v="134"/>
    <x v="0"/>
  </r>
  <r>
    <n v="2007"/>
    <x v="44"/>
    <x v="661"/>
    <x v="644"/>
    <x v="660"/>
    <x v="5"/>
    <x v="627"/>
    <x v="522"/>
    <x v="580"/>
    <x v="11"/>
    <x v="0"/>
    <x v="288"/>
    <n v="865790.95"/>
    <x v="444"/>
    <x v="507"/>
    <x v="574"/>
    <x v="372"/>
    <x v="135"/>
    <x v="0"/>
  </r>
  <r>
    <n v="2008"/>
    <x v="44"/>
    <x v="662"/>
    <x v="645"/>
    <x v="661"/>
    <x v="2"/>
    <x v="628"/>
    <x v="523"/>
    <x v="581"/>
    <x v="547"/>
    <x v="184"/>
    <x v="289"/>
    <n v="240100"/>
    <x v="445"/>
    <x v="45"/>
    <x v="59"/>
    <x v="373"/>
    <x v="0"/>
    <x v="0"/>
  </r>
  <r>
    <n v="2009"/>
    <x v="44"/>
    <x v="663"/>
    <x v="646"/>
    <x v="662"/>
    <x v="266"/>
    <x v="629"/>
    <x v="524"/>
    <x v="582"/>
    <x v="548"/>
    <x v="1"/>
    <x v="0"/>
    <n v="137234"/>
    <x v="446"/>
    <x v="45"/>
    <x v="59"/>
    <x v="3"/>
    <x v="0"/>
    <x v="0"/>
  </r>
  <r>
    <n v="2010"/>
    <x v="44"/>
    <x v="664"/>
    <x v="647"/>
    <x v="663"/>
    <x v="2"/>
    <x v="630"/>
    <x v="525"/>
    <x v="583"/>
    <x v="549"/>
    <x v="1"/>
    <x v="0"/>
    <n v="350240.39"/>
    <x v="0"/>
    <x v="508"/>
    <x v="59"/>
    <x v="374"/>
    <x v="0"/>
    <x v="0"/>
  </r>
  <r>
    <n v="2011"/>
    <x v="44"/>
    <x v="665"/>
    <x v="648"/>
    <x v="664"/>
    <x v="2"/>
    <x v="631"/>
    <x v="526"/>
    <x v="584"/>
    <x v="2"/>
    <x v="1"/>
    <x v="290"/>
    <n v="0"/>
    <x v="0"/>
    <x v="509"/>
    <x v="3"/>
    <x v="375"/>
    <x v="0"/>
    <x v="0"/>
  </r>
  <r>
    <n v="2012"/>
    <x v="44"/>
    <x v="666"/>
    <x v="649"/>
    <x v="665"/>
    <x v="2"/>
    <x v="632"/>
    <x v="527"/>
    <x v="585"/>
    <x v="2"/>
    <x v="1"/>
    <x v="3"/>
    <n v="132686489.81999999"/>
    <x v="447"/>
    <x v="46"/>
    <x v="59"/>
    <x v="376"/>
    <x v="0"/>
    <x v="0"/>
  </r>
  <r>
    <n v="2013"/>
    <x v="44"/>
    <x v="667"/>
    <x v="650"/>
    <x v="666"/>
    <x v="2"/>
    <x v="633"/>
    <x v="528"/>
    <x v="586"/>
    <x v="5"/>
    <x v="185"/>
    <x v="3"/>
    <n v="502500"/>
    <x v="448"/>
    <x v="45"/>
    <x v="59"/>
    <x v="3"/>
    <x v="136"/>
    <x v="0"/>
  </r>
  <r>
    <n v="2014"/>
    <x v="44"/>
    <x v="668"/>
    <x v="651"/>
    <x v="667"/>
    <x v="2"/>
    <x v="634"/>
    <x v="529"/>
    <x v="587"/>
    <x v="5"/>
    <x v="1"/>
    <x v="291"/>
    <n v="2680548.0299999998"/>
    <x v="4"/>
    <x v="46"/>
    <x v="59"/>
    <x v="11"/>
    <x v="0"/>
    <x v="0"/>
  </r>
  <r>
    <n v="2015"/>
    <x v="44"/>
    <x v="669"/>
    <x v="652"/>
    <x v="668"/>
    <x v="5"/>
    <x v="635"/>
    <x v="530"/>
    <x v="588"/>
    <x v="550"/>
    <x v="1"/>
    <x v="292"/>
    <n v="2831978.65"/>
    <x v="0"/>
    <x v="46"/>
    <x v="59"/>
    <x v="11"/>
    <x v="0"/>
    <x v="0"/>
  </r>
  <r>
    <n v="2016"/>
    <x v="44"/>
    <x v="670"/>
    <x v="653"/>
    <x v="669"/>
    <x v="267"/>
    <x v="636"/>
    <x v="531"/>
    <x v="589"/>
    <x v="5"/>
    <x v="1"/>
    <x v="0"/>
    <n v="7466307.75"/>
    <x v="449"/>
    <x v="46"/>
    <x v="575"/>
    <x v="11"/>
    <x v="0"/>
    <x v="0"/>
  </r>
  <r>
    <n v="2017"/>
    <x v="44"/>
    <x v="671"/>
    <x v="654"/>
    <x v="670"/>
    <x v="268"/>
    <x v="637"/>
    <x v="532"/>
    <x v="590"/>
    <x v="5"/>
    <x v="1"/>
    <x v="0"/>
    <n v="16263740.99"/>
    <x v="450"/>
    <x v="46"/>
    <x v="576"/>
    <x v="377"/>
    <x v="0"/>
    <x v="0"/>
  </r>
  <r>
    <n v="2018"/>
    <x v="44"/>
    <x v="672"/>
    <x v="655"/>
    <x v="671"/>
    <x v="269"/>
    <x v="638"/>
    <x v="533"/>
    <x v="591"/>
    <x v="5"/>
    <x v="1"/>
    <x v="0"/>
    <n v="4241092.29"/>
    <x v="451"/>
    <x v="510"/>
    <x v="577"/>
    <x v="11"/>
    <x v="0"/>
    <x v="0"/>
  </r>
  <r>
    <n v="2019"/>
    <x v="44"/>
    <x v="673"/>
    <x v="656"/>
    <x v="672"/>
    <x v="270"/>
    <x v="639"/>
    <x v="534"/>
    <x v="592"/>
    <x v="551"/>
    <x v="0"/>
    <x v="0"/>
    <n v="4210424.6100000003"/>
    <x v="452"/>
    <x v="45"/>
    <x v="578"/>
    <x v="3"/>
    <x v="0"/>
    <x v="1"/>
  </r>
  <r>
    <n v="2020"/>
    <x v="44"/>
    <x v="674"/>
    <x v="657"/>
    <x v="673"/>
    <x v="271"/>
    <x v="640"/>
    <x v="535"/>
    <x v="593"/>
    <x v="2"/>
    <x v="1"/>
    <x v="0"/>
    <n v="284843.76"/>
    <x v="4"/>
    <x v="45"/>
    <x v="579"/>
    <x v="11"/>
    <x v="0"/>
    <x v="0"/>
  </r>
  <r>
    <n v="2006"/>
    <x v="45"/>
    <x v="675"/>
    <x v="658"/>
    <x v="674"/>
    <x v="2"/>
    <x v="641"/>
    <x v="536"/>
    <x v="594"/>
    <x v="552"/>
    <x v="0"/>
    <x v="0"/>
    <n v="207085"/>
    <x v="453"/>
    <x v="511"/>
    <x v="580"/>
    <x v="11"/>
    <x v="0"/>
    <x v="0"/>
  </r>
  <r>
    <n v="2007"/>
    <x v="45"/>
    <x v="676"/>
    <x v="659"/>
    <x v="675"/>
    <x v="2"/>
    <x v="642"/>
    <x v="537"/>
    <x v="595"/>
    <x v="553"/>
    <x v="0"/>
    <x v="0"/>
    <n v="76508600"/>
    <x v="454"/>
    <x v="512"/>
    <x v="581"/>
    <x v="50"/>
    <x v="0"/>
    <x v="1"/>
  </r>
  <r>
    <n v="2008"/>
    <x v="45"/>
    <x v="677"/>
    <x v="660"/>
    <x v="676"/>
    <x v="2"/>
    <x v="643"/>
    <x v="538"/>
    <x v="596"/>
    <x v="554"/>
    <x v="0"/>
    <x v="3"/>
    <n v="15951137.029999999"/>
    <x v="455"/>
    <x v="513"/>
    <x v="582"/>
    <x v="378"/>
    <x v="0"/>
    <x v="0"/>
  </r>
  <r>
    <n v="2009"/>
    <x v="45"/>
    <x v="678"/>
    <x v="661"/>
    <x v="677"/>
    <x v="2"/>
    <x v="644"/>
    <x v="539"/>
    <x v="597"/>
    <x v="555"/>
    <x v="1"/>
    <x v="293"/>
    <n v="119866215.5"/>
    <x v="456"/>
    <x v="514"/>
    <x v="583"/>
    <x v="379"/>
    <x v="137"/>
    <x v="0"/>
  </r>
  <r>
    <n v="2010"/>
    <x v="45"/>
    <x v="679"/>
    <x v="662"/>
    <x v="678"/>
    <x v="2"/>
    <x v="645"/>
    <x v="540"/>
    <x v="598"/>
    <x v="556"/>
    <x v="0"/>
    <x v="294"/>
    <n v="5285973.7699999996"/>
    <x v="457"/>
    <x v="45"/>
    <x v="584"/>
    <x v="86"/>
    <x v="0"/>
    <x v="0"/>
  </r>
  <r>
    <n v="2011"/>
    <x v="45"/>
    <x v="680"/>
    <x v="663"/>
    <x v="679"/>
    <x v="2"/>
    <x v="646"/>
    <x v="541"/>
    <x v="599"/>
    <x v="557"/>
    <x v="186"/>
    <x v="295"/>
    <n v="0"/>
    <x v="458"/>
    <x v="515"/>
    <x v="585"/>
    <x v="380"/>
    <x v="138"/>
    <x v="0"/>
  </r>
  <r>
    <n v="2012"/>
    <x v="45"/>
    <x v="681"/>
    <x v="664"/>
    <x v="680"/>
    <x v="5"/>
    <x v="647"/>
    <x v="542"/>
    <x v="600"/>
    <x v="558"/>
    <x v="187"/>
    <x v="296"/>
    <n v="1897815"/>
    <x v="459"/>
    <x v="516"/>
    <x v="586"/>
    <x v="381"/>
    <x v="0"/>
    <x v="0"/>
  </r>
  <r>
    <n v="2013"/>
    <x v="45"/>
    <x v="682"/>
    <x v="665"/>
    <x v="681"/>
    <x v="2"/>
    <x v="648"/>
    <x v="543"/>
    <x v="601"/>
    <x v="559"/>
    <x v="0"/>
    <x v="0"/>
    <n v="2873156.13"/>
    <x v="460"/>
    <x v="517"/>
    <x v="587"/>
    <x v="382"/>
    <x v="0"/>
    <x v="0"/>
  </r>
  <r>
    <n v="2014"/>
    <x v="45"/>
    <x v="683"/>
    <x v="666"/>
    <x v="682"/>
    <x v="2"/>
    <x v="649"/>
    <x v="544"/>
    <x v="602"/>
    <x v="560"/>
    <x v="1"/>
    <x v="73"/>
    <n v="13317079.300000001"/>
    <x v="461"/>
    <x v="518"/>
    <x v="588"/>
    <x v="383"/>
    <x v="0"/>
    <x v="0"/>
  </r>
  <r>
    <n v="2015"/>
    <x v="45"/>
    <x v="684"/>
    <x v="667"/>
    <x v="683"/>
    <x v="2"/>
    <x v="650"/>
    <x v="545"/>
    <x v="603"/>
    <x v="561"/>
    <x v="1"/>
    <x v="297"/>
    <n v="41885559.399999999"/>
    <x v="462"/>
    <x v="519"/>
    <x v="589"/>
    <x v="384"/>
    <x v="9"/>
    <x v="0"/>
  </r>
  <r>
    <n v="2016"/>
    <x v="45"/>
    <x v="685"/>
    <x v="668"/>
    <x v="684"/>
    <x v="2"/>
    <x v="651"/>
    <x v="546"/>
    <x v="604"/>
    <x v="562"/>
    <x v="1"/>
    <x v="0"/>
    <n v="8971926.25"/>
    <x v="463"/>
    <x v="520"/>
    <x v="590"/>
    <x v="385"/>
    <x v="9"/>
    <x v="0"/>
  </r>
  <r>
    <n v="2017"/>
    <x v="45"/>
    <x v="686"/>
    <x v="669"/>
    <x v="685"/>
    <x v="162"/>
    <x v="652"/>
    <x v="547"/>
    <x v="605"/>
    <x v="563"/>
    <x v="1"/>
    <x v="0"/>
    <n v="0"/>
    <x v="0"/>
    <x v="521"/>
    <x v="591"/>
    <x v="3"/>
    <x v="0"/>
    <x v="0"/>
  </r>
  <r>
    <n v="2018"/>
    <x v="45"/>
    <x v="687"/>
    <x v="670"/>
    <x v="686"/>
    <x v="2"/>
    <x v="653"/>
    <x v="548"/>
    <x v="606"/>
    <x v="564"/>
    <x v="0"/>
    <x v="3"/>
    <n v="0"/>
    <x v="0"/>
    <x v="522"/>
    <x v="592"/>
    <x v="3"/>
    <x v="0"/>
    <x v="0"/>
  </r>
  <r>
    <n v="2019"/>
    <x v="45"/>
    <x v="688"/>
    <x v="671"/>
    <x v="687"/>
    <x v="2"/>
    <x v="654"/>
    <x v="549"/>
    <x v="607"/>
    <x v="565"/>
    <x v="188"/>
    <x v="3"/>
    <n v="36842443.32"/>
    <x v="464"/>
    <x v="523"/>
    <x v="593"/>
    <x v="386"/>
    <x v="0"/>
    <x v="0"/>
  </r>
  <r>
    <n v="2020"/>
    <x v="45"/>
    <x v="689"/>
    <x v="672"/>
    <x v="688"/>
    <x v="2"/>
    <x v="655"/>
    <x v="550"/>
    <x v="608"/>
    <x v="566"/>
    <x v="1"/>
    <x v="298"/>
    <n v="195787077"/>
    <x v="465"/>
    <x v="524"/>
    <x v="594"/>
    <x v="387"/>
    <x v="0"/>
    <x v="0"/>
  </r>
  <r>
    <n v="2006"/>
    <x v="46"/>
    <x v="690"/>
    <x v="673"/>
    <x v="689"/>
    <x v="266"/>
    <x v="656"/>
    <x v="551"/>
    <x v="609"/>
    <x v="567"/>
    <x v="1"/>
    <x v="0"/>
    <n v="66988.160000000003"/>
    <x v="0"/>
    <x v="46"/>
    <x v="595"/>
    <x v="11"/>
    <x v="139"/>
    <x v="0"/>
  </r>
  <r>
    <n v="2007"/>
    <x v="46"/>
    <x v="691"/>
    <x v="674"/>
    <x v="690"/>
    <x v="5"/>
    <x v="657"/>
    <x v="552"/>
    <x v="610"/>
    <x v="568"/>
    <x v="1"/>
    <x v="299"/>
    <n v="1500000"/>
    <x v="466"/>
    <x v="45"/>
    <x v="3"/>
    <x v="11"/>
    <x v="9"/>
    <x v="0"/>
  </r>
  <r>
    <n v="2008"/>
    <x v="46"/>
    <x v="692"/>
    <x v="675"/>
    <x v="691"/>
    <x v="5"/>
    <x v="658"/>
    <x v="6"/>
    <x v="611"/>
    <x v="569"/>
    <x v="1"/>
    <x v="300"/>
    <n v="0"/>
    <x v="467"/>
    <x v="46"/>
    <x v="3"/>
    <x v="3"/>
    <x v="0"/>
    <x v="0"/>
  </r>
  <r>
    <n v="2009"/>
    <x v="46"/>
    <x v="693"/>
    <x v="676"/>
    <x v="692"/>
    <x v="5"/>
    <x v="659"/>
    <x v="553"/>
    <x v="612"/>
    <x v="570"/>
    <x v="189"/>
    <x v="3"/>
    <n v="26803080"/>
    <x v="468"/>
    <x v="45"/>
    <x v="596"/>
    <x v="3"/>
    <x v="0"/>
    <x v="0"/>
  </r>
  <r>
    <n v="2010"/>
    <x v="46"/>
    <x v="694"/>
    <x v="677"/>
    <x v="693"/>
    <x v="5"/>
    <x v="660"/>
    <x v="554"/>
    <x v="613"/>
    <x v="5"/>
    <x v="0"/>
    <x v="0"/>
    <n v="29024320"/>
    <x v="0"/>
    <x v="45"/>
    <x v="597"/>
    <x v="3"/>
    <x v="66"/>
    <x v="0"/>
  </r>
  <r>
    <n v="2011"/>
    <x v="46"/>
    <x v="695"/>
    <x v="678"/>
    <x v="694"/>
    <x v="5"/>
    <x v="661"/>
    <x v="555"/>
    <x v="614"/>
    <x v="571"/>
    <x v="1"/>
    <x v="0"/>
    <n v="720533.88"/>
    <x v="0"/>
    <x v="525"/>
    <x v="598"/>
    <x v="3"/>
    <x v="0"/>
    <x v="0"/>
  </r>
  <r>
    <n v="2012"/>
    <x v="46"/>
    <x v="696"/>
    <x v="679"/>
    <x v="695"/>
    <x v="2"/>
    <x v="662"/>
    <x v="556"/>
    <x v="615"/>
    <x v="5"/>
    <x v="190"/>
    <x v="3"/>
    <n v="632868"/>
    <x v="469"/>
    <x v="526"/>
    <x v="599"/>
    <x v="11"/>
    <x v="0"/>
    <x v="0"/>
  </r>
  <r>
    <n v="2013"/>
    <x v="46"/>
    <x v="697"/>
    <x v="680"/>
    <x v="696"/>
    <x v="2"/>
    <x v="663"/>
    <x v="557"/>
    <x v="616"/>
    <x v="572"/>
    <x v="191"/>
    <x v="301"/>
    <n v="53317708.469999999"/>
    <x v="470"/>
    <x v="527"/>
    <x v="600"/>
    <x v="3"/>
    <x v="9"/>
    <x v="0"/>
  </r>
  <r>
    <n v="2014"/>
    <x v="46"/>
    <x v="698"/>
    <x v="681"/>
    <x v="697"/>
    <x v="5"/>
    <x v="664"/>
    <x v="558"/>
    <x v="617"/>
    <x v="2"/>
    <x v="1"/>
    <x v="0"/>
    <n v="1403789.7"/>
    <x v="471"/>
    <x v="528"/>
    <x v="601"/>
    <x v="3"/>
    <x v="9"/>
    <x v="0"/>
  </r>
  <r>
    <n v="2015"/>
    <x v="46"/>
    <x v="699"/>
    <x v="682"/>
    <x v="698"/>
    <x v="5"/>
    <x v="665"/>
    <x v="559"/>
    <x v="618"/>
    <x v="5"/>
    <x v="1"/>
    <x v="0"/>
    <n v="272627785.25"/>
    <x v="472"/>
    <x v="529"/>
    <x v="602"/>
    <x v="129"/>
    <x v="9"/>
    <x v="0"/>
  </r>
  <r>
    <n v="2016"/>
    <x v="46"/>
    <x v="700"/>
    <x v="683"/>
    <x v="699"/>
    <x v="2"/>
    <x v="666"/>
    <x v="6"/>
    <x v="619"/>
    <x v="5"/>
    <x v="1"/>
    <x v="0"/>
    <n v="6953385.6500000004"/>
    <x v="473"/>
    <x v="530"/>
    <x v="603"/>
    <x v="388"/>
    <x v="9"/>
    <x v="0"/>
  </r>
  <r>
    <n v="2017"/>
    <x v="46"/>
    <x v="701"/>
    <x v="684"/>
    <x v="700"/>
    <x v="5"/>
    <x v="667"/>
    <x v="560"/>
    <x v="620"/>
    <x v="2"/>
    <x v="1"/>
    <x v="0"/>
    <n v="2837130"/>
    <x v="474"/>
    <x v="531"/>
    <x v="604"/>
    <x v="389"/>
    <x v="0"/>
    <x v="0"/>
  </r>
  <r>
    <n v="2018"/>
    <x v="46"/>
    <x v="702"/>
    <x v="685"/>
    <x v="701"/>
    <x v="272"/>
    <x v="668"/>
    <x v="6"/>
    <x v="621"/>
    <x v="2"/>
    <x v="0"/>
    <x v="302"/>
    <n v="3119862"/>
    <x v="475"/>
    <x v="532"/>
    <x v="605"/>
    <x v="390"/>
    <x v="90"/>
    <x v="0"/>
  </r>
  <r>
    <n v="2019"/>
    <x v="46"/>
    <x v="703"/>
    <x v="686"/>
    <x v="702"/>
    <x v="5"/>
    <x v="669"/>
    <x v="6"/>
    <x v="622"/>
    <x v="2"/>
    <x v="1"/>
    <x v="73"/>
    <n v="2421415"/>
    <x v="476"/>
    <x v="533"/>
    <x v="606"/>
    <x v="391"/>
    <x v="9"/>
    <x v="0"/>
  </r>
  <r>
    <n v="2020"/>
    <x v="46"/>
    <x v="704"/>
    <x v="687"/>
    <x v="703"/>
    <x v="5"/>
    <x v="670"/>
    <x v="6"/>
    <x v="623"/>
    <x v="5"/>
    <x v="1"/>
    <x v="3"/>
    <n v="6742199"/>
    <x v="477"/>
    <x v="534"/>
    <x v="607"/>
    <x v="392"/>
    <x v="0"/>
    <x v="0"/>
  </r>
  <r>
    <n v="2006"/>
    <x v="47"/>
    <x v="705"/>
    <x v="688"/>
    <x v="704"/>
    <x v="2"/>
    <x v="671"/>
    <x v="561"/>
    <x v="59"/>
    <x v="361"/>
    <x v="192"/>
    <x v="0"/>
    <m/>
    <x v="478"/>
    <x v="45"/>
    <x v="608"/>
    <x v="11"/>
    <x v="9"/>
    <x v="0"/>
  </r>
  <r>
    <n v="2007"/>
    <x v="47"/>
    <x v="706"/>
    <x v="689"/>
    <x v="705"/>
    <x v="273"/>
    <x v="672"/>
    <x v="562"/>
    <x v="624"/>
    <x v="573"/>
    <x v="1"/>
    <x v="0"/>
    <n v="66048750"/>
    <x v="479"/>
    <x v="46"/>
    <x v="609"/>
    <x v="393"/>
    <x v="9"/>
    <x v="0"/>
  </r>
  <r>
    <n v="2008"/>
    <x v="47"/>
    <x v="707"/>
    <x v="690"/>
    <x v="706"/>
    <x v="2"/>
    <x v="673"/>
    <x v="563"/>
    <x v="625"/>
    <x v="574"/>
    <x v="1"/>
    <x v="303"/>
    <n v="172740055.5"/>
    <x v="4"/>
    <x v="535"/>
    <x v="610"/>
    <x v="394"/>
    <x v="0"/>
    <x v="0"/>
  </r>
  <r>
    <n v="2009"/>
    <x v="47"/>
    <x v="708"/>
    <x v="691"/>
    <x v="707"/>
    <x v="2"/>
    <x v="674"/>
    <x v="564"/>
    <x v="626"/>
    <x v="5"/>
    <x v="1"/>
    <x v="0"/>
    <n v="184956"/>
    <x v="480"/>
    <x v="536"/>
    <x v="611"/>
    <x v="395"/>
    <x v="140"/>
    <x v="0"/>
  </r>
  <r>
    <n v="2010"/>
    <x v="47"/>
    <x v="709"/>
    <x v="692"/>
    <x v="708"/>
    <x v="2"/>
    <x v="675"/>
    <x v="565"/>
    <x v="627"/>
    <x v="11"/>
    <x v="1"/>
    <x v="0"/>
    <n v="401800"/>
    <x v="481"/>
    <x v="537"/>
    <x v="612"/>
    <x v="396"/>
    <x v="9"/>
    <x v="0"/>
  </r>
  <r>
    <n v="2011"/>
    <x v="47"/>
    <x v="710"/>
    <x v="693"/>
    <x v="709"/>
    <x v="2"/>
    <x v="676"/>
    <x v="566"/>
    <x v="628"/>
    <x v="575"/>
    <x v="1"/>
    <x v="304"/>
    <n v="2969765.4"/>
    <x v="482"/>
    <x v="538"/>
    <x v="613"/>
    <x v="397"/>
    <x v="141"/>
    <x v="0"/>
  </r>
  <r>
    <n v="2012"/>
    <x v="47"/>
    <x v="711"/>
    <x v="694"/>
    <x v="710"/>
    <x v="274"/>
    <x v="677"/>
    <x v="567"/>
    <x v="629"/>
    <x v="576"/>
    <x v="1"/>
    <x v="305"/>
    <n v="42341713"/>
    <x v="483"/>
    <x v="539"/>
    <x v="614"/>
    <x v="398"/>
    <x v="9"/>
    <x v="0"/>
  </r>
  <r>
    <n v="2013"/>
    <x v="47"/>
    <x v="712"/>
    <x v="695"/>
    <x v="711"/>
    <x v="230"/>
    <x v="678"/>
    <x v="568"/>
    <x v="630"/>
    <x v="577"/>
    <x v="193"/>
    <x v="0"/>
    <n v="18765611.399999999"/>
    <x v="484"/>
    <x v="540"/>
    <x v="615"/>
    <x v="399"/>
    <x v="0"/>
    <x v="0"/>
  </r>
  <r>
    <n v="2014"/>
    <x v="47"/>
    <x v="713"/>
    <x v="696"/>
    <x v="712"/>
    <x v="275"/>
    <x v="679"/>
    <x v="569"/>
    <x v="631"/>
    <x v="578"/>
    <x v="1"/>
    <x v="3"/>
    <n v="1689815"/>
    <x v="485"/>
    <x v="541"/>
    <x v="616"/>
    <x v="400"/>
    <x v="142"/>
    <x v="0"/>
  </r>
  <r>
    <n v="2015"/>
    <x v="47"/>
    <x v="714"/>
    <x v="697"/>
    <x v="713"/>
    <x v="276"/>
    <x v="680"/>
    <x v="570"/>
    <x v="632"/>
    <x v="579"/>
    <x v="1"/>
    <x v="0"/>
    <n v="59514194.719999999"/>
    <x v="486"/>
    <x v="542"/>
    <x v="617"/>
    <x v="401"/>
    <x v="0"/>
    <x v="0"/>
  </r>
  <r>
    <n v="2016"/>
    <x v="47"/>
    <x v="715"/>
    <x v="698"/>
    <x v="714"/>
    <x v="277"/>
    <x v="681"/>
    <x v="571"/>
    <x v="633"/>
    <x v="580"/>
    <x v="1"/>
    <x v="0"/>
    <n v="4915540.62"/>
    <x v="487"/>
    <x v="543"/>
    <x v="618"/>
    <x v="402"/>
    <x v="20"/>
    <x v="0"/>
  </r>
  <r>
    <n v="2017"/>
    <x v="47"/>
    <x v="716"/>
    <x v="699"/>
    <x v="715"/>
    <x v="278"/>
    <x v="682"/>
    <x v="572"/>
    <x v="634"/>
    <x v="581"/>
    <x v="1"/>
    <x v="0"/>
    <n v="2684907.01"/>
    <x v="488"/>
    <x v="544"/>
    <x v="619"/>
    <x v="403"/>
    <x v="0"/>
    <x v="0"/>
  </r>
  <r>
    <n v="2018"/>
    <x v="47"/>
    <x v="717"/>
    <x v="700"/>
    <x v="716"/>
    <x v="279"/>
    <x v="683"/>
    <x v="573"/>
    <x v="635"/>
    <x v="582"/>
    <x v="1"/>
    <x v="0"/>
    <n v="11007112.869999999"/>
    <x v="489"/>
    <x v="545"/>
    <x v="620"/>
    <x v="404"/>
    <x v="9"/>
    <x v="0"/>
  </r>
  <r>
    <n v="2019"/>
    <x v="47"/>
    <x v="718"/>
    <x v="701"/>
    <x v="717"/>
    <x v="280"/>
    <x v="684"/>
    <x v="574"/>
    <x v="636"/>
    <x v="583"/>
    <x v="1"/>
    <x v="44"/>
    <n v="1840000"/>
    <x v="490"/>
    <x v="546"/>
    <x v="621"/>
    <x v="405"/>
    <x v="9"/>
    <x v="0"/>
  </r>
  <r>
    <n v="2020"/>
    <x v="47"/>
    <x v="719"/>
    <x v="702"/>
    <x v="718"/>
    <x v="281"/>
    <x v="685"/>
    <x v="575"/>
    <x v="637"/>
    <x v="584"/>
    <x v="194"/>
    <x v="306"/>
    <n v="7198032.9800000004"/>
    <x v="491"/>
    <x v="45"/>
    <x v="622"/>
    <x v="406"/>
    <x v="9"/>
    <x v="0"/>
  </r>
  <r>
    <n v="2006"/>
    <x v="48"/>
    <x v="720"/>
    <x v="703"/>
    <x v="719"/>
    <x v="2"/>
    <x v="686"/>
    <x v="6"/>
    <x v="59"/>
    <x v="2"/>
    <x v="1"/>
    <x v="0"/>
    <n v="197251312.94999999"/>
    <x v="492"/>
    <x v="547"/>
    <x v="3"/>
    <x v="11"/>
    <x v="9"/>
    <x v="0"/>
  </r>
  <r>
    <n v="2007"/>
    <x v="48"/>
    <x v="721"/>
    <x v="704"/>
    <x v="720"/>
    <x v="2"/>
    <x v="687"/>
    <x v="5"/>
    <x v="638"/>
    <x v="585"/>
    <x v="1"/>
    <x v="0"/>
    <n v="87617064.640000001"/>
    <x v="493"/>
    <x v="45"/>
    <x v="623"/>
    <x v="407"/>
    <x v="0"/>
    <x v="0"/>
  </r>
  <r>
    <n v="2008"/>
    <x v="48"/>
    <x v="722"/>
    <x v="705"/>
    <x v="721"/>
    <x v="2"/>
    <x v="688"/>
    <x v="576"/>
    <x v="639"/>
    <x v="586"/>
    <x v="1"/>
    <x v="307"/>
    <n v="180048161.5"/>
    <x v="494"/>
    <x v="548"/>
    <x v="624"/>
    <x v="11"/>
    <x v="143"/>
    <x v="0"/>
  </r>
  <r>
    <n v="2009"/>
    <x v="48"/>
    <x v="723"/>
    <x v="706"/>
    <x v="722"/>
    <x v="2"/>
    <x v="689"/>
    <x v="5"/>
    <x v="640"/>
    <x v="407"/>
    <x v="1"/>
    <x v="3"/>
    <n v="65367120"/>
    <x v="495"/>
    <x v="549"/>
    <x v="625"/>
    <x v="11"/>
    <x v="144"/>
    <x v="0"/>
  </r>
  <r>
    <n v="2010"/>
    <x v="48"/>
    <x v="724"/>
    <x v="707"/>
    <x v="723"/>
    <x v="2"/>
    <x v="690"/>
    <x v="5"/>
    <x v="641"/>
    <x v="587"/>
    <x v="1"/>
    <x v="0"/>
    <n v="449395.43"/>
    <x v="496"/>
    <x v="45"/>
    <x v="626"/>
    <x v="11"/>
    <x v="0"/>
    <x v="0"/>
  </r>
  <r>
    <n v="2011"/>
    <x v="48"/>
    <x v="725"/>
    <x v="708"/>
    <x v="724"/>
    <x v="5"/>
    <x v="691"/>
    <x v="5"/>
    <x v="642"/>
    <x v="2"/>
    <x v="1"/>
    <x v="0"/>
    <n v="870000"/>
    <x v="0"/>
    <x v="550"/>
    <x v="627"/>
    <x v="11"/>
    <x v="0"/>
    <x v="0"/>
  </r>
  <r>
    <n v="2012"/>
    <x v="48"/>
    <x v="726"/>
    <x v="709"/>
    <x v="725"/>
    <x v="2"/>
    <x v="692"/>
    <x v="5"/>
    <x v="643"/>
    <x v="2"/>
    <x v="195"/>
    <x v="0"/>
    <n v="14264012"/>
    <x v="0"/>
    <x v="551"/>
    <x v="628"/>
    <x v="11"/>
    <x v="145"/>
    <x v="0"/>
  </r>
  <r>
    <n v="2013"/>
    <x v="48"/>
    <x v="727"/>
    <x v="710"/>
    <x v="726"/>
    <x v="2"/>
    <x v="693"/>
    <x v="5"/>
    <x v="644"/>
    <x v="15"/>
    <x v="196"/>
    <x v="308"/>
    <n v="583100"/>
    <x v="497"/>
    <x v="45"/>
    <x v="629"/>
    <x v="11"/>
    <x v="9"/>
    <x v="0"/>
  </r>
  <r>
    <n v="2014"/>
    <x v="48"/>
    <x v="728"/>
    <x v="711"/>
    <x v="727"/>
    <x v="5"/>
    <x v="694"/>
    <x v="5"/>
    <x v="645"/>
    <x v="588"/>
    <x v="197"/>
    <x v="199"/>
    <n v="6162575"/>
    <x v="498"/>
    <x v="552"/>
    <x v="630"/>
    <x v="3"/>
    <x v="9"/>
    <x v="0"/>
  </r>
  <r>
    <n v="2015"/>
    <x v="48"/>
    <x v="729"/>
    <x v="712"/>
    <x v="728"/>
    <x v="2"/>
    <x v="695"/>
    <x v="5"/>
    <x v="646"/>
    <x v="589"/>
    <x v="198"/>
    <x v="3"/>
    <n v="13001968.17"/>
    <x v="499"/>
    <x v="553"/>
    <x v="631"/>
    <x v="3"/>
    <x v="0"/>
    <x v="0"/>
  </r>
  <r>
    <n v="2016"/>
    <x v="48"/>
    <x v="730"/>
    <x v="713"/>
    <x v="729"/>
    <x v="2"/>
    <x v="696"/>
    <x v="5"/>
    <x v="647"/>
    <x v="5"/>
    <x v="0"/>
    <x v="3"/>
    <n v="315993683.66000003"/>
    <x v="500"/>
    <x v="554"/>
    <x v="632"/>
    <x v="408"/>
    <x v="0"/>
    <x v="0"/>
  </r>
  <r>
    <n v="2017"/>
    <x v="48"/>
    <x v="731"/>
    <x v="714"/>
    <x v="730"/>
    <x v="2"/>
    <x v="697"/>
    <x v="5"/>
    <x v="648"/>
    <x v="590"/>
    <x v="199"/>
    <x v="309"/>
    <n v="2290400"/>
    <x v="501"/>
    <x v="45"/>
    <x v="633"/>
    <x v="409"/>
    <x v="0"/>
    <x v="0"/>
  </r>
  <r>
    <n v="2018"/>
    <x v="48"/>
    <x v="732"/>
    <x v="715"/>
    <x v="731"/>
    <x v="5"/>
    <x v="698"/>
    <x v="5"/>
    <x v="649"/>
    <x v="591"/>
    <x v="200"/>
    <x v="3"/>
    <n v="100360571"/>
    <x v="502"/>
    <x v="555"/>
    <x v="634"/>
    <x v="11"/>
    <x v="9"/>
    <x v="0"/>
  </r>
  <r>
    <n v="2019"/>
    <x v="48"/>
    <x v="733"/>
    <x v="716"/>
    <x v="732"/>
    <x v="2"/>
    <x v="699"/>
    <x v="5"/>
    <x v="650"/>
    <x v="592"/>
    <x v="201"/>
    <x v="0"/>
    <n v="415738744.50999999"/>
    <x v="503"/>
    <x v="45"/>
    <x v="635"/>
    <x v="11"/>
    <x v="9"/>
    <x v="0"/>
  </r>
  <r>
    <n v="2020"/>
    <x v="48"/>
    <x v="734"/>
    <x v="717"/>
    <x v="733"/>
    <x v="282"/>
    <x v="700"/>
    <x v="5"/>
    <x v="651"/>
    <x v="593"/>
    <x v="202"/>
    <x v="3"/>
    <n v="3825700"/>
    <x v="504"/>
    <x v="45"/>
    <x v="636"/>
    <x v="410"/>
    <x v="9"/>
    <x v="0"/>
  </r>
  <r>
    <n v="2006"/>
    <x v="49"/>
    <x v="735"/>
    <x v="718"/>
    <x v="734"/>
    <x v="2"/>
    <x v="701"/>
    <x v="577"/>
    <x v="652"/>
    <x v="594"/>
    <x v="203"/>
    <x v="310"/>
    <n v="357000"/>
    <x v="0"/>
    <x v="556"/>
    <x v="3"/>
    <x v="11"/>
    <x v="0"/>
    <x v="0"/>
  </r>
  <r>
    <n v="2007"/>
    <x v="49"/>
    <x v="736"/>
    <x v="719"/>
    <x v="735"/>
    <x v="2"/>
    <x v="702"/>
    <x v="578"/>
    <x v="653"/>
    <x v="595"/>
    <x v="204"/>
    <x v="311"/>
    <n v="223799"/>
    <x v="0"/>
    <x v="557"/>
    <x v="3"/>
    <x v="3"/>
    <x v="146"/>
    <x v="0"/>
  </r>
  <r>
    <n v="2008"/>
    <x v="49"/>
    <x v="737"/>
    <x v="720"/>
    <x v="736"/>
    <x v="5"/>
    <x v="703"/>
    <x v="579"/>
    <x v="654"/>
    <x v="596"/>
    <x v="205"/>
    <x v="312"/>
    <n v="235315.93"/>
    <x v="505"/>
    <x v="46"/>
    <x v="637"/>
    <x v="411"/>
    <x v="0"/>
    <x v="0"/>
  </r>
  <r>
    <n v="2009"/>
    <x v="49"/>
    <x v="738"/>
    <x v="721"/>
    <x v="737"/>
    <x v="5"/>
    <x v="704"/>
    <x v="580"/>
    <x v="655"/>
    <x v="597"/>
    <x v="206"/>
    <x v="313"/>
    <n v="96793624.469999999"/>
    <x v="484"/>
    <x v="45"/>
    <x v="638"/>
    <x v="412"/>
    <x v="9"/>
    <x v="0"/>
  </r>
  <r>
    <n v="2010"/>
    <x v="49"/>
    <x v="739"/>
    <x v="722"/>
    <x v="738"/>
    <x v="5"/>
    <x v="705"/>
    <x v="581"/>
    <x v="656"/>
    <x v="598"/>
    <x v="207"/>
    <x v="314"/>
    <n v="5550793.1900000004"/>
    <x v="4"/>
    <x v="558"/>
    <x v="639"/>
    <x v="11"/>
    <x v="116"/>
    <x v="0"/>
  </r>
  <r>
    <n v="2011"/>
    <x v="49"/>
    <x v="740"/>
    <x v="723"/>
    <x v="739"/>
    <x v="2"/>
    <x v="706"/>
    <x v="582"/>
    <x v="657"/>
    <x v="599"/>
    <x v="208"/>
    <x v="315"/>
    <n v="4671627.91"/>
    <x v="4"/>
    <x v="559"/>
    <x v="59"/>
    <x v="11"/>
    <x v="9"/>
    <x v="0"/>
  </r>
  <r>
    <n v="2012"/>
    <x v="49"/>
    <x v="741"/>
    <x v="724"/>
    <x v="740"/>
    <x v="2"/>
    <x v="707"/>
    <x v="583"/>
    <x v="658"/>
    <x v="600"/>
    <x v="209"/>
    <x v="316"/>
    <n v="172500"/>
    <x v="506"/>
    <x v="45"/>
    <x v="3"/>
    <x v="3"/>
    <x v="9"/>
    <x v="0"/>
  </r>
  <r>
    <n v="2013"/>
    <x v="49"/>
    <x v="742"/>
    <x v="725"/>
    <x v="741"/>
    <x v="2"/>
    <x v="708"/>
    <x v="584"/>
    <x v="659"/>
    <x v="601"/>
    <x v="0"/>
    <x v="317"/>
    <n v="119533.88"/>
    <x v="507"/>
    <x v="560"/>
    <x v="59"/>
    <x v="413"/>
    <x v="9"/>
    <x v="0"/>
  </r>
  <r>
    <n v="2014"/>
    <x v="49"/>
    <x v="743"/>
    <x v="726"/>
    <x v="742"/>
    <x v="2"/>
    <x v="709"/>
    <x v="585"/>
    <x v="660"/>
    <x v="602"/>
    <x v="0"/>
    <x v="3"/>
    <n v="662262.41"/>
    <x v="4"/>
    <x v="561"/>
    <x v="59"/>
    <x v="11"/>
    <x v="9"/>
    <x v="0"/>
  </r>
  <r>
    <n v="2015"/>
    <x v="49"/>
    <x v="744"/>
    <x v="727"/>
    <x v="743"/>
    <x v="2"/>
    <x v="710"/>
    <x v="586"/>
    <x v="661"/>
    <x v="603"/>
    <x v="210"/>
    <x v="318"/>
    <n v="102573270"/>
    <x v="400"/>
    <x v="562"/>
    <x v="59"/>
    <x v="414"/>
    <x v="9"/>
    <x v="0"/>
  </r>
  <r>
    <n v="2016"/>
    <x v="49"/>
    <x v="745"/>
    <x v="728"/>
    <x v="744"/>
    <x v="283"/>
    <x v="711"/>
    <x v="587"/>
    <x v="662"/>
    <x v="465"/>
    <x v="1"/>
    <x v="319"/>
    <n v="15590665.6"/>
    <x v="508"/>
    <x v="563"/>
    <x v="640"/>
    <x v="11"/>
    <x v="0"/>
    <x v="0"/>
  </r>
  <r>
    <n v="2017"/>
    <x v="49"/>
    <x v="746"/>
    <x v="729"/>
    <x v="745"/>
    <x v="284"/>
    <x v="712"/>
    <x v="588"/>
    <x v="663"/>
    <x v="604"/>
    <x v="1"/>
    <x v="320"/>
    <n v="3434967.38"/>
    <x v="509"/>
    <x v="564"/>
    <x v="641"/>
    <x v="18"/>
    <x v="9"/>
    <x v="0"/>
  </r>
  <r>
    <n v="2018"/>
    <x v="49"/>
    <x v="747"/>
    <x v="730"/>
    <x v="746"/>
    <x v="285"/>
    <x v="713"/>
    <x v="589"/>
    <x v="664"/>
    <x v="605"/>
    <x v="1"/>
    <x v="321"/>
    <n v="4748726.12"/>
    <x v="510"/>
    <x v="565"/>
    <x v="642"/>
    <x v="415"/>
    <x v="9"/>
    <x v="0"/>
  </r>
  <r>
    <n v="2019"/>
    <x v="49"/>
    <x v="748"/>
    <x v="731"/>
    <x v="747"/>
    <x v="229"/>
    <x v="714"/>
    <x v="590"/>
    <x v="665"/>
    <x v="606"/>
    <x v="1"/>
    <x v="322"/>
    <n v="12393383.99"/>
    <x v="511"/>
    <x v="566"/>
    <x v="643"/>
    <x v="416"/>
    <x v="9"/>
    <x v="0"/>
  </r>
  <r>
    <n v="2020"/>
    <x v="49"/>
    <x v="749"/>
    <x v="732"/>
    <x v="748"/>
    <x v="286"/>
    <x v="715"/>
    <x v="591"/>
    <x v="666"/>
    <x v="607"/>
    <x v="1"/>
    <x v="3"/>
    <n v="25338946.050000001"/>
    <x v="0"/>
    <x v="567"/>
    <x v="644"/>
    <x v="417"/>
    <x v="147"/>
    <x v="0"/>
  </r>
  <r>
    <n v="2006"/>
    <x v="50"/>
    <x v="750"/>
    <x v="733"/>
    <x v="749"/>
    <x v="2"/>
    <x v="716"/>
    <x v="6"/>
    <x v="667"/>
    <x v="608"/>
    <x v="1"/>
    <x v="323"/>
    <n v="990000"/>
    <x v="512"/>
    <x v="568"/>
    <x v="645"/>
    <x v="11"/>
    <x v="30"/>
    <x v="0"/>
  </r>
  <r>
    <n v="2007"/>
    <x v="50"/>
    <x v="751"/>
    <x v="734"/>
    <x v="750"/>
    <x v="2"/>
    <x v="717"/>
    <x v="6"/>
    <x v="668"/>
    <x v="609"/>
    <x v="1"/>
    <x v="0"/>
    <m/>
    <x v="4"/>
    <x v="569"/>
    <x v="3"/>
    <x v="3"/>
    <x v="0"/>
    <x v="0"/>
  </r>
  <r>
    <n v="2008"/>
    <x v="50"/>
    <x v="752"/>
    <x v="735"/>
    <x v="751"/>
    <x v="2"/>
    <x v="718"/>
    <x v="6"/>
    <x v="669"/>
    <x v="610"/>
    <x v="1"/>
    <x v="0"/>
    <n v="0"/>
    <x v="4"/>
    <x v="570"/>
    <x v="646"/>
    <x v="3"/>
    <x v="0"/>
    <x v="0"/>
  </r>
  <r>
    <n v="2009"/>
    <x v="50"/>
    <x v="753"/>
    <x v="736"/>
    <x v="752"/>
    <x v="2"/>
    <x v="719"/>
    <x v="592"/>
    <x v="670"/>
    <x v="611"/>
    <x v="1"/>
    <x v="324"/>
    <n v="63204728"/>
    <x v="513"/>
    <x v="571"/>
    <x v="647"/>
    <x v="3"/>
    <x v="0"/>
    <x v="0"/>
  </r>
  <r>
    <n v="2010"/>
    <x v="50"/>
    <x v="754"/>
    <x v="737"/>
    <x v="753"/>
    <x v="2"/>
    <x v="720"/>
    <x v="6"/>
    <x v="671"/>
    <x v="178"/>
    <x v="1"/>
    <x v="0"/>
    <m/>
    <x v="514"/>
    <x v="572"/>
    <x v="648"/>
    <x v="3"/>
    <x v="116"/>
    <x v="0"/>
  </r>
  <r>
    <n v="2011"/>
    <x v="50"/>
    <x v="755"/>
    <x v="738"/>
    <x v="754"/>
    <x v="2"/>
    <x v="721"/>
    <x v="593"/>
    <x v="672"/>
    <x v="612"/>
    <x v="211"/>
    <x v="325"/>
    <n v="98105743.599999994"/>
    <x v="515"/>
    <x v="573"/>
    <x v="649"/>
    <x v="3"/>
    <x v="0"/>
    <x v="0"/>
  </r>
  <r>
    <n v="2012"/>
    <x v="50"/>
    <x v="756"/>
    <x v="739"/>
    <x v="755"/>
    <x v="2"/>
    <x v="722"/>
    <x v="594"/>
    <x v="673"/>
    <x v="613"/>
    <x v="212"/>
    <x v="326"/>
    <n v="3030000"/>
    <x v="516"/>
    <x v="574"/>
    <x v="650"/>
    <x v="418"/>
    <x v="9"/>
    <x v="0"/>
  </r>
  <r>
    <n v="2013"/>
    <x v="50"/>
    <x v="757"/>
    <x v="740"/>
    <x v="756"/>
    <x v="2"/>
    <x v="723"/>
    <x v="595"/>
    <x v="674"/>
    <x v="614"/>
    <x v="213"/>
    <x v="327"/>
    <n v="904081.5"/>
    <x v="517"/>
    <x v="575"/>
    <x v="651"/>
    <x v="419"/>
    <x v="9"/>
    <x v="0"/>
  </r>
  <r>
    <n v="2014"/>
    <x v="50"/>
    <x v="758"/>
    <x v="741"/>
    <x v="757"/>
    <x v="2"/>
    <x v="724"/>
    <x v="596"/>
    <x v="675"/>
    <x v="615"/>
    <x v="0"/>
    <x v="328"/>
    <n v="4897500"/>
    <x v="518"/>
    <x v="576"/>
    <x v="652"/>
    <x v="420"/>
    <x v="9"/>
    <x v="0"/>
  </r>
  <r>
    <n v="2015"/>
    <x v="50"/>
    <x v="759"/>
    <x v="742"/>
    <x v="758"/>
    <x v="2"/>
    <x v="725"/>
    <x v="597"/>
    <x v="676"/>
    <x v="616"/>
    <x v="214"/>
    <x v="329"/>
    <n v="7576000.4100000001"/>
    <x v="519"/>
    <x v="577"/>
    <x v="653"/>
    <x v="11"/>
    <x v="9"/>
    <x v="0"/>
  </r>
  <r>
    <n v="2016"/>
    <x v="50"/>
    <x v="760"/>
    <x v="743"/>
    <x v="759"/>
    <x v="2"/>
    <x v="726"/>
    <x v="344"/>
    <x v="677"/>
    <x v="617"/>
    <x v="0"/>
    <x v="330"/>
    <n v="73543588.480000004"/>
    <x v="4"/>
    <x v="578"/>
    <x v="654"/>
    <x v="421"/>
    <x v="9"/>
    <x v="0"/>
  </r>
  <r>
    <n v="2017"/>
    <x v="50"/>
    <x v="761"/>
    <x v="744"/>
    <x v="760"/>
    <x v="2"/>
    <x v="727"/>
    <x v="598"/>
    <x v="678"/>
    <x v="618"/>
    <x v="1"/>
    <x v="331"/>
    <n v="18430254.5"/>
    <x v="520"/>
    <x v="579"/>
    <x v="655"/>
    <x v="422"/>
    <x v="9"/>
    <x v="0"/>
  </r>
  <r>
    <n v="2018"/>
    <x v="50"/>
    <x v="762"/>
    <x v="745"/>
    <x v="761"/>
    <x v="2"/>
    <x v="728"/>
    <x v="599"/>
    <x v="679"/>
    <x v="619"/>
    <x v="1"/>
    <x v="332"/>
    <n v="9487134"/>
    <x v="521"/>
    <x v="580"/>
    <x v="656"/>
    <x v="423"/>
    <x v="9"/>
    <x v="0"/>
  </r>
  <r>
    <n v="2019"/>
    <x v="50"/>
    <x v="763"/>
    <x v="746"/>
    <x v="762"/>
    <x v="2"/>
    <x v="729"/>
    <x v="599"/>
    <x v="680"/>
    <x v="620"/>
    <x v="1"/>
    <x v="3"/>
    <n v="10850205.210000001"/>
    <x v="522"/>
    <x v="581"/>
    <x v="657"/>
    <x v="424"/>
    <x v="0"/>
    <x v="0"/>
  </r>
  <r>
    <n v="2020"/>
    <x v="50"/>
    <x v="764"/>
    <x v="747"/>
    <x v="763"/>
    <x v="2"/>
    <x v="730"/>
    <x v="6"/>
    <x v="681"/>
    <x v="621"/>
    <x v="1"/>
    <x v="333"/>
    <n v="8564303.4199999999"/>
    <x v="523"/>
    <x v="582"/>
    <x v="658"/>
    <x v="425"/>
    <x v="0"/>
    <x v="0"/>
  </r>
  <r>
    <n v="2006"/>
    <x v="51"/>
    <x v="765"/>
    <x v="748"/>
    <x v="764"/>
    <x v="2"/>
    <x v="16"/>
    <x v="569"/>
    <x v="62"/>
    <x v="622"/>
    <x v="215"/>
    <x v="334"/>
    <n v="0"/>
    <x v="0"/>
    <x v="46"/>
    <x v="3"/>
    <x v="11"/>
    <x v="9"/>
    <x v="0"/>
  </r>
  <r>
    <n v="2007"/>
    <x v="51"/>
    <x v="766"/>
    <x v="749"/>
    <x v="765"/>
    <x v="2"/>
    <x v="16"/>
    <x v="600"/>
    <x v="682"/>
    <x v="623"/>
    <x v="216"/>
    <x v="335"/>
    <n v="0"/>
    <x v="524"/>
    <x v="46"/>
    <x v="59"/>
    <x v="11"/>
    <x v="9"/>
    <x v="0"/>
  </r>
  <r>
    <n v="2008"/>
    <x v="51"/>
    <x v="77"/>
    <x v="77"/>
    <x v="77"/>
    <x v="2"/>
    <x v="16"/>
    <x v="6"/>
    <x v="28"/>
    <x v="5"/>
    <x v="0"/>
    <x v="3"/>
    <n v="0"/>
    <x v="0"/>
    <x v="45"/>
    <x v="59"/>
    <x v="11"/>
    <x v="9"/>
    <x v="0"/>
  </r>
  <r>
    <n v="2009"/>
    <x v="51"/>
    <x v="767"/>
    <x v="750"/>
    <x v="766"/>
    <x v="287"/>
    <x v="731"/>
    <x v="601"/>
    <x v="683"/>
    <x v="624"/>
    <x v="217"/>
    <x v="336"/>
    <m/>
    <x v="525"/>
    <x v="46"/>
    <x v="59"/>
    <x v="11"/>
    <x v="9"/>
    <x v="0"/>
  </r>
  <r>
    <n v="2010"/>
    <x v="51"/>
    <x v="768"/>
    <x v="751"/>
    <x v="77"/>
    <x v="288"/>
    <x v="15"/>
    <x v="602"/>
    <x v="684"/>
    <x v="625"/>
    <x v="218"/>
    <x v="0"/>
    <m/>
    <x v="0"/>
    <x v="46"/>
    <x v="59"/>
    <x v="11"/>
    <x v="9"/>
    <x v="0"/>
  </r>
  <r>
    <n v="2011"/>
    <x v="51"/>
    <x v="769"/>
    <x v="752"/>
    <x v="767"/>
    <x v="289"/>
    <x v="732"/>
    <x v="603"/>
    <x v="685"/>
    <x v="626"/>
    <x v="219"/>
    <x v="0"/>
    <n v="0"/>
    <x v="526"/>
    <x v="46"/>
    <x v="59"/>
    <x v="11"/>
    <x v="9"/>
    <x v="0"/>
  </r>
  <r>
    <n v="2012"/>
    <x v="51"/>
    <x v="770"/>
    <x v="753"/>
    <x v="768"/>
    <x v="290"/>
    <x v="733"/>
    <x v="604"/>
    <x v="686"/>
    <x v="627"/>
    <x v="220"/>
    <x v="0"/>
    <n v="4368212.8"/>
    <x v="527"/>
    <x v="45"/>
    <x v="59"/>
    <x v="11"/>
    <x v="0"/>
    <x v="0"/>
  </r>
  <r>
    <n v="2013"/>
    <x v="51"/>
    <x v="771"/>
    <x v="754"/>
    <x v="769"/>
    <x v="291"/>
    <x v="734"/>
    <x v="605"/>
    <x v="687"/>
    <x v="628"/>
    <x v="221"/>
    <x v="0"/>
    <n v="7013602.0199999996"/>
    <x v="528"/>
    <x v="583"/>
    <x v="59"/>
    <x v="11"/>
    <x v="0"/>
    <x v="0"/>
  </r>
  <r>
    <n v="2014"/>
    <x v="51"/>
    <x v="772"/>
    <x v="755"/>
    <x v="770"/>
    <x v="292"/>
    <x v="735"/>
    <x v="606"/>
    <x v="688"/>
    <x v="629"/>
    <x v="222"/>
    <x v="337"/>
    <n v="5417887.3600000003"/>
    <x v="529"/>
    <x v="584"/>
    <x v="3"/>
    <x v="11"/>
    <x v="148"/>
    <x v="0"/>
  </r>
  <r>
    <n v="2015"/>
    <x v="51"/>
    <x v="773"/>
    <x v="756"/>
    <x v="771"/>
    <x v="293"/>
    <x v="736"/>
    <x v="607"/>
    <x v="689"/>
    <x v="630"/>
    <x v="1"/>
    <x v="338"/>
    <n v="8982414.8399999999"/>
    <x v="530"/>
    <x v="585"/>
    <x v="659"/>
    <x v="11"/>
    <x v="9"/>
    <x v="0"/>
  </r>
  <r>
    <n v="2016"/>
    <x v="51"/>
    <x v="774"/>
    <x v="757"/>
    <x v="772"/>
    <x v="294"/>
    <x v="737"/>
    <x v="608"/>
    <x v="690"/>
    <x v="631"/>
    <x v="1"/>
    <x v="0"/>
    <n v="6591829.75"/>
    <x v="531"/>
    <x v="586"/>
    <x v="59"/>
    <x v="11"/>
    <x v="0"/>
    <x v="0"/>
  </r>
  <r>
    <n v="2017"/>
    <x v="51"/>
    <x v="775"/>
    <x v="758"/>
    <x v="773"/>
    <x v="295"/>
    <x v="738"/>
    <x v="609"/>
    <x v="691"/>
    <x v="632"/>
    <x v="223"/>
    <x v="0"/>
    <n v="40268028.920000002"/>
    <x v="532"/>
    <x v="587"/>
    <x v="660"/>
    <x v="11"/>
    <x v="0"/>
    <x v="0"/>
  </r>
  <r>
    <n v="2018"/>
    <x v="51"/>
    <x v="776"/>
    <x v="759"/>
    <x v="774"/>
    <x v="2"/>
    <x v="739"/>
    <x v="610"/>
    <x v="692"/>
    <x v="633"/>
    <x v="1"/>
    <x v="0"/>
    <n v="271566.96999999997"/>
    <x v="0"/>
    <x v="45"/>
    <x v="661"/>
    <x v="11"/>
    <x v="9"/>
    <x v="0"/>
  </r>
  <r>
    <n v="2019"/>
    <x v="51"/>
    <x v="777"/>
    <x v="760"/>
    <x v="775"/>
    <x v="5"/>
    <x v="740"/>
    <x v="611"/>
    <x v="693"/>
    <x v="634"/>
    <x v="1"/>
    <x v="3"/>
    <n v="2461760"/>
    <x v="533"/>
    <x v="588"/>
    <x v="662"/>
    <x v="11"/>
    <x v="9"/>
    <x v="0"/>
  </r>
  <r>
    <n v="2020"/>
    <x v="51"/>
    <x v="778"/>
    <x v="761"/>
    <x v="776"/>
    <x v="5"/>
    <x v="741"/>
    <x v="344"/>
    <x v="694"/>
    <x v="635"/>
    <x v="1"/>
    <x v="3"/>
    <n v="0"/>
    <x v="4"/>
    <x v="589"/>
    <x v="3"/>
    <x v="11"/>
    <x v="9"/>
    <x v="0"/>
  </r>
  <r>
    <n v="2006"/>
    <x v="52"/>
    <x v="779"/>
    <x v="762"/>
    <x v="777"/>
    <x v="296"/>
    <x v="742"/>
    <x v="612"/>
    <x v="695"/>
    <x v="636"/>
    <x v="1"/>
    <x v="339"/>
    <n v="285763608.5"/>
    <x v="534"/>
    <x v="590"/>
    <x v="663"/>
    <x v="11"/>
    <x v="0"/>
    <x v="0"/>
  </r>
  <r>
    <n v="2007"/>
    <x v="52"/>
    <x v="780"/>
    <x v="763"/>
    <x v="778"/>
    <x v="297"/>
    <x v="743"/>
    <x v="613"/>
    <x v="696"/>
    <x v="637"/>
    <x v="0"/>
    <x v="0"/>
    <n v="56052796.670000002"/>
    <x v="535"/>
    <x v="591"/>
    <x v="59"/>
    <x v="11"/>
    <x v="0"/>
    <x v="0"/>
  </r>
  <r>
    <n v="2008"/>
    <x v="52"/>
    <x v="781"/>
    <x v="764"/>
    <x v="779"/>
    <x v="298"/>
    <x v="744"/>
    <x v="614"/>
    <x v="697"/>
    <x v="638"/>
    <x v="1"/>
    <x v="3"/>
    <n v="656127479.78999996"/>
    <x v="536"/>
    <x v="592"/>
    <x v="59"/>
    <x v="11"/>
    <x v="0"/>
    <x v="0"/>
  </r>
  <r>
    <n v="2009"/>
    <x v="52"/>
    <x v="782"/>
    <x v="765"/>
    <x v="780"/>
    <x v="299"/>
    <x v="745"/>
    <x v="615"/>
    <x v="698"/>
    <x v="639"/>
    <x v="1"/>
    <x v="0"/>
    <n v="540843020.19000006"/>
    <x v="537"/>
    <x v="593"/>
    <x v="3"/>
    <x v="11"/>
    <x v="0"/>
    <x v="0"/>
  </r>
  <r>
    <n v="2010"/>
    <x v="52"/>
    <x v="783"/>
    <x v="766"/>
    <x v="781"/>
    <x v="300"/>
    <x v="746"/>
    <x v="616"/>
    <x v="699"/>
    <x v="640"/>
    <x v="1"/>
    <x v="3"/>
    <n v="14526180.93"/>
    <x v="538"/>
    <x v="45"/>
    <x v="664"/>
    <x v="11"/>
    <x v="0"/>
    <x v="0"/>
  </r>
  <r>
    <n v="2011"/>
    <x v="52"/>
    <x v="784"/>
    <x v="767"/>
    <x v="782"/>
    <x v="301"/>
    <x v="747"/>
    <x v="617"/>
    <x v="700"/>
    <x v="641"/>
    <x v="1"/>
    <x v="0"/>
    <n v="1938968.5"/>
    <x v="4"/>
    <x v="45"/>
    <x v="665"/>
    <x v="11"/>
    <x v="149"/>
    <x v="0"/>
  </r>
  <r>
    <n v="2012"/>
    <x v="52"/>
    <x v="785"/>
    <x v="768"/>
    <x v="783"/>
    <x v="302"/>
    <x v="748"/>
    <x v="618"/>
    <x v="701"/>
    <x v="642"/>
    <x v="0"/>
    <x v="0"/>
    <n v="7451773.4900000002"/>
    <x v="539"/>
    <x v="45"/>
    <x v="666"/>
    <x v="3"/>
    <x v="0"/>
    <x v="0"/>
  </r>
  <r>
    <n v="2013"/>
    <x v="52"/>
    <x v="786"/>
    <x v="769"/>
    <x v="784"/>
    <x v="303"/>
    <x v="749"/>
    <x v="370"/>
    <x v="702"/>
    <x v="643"/>
    <x v="0"/>
    <x v="0"/>
    <n v="10926989.73"/>
    <x v="540"/>
    <x v="594"/>
    <x v="667"/>
    <x v="3"/>
    <x v="150"/>
    <x v="0"/>
  </r>
  <r>
    <n v="2014"/>
    <x v="52"/>
    <x v="787"/>
    <x v="770"/>
    <x v="785"/>
    <x v="304"/>
    <x v="750"/>
    <x v="619"/>
    <x v="703"/>
    <x v="644"/>
    <x v="1"/>
    <x v="0"/>
    <n v="35769212"/>
    <x v="541"/>
    <x v="45"/>
    <x v="668"/>
    <x v="426"/>
    <x v="9"/>
    <x v="0"/>
  </r>
  <r>
    <n v="2015"/>
    <x v="52"/>
    <x v="788"/>
    <x v="771"/>
    <x v="786"/>
    <x v="305"/>
    <x v="751"/>
    <x v="620"/>
    <x v="704"/>
    <x v="645"/>
    <x v="1"/>
    <x v="0"/>
    <n v="593951244.84000003"/>
    <x v="542"/>
    <x v="595"/>
    <x v="669"/>
    <x v="11"/>
    <x v="0"/>
    <x v="0"/>
  </r>
  <r>
    <n v="2016"/>
    <x v="52"/>
    <x v="789"/>
    <x v="772"/>
    <x v="787"/>
    <x v="306"/>
    <x v="752"/>
    <x v="621"/>
    <x v="705"/>
    <x v="646"/>
    <x v="1"/>
    <x v="0"/>
    <n v="98750"/>
    <x v="543"/>
    <x v="596"/>
    <x v="670"/>
    <x v="11"/>
    <x v="9"/>
    <x v="0"/>
  </r>
  <r>
    <n v="2017"/>
    <x v="52"/>
    <x v="790"/>
    <x v="773"/>
    <x v="788"/>
    <x v="307"/>
    <x v="753"/>
    <x v="622"/>
    <x v="706"/>
    <x v="647"/>
    <x v="1"/>
    <x v="0"/>
    <n v="89916998"/>
    <x v="544"/>
    <x v="597"/>
    <x v="671"/>
    <x v="11"/>
    <x v="9"/>
    <x v="0"/>
  </r>
  <r>
    <n v="2018"/>
    <x v="52"/>
    <x v="791"/>
    <x v="774"/>
    <x v="789"/>
    <x v="308"/>
    <x v="754"/>
    <x v="623"/>
    <x v="707"/>
    <x v="648"/>
    <x v="1"/>
    <x v="340"/>
    <n v="148709529.72999999"/>
    <x v="545"/>
    <x v="45"/>
    <x v="672"/>
    <x v="11"/>
    <x v="0"/>
    <x v="0"/>
  </r>
  <r>
    <n v="2019"/>
    <x v="52"/>
    <x v="792"/>
    <x v="775"/>
    <x v="790"/>
    <x v="309"/>
    <x v="755"/>
    <x v="344"/>
    <x v="708"/>
    <x v="649"/>
    <x v="1"/>
    <x v="31"/>
    <n v="479449649.18000001"/>
    <x v="546"/>
    <x v="598"/>
    <x v="673"/>
    <x v="11"/>
    <x v="151"/>
    <x v="0"/>
  </r>
  <r>
    <n v="2020"/>
    <x v="52"/>
    <x v="793"/>
    <x v="776"/>
    <x v="791"/>
    <x v="310"/>
    <x v="756"/>
    <x v="624"/>
    <x v="709"/>
    <x v="650"/>
    <x v="224"/>
    <x v="4"/>
    <n v="87757341.099999994"/>
    <x v="4"/>
    <x v="599"/>
    <x v="674"/>
    <x v="86"/>
    <x v="9"/>
    <x v="0"/>
  </r>
  <r>
    <n v="2006"/>
    <x v="53"/>
    <x v="794"/>
    <x v="777"/>
    <x v="792"/>
    <x v="2"/>
    <x v="757"/>
    <x v="625"/>
    <x v="710"/>
    <x v="2"/>
    <x v="1"/>
    <x v="0"/>
    <n v="1707675.9"/>
    <x v="0"/>
    <x v="46"/>
    <x v="59"/>
    <x v="11"/>
    <x v="152"/>
    <x v="0"/>
  </r>
  <r>
    <n v="2007"/>
    <x v="53"/>
    <x v="795"/>
    <x v="778"/>
    <x v="793"/>
    <x v="2"/>
    <x v="758"/>
    <x v="626"/>
    <x v="711"/>
    <x v="2"/>
    <x v="1"/>
    <x v="0"/>
    <n v="7999806"/>
    <x v="547"/>
    <x v="46"/>
    <x v="59"/>
    <x v="11"/>
    <x v="153"/>
    <x v="0"/>
  </r>
  <r>
    <n v="2008"/>
    <x v="53"/>
    <x v="796"/>
    <x v="779"/>
    <x v="794"/>
    <x v="2"/>
    <x v="759"/>
    <x v="627"/>
    <x v="712"/>
    <x v="2"/>
    <x v="1"/>
    <x v="0"/>
    <n v="2933222"/>
    <x v="548"/>
    <x v="46"/>
    <x v="675"/>
    <x v="11"/>
    <x v="0"/>
    <x v="0"/>
  </r>
  <r>
    <n v="2009"/>
    <x v="53"/>
    <x v="797"/>
    <x v="780"/>
    <x v="795"/>
    <x v="2"/>
    <x v="760"/>
    <x v="628"/>
    <x v="713"/>
    <x v="2"/>
    <x v="1"/>
    <x v="0"/>
    <n v="6600000"/>
    <x v="549"/>
    <x v="45"/>
    <x v="676"/>
    <x v="3"/>
    <x v="154"/>
    <x v="0"/>
  </r>
  <r>
    <n v="2010"/>
    <x v="53"/>
    <x v="798"/>
    <x v="781"/>
    <x v="796"/>
    <x v="2"/>
    <x v="761"/>
    <x v="629"/>
    <x v="714"/>
    <x v="2"/>
    <x v="1"/>
    <x v="0"/>
    <n v="50000"/>
    <x v="550"/>
    <x v="600"/>
    <x v="677"/>
    <x v="3"/>
    <x v="0"/>
    <x v="0"/>
  </r>
  <r>
    <n v="2011"/>
    <x v="53"/>
    <x v="799"/>
    <x v="782"/>
    <x v="797"/>
    <x v="311"/>
    <x v="762"/>
    <x v="630"/>
    <x v="715"/>
    <x v="2"/>
    <x v="1"/>
    <x v="0"/>
    <n v="0"/>
    <x v="551"/>
    <x v="601"/>
    <x v="678"/>
    <x v="427"/>
    <x v="155"/>
    <x v="0"/>
  </r>
  <r>
    <n v="2012"/>
    <x v="53"/>
    <x v="800"/>
    <x v="783"/>
    <x v="798"/>
    <x v="2"/>
    <x v="763"/>
    <x v="631"/>
    <x v="716"/>
    <x v="2"/>
    <x v="1"/>
    <x v="0"/>
    <n v="7515044.2400000002"/>
    <x v="552"/>
    <x v="45"/>
    <x v="679"/>
    <x v="428"/>
    <x v="0"/>
    <x v="0"/>
  </r>
  <r>
    <n v="2013"/>
    <x v="53"/>
    <x v="801"/>
    <x v="784"/>
    <x v="799"/>
    <x v="2"/>
    <x v="764"/>
    <x v="632"/>
    <x v="717"/>
    <x v="651"/>
    <x v="1"/>
    <x v="0"/>
    <n v="1338509"/>
    <x v="553"/>
    <x v="602"/>
    <x v="680"/>
    <x v="429"/>
    <x v="151"/>
    <x v="0"/>
  </r>
  <r>
    <n v="2014"/>
    <x v="53"/>
    <x v="802"/>
    <x v="785"/>
    <x v="800"/>
    <x v="2"/>
    <x v="765"/>
    <x v="633"/>
    <x v="718"/>
    <x v="652"/>
    <x v="1"/>
    <x v="0"/>
    <n v="5050000"/>
    <x v="554"/>
    <x v="603"/>
    <x v="681"/>
    <x v="3"/>
    <x v="156"/>
    <x v="0"/>
  </r>
  <r>
    <n v="2015"/>
    <x v="53"/>
    <x v="803"/>
    <x v="786"/>
    <x v="801"/>
    <x v="2"/>
    <x v="766"/>
    <x v="634"/>
    <x v="719"/>
    <x v="653"/>
    <x v="1"/>
    <x v="3"/>
    <n v="0"/>
    <x v="555"/>
    <x v="45"/>
    <x v="682"/>
    <x v="3"/>
    <x v="157"/>
    <x v="0"/>
  </r>
  <r>
    <n v="2016"/>
    <x v="53"/>
    <x v="804"/>
    <x v="787"/>
    <x v="802"/>
    <x v="2"/>
    <x v="767"/>
    <x v="635"/>
    <x v="720"/>
    <x v="654"/>
    <x v="1"/>
    <x v="341"/>
    <n v="42528507"/>
    <x v="556"/>
    <x v="604"/>
    <x v="683"/>
    <x v="430"/>
    <x v="158"/>
    <x v="0"/>
  </r>
  <r>
    <n v="2017"/>
    <x v="53"/>
    <x v="805"/>
    <x v="788"/>
    <x v="803"/>
    <x v="2"/>
    <x v="768"/>
    <x v="636"/>
    <x v="721"/>
    <x v="655"/>
    <x v="1"/>
    <x v="0"/>
    <n v="3440805.2"/>
    <x v="557"/>
    <x v="605"/>
    <x v="684"/>
    <x v="431"/>
    <x v="0"/>
    <x v="0"/>
  </r>
  <r>
    <n v="2018"/>
    <x v="53"/>
    <x v="806"/>
    <x v="789"/>
    <x v="804"/>
    <x v="2"/>
    <x v="769"/>
    <x v="637"/>
    <x v="722"/>
    <x v="656"/>
    <x v="1"/>
    <x v="0"/>
    <n v="81183241.25"/>
    <x v="558"/>
    <x v="606"/>
    <x v="685"/>
    <x v="3"/>
    <x v="159"/>
    <x v="0"/>
  </r>
  <r>
    <n v="2019"/>
    <x v="53"/>
    <x v="807"/>
    <x v="790"/>
    <x v="805"/>
    <x v="2"/>
    <x v="770"/>
    <x v="638"/>
    <x v="723"/>
    <x v="657"/>
    <x v="1"/>
    <x v="0"/>
    <n v="9841920"/>
    <x v="4"/>
    <x v="607"/>
    <x v="686"/>
    <x v="11"/>
    <x v="160"/>
    <x v="0"/>
  </r>
  <r>
    <n v="2020"/>
    <x v="53"/>
    <x v="808"/>
    <x v="791"/>
    <x v="806"/>
    <x v="2"/>
    <x v="771"/>
    <x v="639"/>
    <x v="724"/>
    <x v="658"/>
    <x v="1"/>
    <x v="0"/>
    <n v="443518.49"/>
    <x v="559"/>
    <x v="608"/>
    <x v="687"/>
    <x v="11"/>
    <x v="0"/>
    <x v="0"/>
  </r>
  <r>
    <n v="2006"/>
    <x v="54"/>
    <x v="809"/>
    <x v="792"/>
    <x v="807"/>
    <x v="312"/>
    <x v="772"/>
    <x v="640"/>
    <x v="725"/>
    <x v="659"/>
    <x v="1"/>
    <x v="0"/>
    <n v="368000"/>
    <x v="560"/>
    <x v="609"/>
    <x v="688"/>
    <x v="432"/>
    <x v="0"/>
    <x v="0"/>
  </r>
  <r>
    <n v="2007"/>
    <x v="54"/>
    <x v="810"/>
    <x v="793"/>
    <x v="808"/>
    <x v="313"/>
    <x v="773"/>
    <x v="641"/>
    <x v="726"/>
    <x v="2"/>
    <x v="1"/>
    <x v="0"/>
    <n v="270807050.44999999"/>
    <x v="561"/>
    <x v="610"/>
    <x v="689"/>
    <x v="11"/>
    <x v="0"/>
    <x v="0"/>
  </r>
  <r>
    <n v="2008"/>
    <x v="54"/>
    <x v="811"/>
    <x v="794"/>
    <x v="809"/>
    <x v="314"/>
    <x v="774"/>
    <x v="642"/>
    <x v="727"/>
    <x v="660"/>
    <x v="1"/>
    <x v="342"/>
    <n v="191074490"/>
    <x v="562"/>
    <x v="611"/>
    <x v="3"/>
    <x v="3"/>
    <x v="6"/>
    <x v="0"/>
  </r>
  <r>
    <n v="2009"/>
    <x v="54"/>
    <x v="812"/>
    <x v="795"/>
    <x v="810"/>
    <x v="315"/>
    <x v="775"/>
    <x v="643"/>
    <x v="728"/>
    <x v="661"/>
    <x v="1"/>
    <x v="0"/>
    <n v="290806500.00999999"/>
    <x v="4"/>
    <x v="600"/>
    <x v="690"/>
    <x v="433"/>
    <x v="30"/>
    <x v="0"/>
  </r>
  <r>
    <n v="2010"/>
    <x v="54"/>
    <x v="813"/>
    <x v="796"/>
    <x v="811"/>
    <x v="2"/>
    <x v="776"/>
    <x v="644"/>
    <x v="59"/>
    <x v="5"/>
    <x v="1"/>
    <x v="0"/>
    <n v="0"/>
    <x v="563"/>
    <x v="612"/>
    <x v="691"/>
    <x v="18"/>
    <x v="0"/>
    <x v="0"/>
  </r>
  <r>
    <n v="2011"/>
    <x v="54"/>
    <x v="814"/>
    <x v="797"/>
    <x v="812"/>
    <x v="316"/>
    <x v="777"/>
    <x v="645"/>
    <x v="28"/>
    <x v="5"/>
    <x v="1"/>
    <x v="0"/>
    <n v="10591474.5"/>
    <x v="564"/>
    <x v="613"/>
    <x v="692"/>
    <x v="434"/>
    <x v="0"/>
    <x v="0"/>
  </r>
  <r>
    <n v="2012"/>
    <x v="54"/>
    <x v="815"/>
    <x v="798"/>
    <x v="813"/>
    <x v="317"/>
    <x v="778"/>
    <x v="646"/>
    <x v="729"/>
    <x v="662"/>
    <x v="1"/>
    <x v="0"/>
    <n v="545709.85"/>
    <x v="0"/>
    <x v="614"/>
    <x v="693"/>
    <x v="435"/>
    <x v="0"/>
    <x v="0"/>
  </r>
  <r>
    <n v="2013"/>
    <x v="54"/>
    <x v="816"/>
    <x v="799"/>
    <x v="814"/>
    <x v="318"/>
    <x v="779"/>
    <x v="647"/>
    <x v="59"/>
    <x v="5"/>
    <x v="1"/>
    <x v="0"/>
    <n v="124080695"/>
    <x v="400"/>
    <x v="615"/>
    <x v="694"/>
    <x v="436"/>
    <x v="0"/>
    <x v="0"/>
  </r>
  <r>
    <n v="2014"/>
    <x v="54"/>
    <x v="817"/>
    <x v="800"/>
    <x v="815"/>
    <x v="319"/>
    <x v="780"/>
    <x v="648"/>
    <x v="730"/>
    <x v="663"/>
    <x v="1"/>
    <x v="0"/>
    <n v="584204981.10000002"/>
    <x v="0"/>
    <x v="8"/>
    <x v="695"/>
    <x v="437"/>
    <x v="161"/>
    <x v="0"/>
  </r>
  <r>
    <n v="2015"/>
    <x v="54"/>
    <x v="818"/>
    <x v="801"/>
    <x v="816"/>
    <x v="320"/>
    <x v="781"/>
    <x v="649"/>
    <x v="731"/>
    <x v="5"/>
    <x v="1"/>
    <x v="0"/>
    <n v="8709681.3900000006"/>
    <x v="565"/>
    <x v="616"/>
    <x v="696"/>
    <x v="174"/>
    <x v="20"/>
    <x v="0"/>
  </r>
  <r>
    <n v="2016"/>
    <x v="54"/>
    <x v="819"/>
    <x v="802"/>
    <x v="817"/>
    <x v="321"/>
    <x v="782"/>
    <x v="650"/>
    <x v="732"/>
    <x v="2"/>
    <x v="1"/>
    <x v="0"/>
    <n v="417144427.44"/>
    <x v="566"/>
    <x v="617"/>
    <x v="697"/>
    <x v="3"/>
    <x v="162"/>
    <x v="0"/>
  </r>
  <r>
    <n v="2017"/>
    <x v="54"/>
    <x v="820"/>
    <x v="803"/>
    <x v="818"/>
    <x v="322"/>
    <x v="783"/>
    <x v="651"/>
    <x v="733"/>
    <x v="664"/>
    <x v="1"/>
    <x v="0"/>
    <n v="188913559.81999999"/>
    <x v="567"/>
    <x v="618"/>
    <x v="698"/>
    <x v="18"/>
    <x v="129"/>
    <x v="0"/>
  </r>
  <r>
    <n v="2018"/>
    <x v="54"/>
    <x v="821"/>
    <x v="804"/>
    <x v="819"/>
    <x v="323"/>
    <x v="784"/>
    <x v="652"/>
    <x v="734"/>
    <x v="665"/>
    <x v="1"/>
    <x v="0"/>
    <n v="5018858.25"/>
    <x v="568"/>
    <x v="619"/>
    <x v="699"/>
    <x v="3"/>
    <x v="60"/>
    <x v="0"/>
  </r>
  <r>
    <n v="2019"/>
    <x v="54"/>
    <x v="822"/>
    <x v="805"/>
    <x v="820"/>
    <x v="324"/>
    <x v="785"/>
    <x v="653"/>
    <x v="735"/>
    <x v="2"/>
    <x v="1"/>
    <x v="0"/>
    <n v="35125669.079999998"/>
    <x v="569"/>
    <x v="620"/>
    <x v="700"/>
    <x v="3"/>
    <x v="60"/>
    <x v="0"/>
  </r>
  <r>
    <n v="2020"/>
    <x v="54"/>
    <x v="823"/>
    <x v="806"/>
    <x v="821"/>
    <x v="325"/>
    <x v="786"/>
    <x v="654"/>
    <x v="736"/>
    <x v="2"/>
    <x v="1"/>
    <x v="0"/>
    <n v="5903421.7199999997"/>
    <x v="4"/>
    <x v="621"/>
    <x v="701"/>
    <x v="3"/>
    <x v="163"/>
    <x v="0"/>
  </r>
  <r>
    <n v="2006"/>
    <x v="55"/>
    <x v="824"/>
    <x v="807"/>
    <x v="822"/>
    <x v="2"/>
    <x v="787"/>
    <x v="655"/>
    <x v="737"/>
    <x v="666"/>
    <x v="0"/>
    <x v="0"/>
    <n v="113235095"/>
    <x v="570"/>
    <x v="622"/>
    <x v="702"/>
    <x v="11"/>
    <x v="0"/>
    <x v="0"/>
  </r>
  <r>
    <n v="2007"/>
    <x v="55"/>
    <x v="825"/>
    <x v="808"/>
    <x v="823"/>
    <x v="2"/>
    <x v="788"/>
    <x v="656"/>
    <x v="738"/>
    <x v="667"/>
    <x v="0"/>
    <x v="0"/>
    <n v="23841676.449999999"/>
    <x v="571"/>
    <x v="623"/>
    <x v="703"/>
    <x v="3"/>
    <x v="0"/>
    <x v="0"/>
  </r>
  <r>
    <n v="2008"/>
    <x v="55"/>
    <x v="826"/>
    <x v="809"/>
    <x v="824"/>
    <x v="2"/>
    <x v="789"/>
    <x v="657"/>
    <x v="739"/>
    <x v="569"/>
    <x v="0"/>
    <x v="3"/>
    <n v="3747525.3"/>
    <x v="572"/>
    <x v="624"/>
    <x v="704"/>
    <x v="11"/>
    <x v="0"/>
    <x v="0"/>
  </r>
  <r>
    <n v="2009"/>
    <x v="55"/>
    <x v="827"/>
    <x v="810"/>
    <x v="825"/>
    <x v="326"/>
    <x v="790"/>
    <x v="658"/>
    <x v="740"/>
    <x v="668"/>
    <x v="0"/>
    <x v="343"/>
    <n v="152824839.84999999"/>
    <x v="573"/>
    <x v="625"/>
    <x v="705"/>
    <x v="3"/>
    <x v="9"/>
    <x v="0"/>
  </r>
  <r>
    <n v="2010"/>
    <x v="55"/>
    <x v="828"/>
    <x v="811"/>
    <x v="826"/>
    <x v="327"/>
    <x v="791"/>
    <x v="659"/>
    <x v="741"/>
    <x v="669"/>
    <x v="1"/>
    <x v="3"/>
    <n v="95117642.719999999"/>
    <x v="0"/>
    <x v="626"/>
    <x v="706"/>
    <x v="3"/>
    <x v="164"/>
    <x v="0"/>
  </r>
  <r>
    <n v="2011"/>
    <x v="55"/>
    <x v="829"/>
    <x v="812"/>
    <x v="827"/>
    <x v="2"/>
    <x v="792"/>
    <x v="660"/>
    <x v="742"/>
    <x v="670"/>
    <x v="1"/>
    <x v="3"/>
    <n v="13905059.98"/>
    <x v="574"/>
    <x v="627"/>
    <x v="3"/>
    <x v="11"/>
    <x v="165"/>
    <x v="0"/>
  </r>
  <r>
    <n v="2012"/>
    <x v="55"/>
    <x v="830"/>
    <x v="813"/>
    <x v="828"/>
    <x v="328"/>
    <x v="793"/>
    <x v="661"/>
    <x v="743"/>
    <x v="671"/>
    <x v="1"/>
    <x v="3"/>
    <n v="7876251.0800000001"/>
    <x v="0"/>
    <x v="628"/>
    <x v="707"/>
    <x v="3"/>
    <x v="0"/>
    <x v="0"/>
  </r>
  <r>
    <n v="2013"/>
    <x v="55"/>
    <x v="831"/>
    <x v="814"/>
    <x v="829"/>
    <x v="329"/>
    <x v="794"/>
    <x v="662"/>
    <x v="744"/>
    <x v="5"/>
    <x v="1"/>
    <x v="0"/>
    <n v="6424825.5"/>
    <x v="0"/>
    <x v="629"/>
    <x v="708"/>
    <x v="11"/>
    <x v="9"/>
    <x v="0"/>
  </r>
  <r>
    <n v="2014"/>
    <x v="55"/>
    <x v="832"/>
    <x v="815"/>
    <x v="830"/>
    <x v="2"/>
    <x v="795"/>
    <x v="663"/>
    <x v="745"/>
    <x v="5"/>
    <x v="1"/>
    <x v="0"/>
    <n v="53830989.780000001"/>
    <x v="0"/>
    <x v="630"/>
    <x v="709"/>
    <x v="11"/>
    <x v="9"/>
    <x v="0"/>
  </r>
  <r>
    <n v="2015"/>
    <x v="55"/>
    <x v="833"/>
    <x v="816"/>
    <x v="831"/>
    <x v="5"/>
    <x v="796"/>
    <x v="664"/>
    <x v="746"/>
    <x v="672"/>
    <x v="225"/>
    <x v="344"/>
    <n v="4602500.5999999996"/>
    <x v="575"/>
    <x v="45"/>
    <x v="710"/>
    <x v="3"/>
    <x v="9"/>
    <x v="0"/>
  </r>
  <r>
    <n v="2016"/>
    <x v="55"/>
    <x v="834"/>
    <x v="817"/>
    <x v="832"/>
    <x v="330"/>
    <x v="797"/>
    <x v="665"/>
    <x v="747"/>
    <x v="673"/>
    <x v="226"/>
    <x v="345"/>
    <n v="133031412.31"/>
    <x v="576"/>
    <x v="631"/>
    <x v="711"/>
    <x v="3"/>
    <x v="9"/>
    <x v="0"/>
  </r>
  <r>
    <n v="2017"/>
    <x v="55"/>
    <x v="835"/>
    <x v="818"/>
    <x v="833"/>
    <x v="331"/>
    <x v="798"/>
    <x v="666"/>
    <x v="748"/>
    <x v="674"/>
    <x v="227"/>
    <x v="3"/>
    <n v="400486883.22000003"/>
    <x v="577"/>
    <x v="632"/>
    <x v="712"/>
    <x v="3"/>
    <x v="0"/>
    <x v="0"/>
  </r>
  <r>
    <n v="2018"/>
    <x v="55"/>
    <x v="836"/>
    <x v="819"/>
    <x v="834"/>
    <x v="332"/>
    <x v="799"/>
    <x v="667"/>
    <x v="749"/>
    <x v="675"/>
    <x v="228"/>
    <x v="3"/>
    <n v="323990207.26999998"/>
    <x v="578"/>
    <x v="633"/>
    <x v="713"/>
    <x v="11"/>
    <x v="0"/>
    <x v="0"/>
  </r>
  <r>
    <n v="2019"/>
    <x v="55"/>
    <x v="837"/>
    <x v="820"/>
    <x v="835"/>
    <x v="333"/>
    <x v="800"/>
    <x v="668"/>
    <x v="750"/>
    <x v="676"/>
    <x v="229"/>
    <x v="3"/>
    <n v="24683378.399999999"/>
    <x v="579"/>
    <x v="634"/>
    <x v="714"/>
    <x v="3"/>
    <x v="9"/>
    <x v="0"/>
  </r>
  <r>
    <n v="2020"/>
    <x v="55"/>
    <x v="838"/>
    <x v="821"/>
    <x v="836"/>
    <x v="334"/>
    <x v="801"/>
    <x v="669"/>
    <x v="751"/>
    <x v="677"/>
    <x v="230"/>
    <x v="346"/>
    <n v="458255971.55000001"/>
    <x v="580"/>
    <x v="635"/>
    <x v="715"/>
    <x v="11"/>
    <x v="0"/>
    <x v="0"/>
  </r>
  <r>
    <n v="2006"/>
    <x v="56"/>
    <x v="839"/>
    <x v="822"/>
    <x v="837"/>
    <x v="5"/>
    <x v="802"/>
    <x v="670"/>
    <x v="28"/>
    <x v="678"/>
    <x v="1"/>
    <x v="0"/>
    <n v="39450840"/>
    <x v="0"/>
    <x v="502"/>
    <x v="716"/>
    <x v="11"/>
    <x v="9"/>
    <x v="0"/>
  </r>
  <r>
    <n v="2007"/>
    <x v="56"/>
    <x v="840"/>
    <x v="823"/>
    <x v="838"/>
    <x v="335"/>
    <x v="803"/>
    <x v="6"/>
    <x v="752"/>
    <x v="5"/>
    <x v="1"/>
    <x v="0"/>
    <n v="495160"/>
    <x v="581"/>
    <x v="45"/>
    <x v="717"/>
    <x v="3"/>
    <x v="9"/>
    <x v="0"/>
  </r>
  <r>
    <n v="2008"/>
    <x v="56"/>
    <x v="841"/>
    <x v="824"/>
    <x v="839"/>
    <x v="336"/>
    <x v="804"/>
    <x v="671"/>
    <x v="753"/>
    <x v="679"/>
    <x v="1"/>
    <x v="0"/>
    <n v="970627.5"/>
    <x v="582"/>
    <x v="45"/>
    <x v="3"/>
    <x v="3"/>
    <x v="9"/>
    <x v="0"/>
  </r>
  <r>
    <n v="2009"/>
    <x v="56"/>
    <x v="842"/>
    <x v="825"/>
    <x v="840"/>
    <x v="2"/>
    <x v="805"/>
    <x v="672"/>
    <x v="754"/>
    <x v="5"/>
    <x v="1"/>
    <x v="0"/>
    <n v="2379232.2999999998"/>
    <x v="0"/>
    <x v="45"/>
    <x v="718"/>
    <x v="3"/>
    <x v="9"/>
    <x v="0"/>
  </r>
  <r>
    <n v="2010"/>
    <x v="56"/>
    <x v="843"/>
    <x v="826"/>
    <x v="841"/>
    <x v="5"/>
    <x v="806"/>
    <x v="178"/>
    <x v="755"/>
    <x v="680"/>
    <x v="1"/>
    <x v="0"/>
    <n v="0"/>
    <x v="583"/>
    <x v="636"/>
    <x v="719"/>
    <x v="3"/>
    <x v="0"/>
    <x v="0"/>
  </r>
  <r>
    <n v="2011"/>
    <x v="56"/>
    <x v="844"/>
    <x v="827"/>
    <x v="842"/>
    <x v="2"/>
    <x v="807"/>
    <x v="344"/>
    <x v="28"/>
    <x v="5"/>
    <x v="1"/>
    <x v="0"/>
    <n v="0"/>
    <x v="584"/>
    <x v="637"/>
    <x v="720"/>
    <x v="438"/>
    <x v="9"/>
    <x v="0"/>
  </r>
  <r>
    <n v="2012"/>
    <x v="56"/>
    <x v="845"/>
    <x v="828"/>
    <x v="843"/>
    <x v="2"/>
    <x v="808"/>
    <x v="673"/>
    <x v="756"/>
    <x v="2"/>
    <x v="1"/>
    <x v="0"/>
    <m/>
    <x v="585"/>
    <x v="45"/>
    <x v="721"/>
    <x v="3"/>
    <x v="9"/>
    <x v="0"/>
  </r>
  <r>
    <n v="2013"/>
    <x v="56"/>
    <x v="846"/>
    <x v="829"/>
    <x v="844"/>
    <x v="2"/>
    <x v="809"/>
    <x v="474"/>
    <x v="757"/>
    <x v="2"/>
    <x v="1"/>
    <x v="0"/>
    <m/>
    <x v="4"/>
    <x v="638"/>
    <x v="722"/>
    <x v="3"/>
    <x v="9"/>
    <x v="0"/>
  </r>
  <r>
    <n v="2014"/>
    <x v="56"/>
    <x v="847"/>
    <x v="830"/>
    <x v="845"/>
    <x v="2"/>
    <x v="810"/>
    <x v="674"/>
    <x v="758"/>
    <x v="2"/>
    <x v="1"/>
    <x v="0"/>
    <n v="1409351.19"/>
    <x v="4"/>
    <x v="639"/>
    <x v="723"/>
    <x v="11"/>
    <x v="9"/>
    <x v="0"/>
  </r>
  <r>
    <n v="2015"/>
    <x v="56"/>
    <x v="848"/>
    <x v="831"/>
    <x v="846"/>
    <x v="2"/>
    <x v="811"/>
    <x v="178"/>
    <x v="759"/>
    <x v="2"/>
    <x v="1"/>
    <x v="3"/>
    <n v="11380000"/>
    <x v="4"/>
    <x v="640"/>
    <x v="724"/>
    <x v="439"/>
    <x v="9"/>
    <x v="0"/>
  </r>
  <r>
    <n v="2016"/>
    <x v="56"/>
    <x v="849"/>
    <x v="832"/>
    <x v="847"/>
    <x v="337"/>
    <x v="812"/>
    <x v="675"/>
    <x v="760"/>
    <x v="2"/>
    <x v="1"/>
    <x v="347"/>
    <n v="6632695"/>
    <x v="586"/>
    <x v="641"/>
    <x v="725"/>
    <x v="440"/>
    <x v="9"/>
    <x v="0"/>
  </r>
  <r>
    <n v="2017"/>
    <x v="56"/>
    <x v="850"/>
    <x v="833"/>
    <x v="848"/>
    <x v="4"/>
    <x v="813"/>
    <x v="676"/>
    <x v="761"/>
    <x v="2"/>
    <x v="1"/>
    <x v="0"/>
    <n v="117838657"/>
    <x v="587"/>
    <x v="45"/>
    <x v="726"/>
    <x v="11"/>
    <x v="9"/>
    <x v="0"/>
  </r>
  <r>
    <n v="2018"/>
    <x v="56"/>
    <x v="851"/>
    <x v="834"/>
    <x v="849"/>
    <x v="2"/>
    <x v="814"/>
    <x v="677"/>
    <x v="762"/>
    <x v="2"/>
    <x v="1"/>
    <x v="0"/>
    <n v="56670477"/>
    <x v="588"/>
    <x v="642"/>
    <x v="727"/>
    <x v="11"/>
    <x v="9"/>
    <x v="0"/>
  </r>
  <r>
    <n v="2019"/>
    <x v="56"/>
    <x v="852"/>
    <x v="835"/>
    <x v="850"/>
    <x v="5"/>
    <x v="815"/>
    <x v="678"/>
    <x v="763"/>
    <x v="681"/>
    <x v="1"/>
    <x v="0"/>
    <n v="0"/>
    <x v="4"/>
    <x v="643"/>
    <x v="728"/>
    <x v="3"/>
    <x v="9"/>
    <x v="0"/>
  </r>
  <r>
    <n v="2020"/>
    <x v="56"/>
    <x v="853"/>
    <x v="836"/>
    <x v="851"/>
    <x v="2"/>
    <x v="816"/>
    <x v="679"/>
    <x v="764"/>
    <x v="682"/>
    <x v="1"/>
    <x v="348"/>
    <n v="160403228.28999999"/>
    <x v="4"/>
    <x v="644"/>
    <x v="729"/>
    <x v="11"/>
    <x v="9"/>
    <x v="0"/>
  </r>
  <r>
    <n v="2006"/>
    <x v="57"/>
    <x v="854"/>
    <x v="837"/>
    <x v="852"/>
    <x v="2"/>
    <x v="817"/>
    <x v="680"/>
    <x v="765"/>
    <x v="683"/>
    <x v="231"/>
    <x v="349"/>
    <m/>
    <x v="0"/>
    <x v="645"/>
    <x v="730"/>
    <x v="441"/>
    <x v="0"/>
    <x v="0"/>
  </r>
  <r>
    <n v="2007"/>
    <x v="57"/>
    <x v="855"/>
    <x v="838"/>
    <x v="853"/>
    <x v="2"/>
    <x v="818"/>
    <x v="681"/>
    <x v="766"/>
    <x v="684"/>
    <x v="1"/>
    <x v="350"/>
    <m/>
    <x v="589"/>
    <x v="646"/>
    <x v="731"/>
    <x v="442"/>
    <x v="0"/>
    <x v="0"/>
  </r>
  <r>
    <n v="2008"/>
    <x v="57"/>
    <x v="856"/>
    <x v="839"/>
    <x v="854"/>
    <x v="2"/>
    <x v="819"/>
    <x v="682"/>
    <x v="767"/>
    <x v="2"/>
    <x v="1"/>
    <x v="351"/>
    <n v="1000000"/>
    <x v="590"/>
    <x v="647"/>
    <x v="732"/>
    <x v="443"/>
    <x v="166"/>
    <x v="0"/>
  </r>
  <r>
    <n v="2009"/>
    <x v="57"/>
    <x v="857"/>
    <x v="840"/>
    <x v="855"/>
    <x v="338"/>
    <x v="820"/>
    <x v="683"/>
    <x v="768"/>
    <x v="2"/>
    <x v="1"/>
    <x v="0"/>
    <n v="0"/>
    <x v="591"/>
    <x v="648"/>
    <x v="733"/>
    <x v="444"/>
    <x v="9"/>
    <x v="0"/>
  </r>
  <r>
    <n v="2010"/>
    <x v="57"/>
    <x v="858"/>
    <x v="841"/>
    <x v="856"/>
    <x v="2"/>
    <x v="821"/>
    <x v="684"/>
    <x v="769"/>
    <x v="2"/>
    <x v="1"/>
    <x v="0"/>
    <m/>
    <x v="592"/>
    <x v="649"/>
    <x v="734"/>
    <x v="445"/>
    <x v="167"/>
    <x v="0"/>
  </r>
  <r>
    <n v="2011"/>
    <x v="57"/>
    <x v="859"/>
    <x v="842"/>
    <x v="857"/>
    <x v="2"/>
    <x v="822"/>
    <x v="685"/>
    <x v="770"/>
    <x v="2"/>
    <x v="1"/>
    <x v="0"/>
    <n v="0"/>
    <x v="593"/>
    <x v="650"/>
    <x v="735"/>
    <x v="446"/>
    <x v="9"/>
    <x v="0"/>
  </r>
  <r>
    <n v="2012"/>
    <x v="57"/>
    <x v="860"/>
    <x v="843"/>
    <x v="858"/>
    <x v="233"/>
    <x v="823"/>
    <x v="686"/>
    <x v="771"/>
    <x v="2"/>
    <x v="1"/>
    <x v="0"/>
    <n v="311135893.43000001"/>
    <x v="4"/>
    <x v="651"/>
    <x v="736"/>
    <x v="447"/>
    <x v="9"/>
    <x v="0"/>
  </r>
  <r>
    <n v="2013"/>
    <x v="57"/>
    <x v="861"/>
    <x v="844"/>
    <x v="859"/>
    <x v="2"/>
    <x v="824"/>
    <x v="687"/>
    <x v="772"/>
    <x v="685"/>
    <x v="1"/>
    <x v="0"/>
    <m/>
    <x v="0"/>
    <x v="652"/>
    <x v="737"/>
    <x v="448"/>
    <x v="9"/>
    <x v="0"/>
  </r>
  <r>
    <n v="2014"/>
    <x v="57"/>
    <x v="862"/>
    <x v="845"/>
    <x v="860"/>
    <x v="2"/>
    <x v="825"/>
    <x v="688"/>
    <x v="773"/>
    <x v="686"/>
    <x v="1"/>
    <x v="0"/>
    <m/>
    <x v="594"/>
    <x v="653"/>
    <x v="738"/>
    <x v="3"/>
    <x v="9"/>
    <x v="0"/>
  </r>
  <r>
    <n v="2015"/>
    <x v="57"/>
    <x v="863"/>
    <x v="846"/>
    <x v="861"/>
    <x v="2"/>
    <x v="826"/>
    <x v="689"/>
    <x v="774"/>
    <x v="687"/>
    <x v="1"/>
    <x v="3"/>
    <n v="263485.65000000002"/>
    <x v="4"/>
    <x v="45"/>
    <x v="739"/>
    <x v="449"/>
    <x v="0"/>
    <x v="0"/>
  </r>
  <r>
    <n v="2016"/>
    <x v="57"/>
    <x v="864"/>
    <x v="847"/>
    <x v="862"/>
    <x v="2"/>
    <x v="827"/>
    <x v="690"/>
    <x v="775"/>
    <x v="688"/>
    <x v="1"/>
    <x v="3"/>
    <n v="101978.3"/>
    <x v="595"/>
    <x v="654"/>
    <x v="740"/>
    <x v="450"/>
    <x v="9"/>
    <x v="0"/>
  </r>
  <r>
    <n v="2017"/>
    <x v="57"/>
    <x v="865"/>
    <x v="848"/>
    <x v="863"/>
    <x v="2"/>
    <x v="828"/>
    <x v="691"/>
    <x v="776"/>
    <x v="689"/>
    <x v="1"/>
    <x v="352"/>
    <n v="2104654.0499999998"/>
    <x v="596"/>
    <x v="655"/>
    <x v="741"/>
    <x v="451"/>
    <x v="168"/>
    <x v="0"/>
  </r>
  <r>
    <n v="2018"/>
    <x v="57"/>
    <x v="866"/>
    <x v="849"/>
    <x v="864"/>
    <x v="2"/>
    <x v="829"/>
    <x v="692"/>
    <x v="777"/>
    <x v="690"/>
    <x v="1"/>
    <x v="353"/>
    <n v="0"/>
    <x v="597"/>
    <x v="656"/>
    <x v="742"/>
    <x v="452"/>
    <x v="169"/>
    <x v="0"/>
  </r>
  <r>
    <n v="2019"/>
    <x v="57"/>
    <x v="867"/>
    <x v="850"/>
    <x v="865"/>
    <x v="2"/>
    <x v="830"/>
    <x v="693"/>
    <x v="778"/>
    <x v="691"/>
    <x v="1"/>
    <x v="3"/>
    <n v="73421697"/>
    <x v="4"/>
    <x v="46"/>
    <x v="743"/>
    <x v="11"/>
    <x v="0"/>
    <x v="0"/>
  </r>
  <r>
    <n v="2020"/>
    <x v="57"/>
    <x v="868"/>
    <x v="851"/>
    <x v="866"/>
    <x v="2"/>
    <x v="831"/>
    <x v="694"/>
    <x v="779"/>
    <x v="5"/>
    <x v="1"/>
    <x v="354"/>
    <m/>
    <x v="0"/>
    <x v="46"/>
    <x v="744"/>
    <x v="11"/>
    <x v="0"/>
    <x v="0"/>
  </r>
  <r>
    <n v="2006"/>
    <x v="58"/>
    <x v="869"/>
    <x v="852"/>
    <x v="867"/>
    <x v="2"/>
    <x v="832"/>
    <x v="695"/>
    <x v="780"/>
    <x v="692"/>
    <x v="232"/>
    <x v="355"/>
    <n v="16173127.6"/>
    <x v="598"/>
    <x v="657"/>
    <x v="745"/>
    <x v="453"/>
    <x v="170"/>
    <x v="0"/>
  </r>
  <r>
    <n v="2007"/>
    <x v="58"/>
    <x v="870"/>
    <x v="853"/>
    <x v="868"/>
    <x v="2"/>
    <x v="833"/>
    <x v="696"/>
    <x v="781"/>
    <x v="693"/>
    <x v="233"/>
    <x v="356"/>
    <n v="50632606.32"/>
    <x v="599"/>
    <x v="658"/>
    <x v="746"/>
    <x v="454"/>
    <x v="171"/>
    <x v="0"/>
  </r>
  <r>
    <n v="2008"/>
    <x v="58"/>
    <x v="871"/>
    <x v="854"/>
    <x v="869"/>
    <x v="2"/>
    <x v="834"/>
    <x v="697"/>
    <x v="782"/>
    <x v="694"/>
    <x v="234"/>
    <x v="357"/>
    <n v="282945987.89999998"/>
    <x v="600"/>
    <x v="659"/>
    <x v="747"/>
    <x v="455"/>
    <x v="172"/>
    <x v="0"/>
  </r>
  <r>
    <n v="2009"/>
    <x v="58"/>
    <x v="872"/>
    <x v="855"/>
    <x v="870"/>
    <x v="2"/>
    <x v="835"/>
    <x v="698"/>
    <x v="783"/>
    <x v="695"/>
    <x v="1"/>
    <x v="358"/>
    <n v="25393960"/>
    <x v="601"/>
    <x v="660"/>
    <x v="748"/>
    <x v="456"/>
    <x v="173"/>
    <x v="0"/>
  </r>
  <r>
    <n v="2010"/>
    <x v="58"/>
    <x v="873"/>
    <x v="856"/>
    <x v="871"/>
    <x v="2"/>
    <x v="836"/>
    <x v="699"/>
    <x v="784"/>
    <x v="696"/>
    <x v="1"/>
    <x v="359"/>
    <n v="0"/>
    <x v="602"/>
    <x v="661"/>
    <x v="749"/>
    <x v="457"/>
    <x v="174"/>
    <x v="0"/>
  </r>
  <r>
    <n v="2011"/>
    <x v="58"/>
    <x v="874"/>
    <x v="857"/>
    <x v="872"/>
    <x v="2"/>
    <x v="837"/>
    <x v="700"/>
    <x v="785"/>
    <x v="697"/>
    <x v="1"/>
    <x v="360"/>
    <n v="15000000"/>
    <x v="603"/>
    <x v="662"/>
    <x v="750"/>
    <x v="458"/>
    <x v="175"/>
    <x v="0"/>
  </r>
  <r>
    <n v="2012"/>
    <x v="58"/>
    <x v="875"/>
    <x v="858"/>
    <x v="873"/>
    <x v="2"/>
    <x v="838"/>
    <x v="701"/>
    <x v="786"/>
    <x v="698"/>
    <x v="235"/>
    <x v="361"/>
    <n v="2556240.62"/>
    <x v="604"/>
    <x v="663"/>
    <x v="751"/>
    <x v="459"/>
    <x v="176"/>
    <x v="0"/>
  </r>
  <r>
    <n v="2013"/>
    <x v="58"/>
    <x v="876"/>
    <x v="859"/>
    <x v="874"/>
    <x v="2"/>
    <x v="839"/>
    <x v="702"/>
    <x v="787"/>
    <x v="699"/>
    <x v="1"/>
    <x v="362"/>
    <n v="133030594.23"/>
    <x v="605"/>
    <x v="664"/>
    <x v="752"/>
    <x v="460"/>
    <x v="177"/>
    <x v="0"/>
  </r>
  <r>
    <n v="2014"/>
    <x v="58"/>
    <x v="877"/>
    <x v="860"/>
    <x v="875"/>
    <x v="2"/>
    <x v="840"/>
    <x v="703"/>
    <x v="788"/>
    <x v="700"/>
    <x v="236"/>
    <x v="363"/>
    <n v="190730164.91999999"/>
    <x v="606"/>
    <x v="665"/>
    <x v="753"/>
    <x v="461"/>
    <x v="178"/>
    <x v="0"/>
  </r>
  <r>
    <n v="2015"/>
    <x v="58"/>
    <x v="878"/>
    <x v="861"/>
    <x v="876"/>
    <x v="2"/>
    <x v="841"/>
    <x v="704"/>
    <x v="789"/>
    <x v="701"/>
    <x v="1"/>
    <x v="364"/>
    <n v="522290.6"/>
    <x v="607"/>
    <x v="666"/>
    <x v="754"/>
    <x v="462"/>
    <x v="0"/>
    <x v="0"/>
  </r>
  <r>
    <n v="2016"/>
    <x v="58"/>
    <x v="879"/>
    <x v="862"/>
    <x v="877"/>
    <x v="2"/>
    <x v="842"/>
    <x v="705"/>
    <x v="790"/>
    <x v="702"/>
    <x v="1"/>
    <x v="365"/>
    <n v="0"/>
    <x v="608"/>
    <x v="667"/>
    <x v="755"/>
    <x v="463"/>
    <x v="179"/>
    <x v="0"/>
  </r>
  <r>
    <n v="2017"/>
    <x v="58"/>
    <x v="880"/>
    <x v="863"/>
    <x v="878"/>
    <x v="2"/>
    <x v="843"/>
    <x v="706"/>
    <x v="791"/>
    <x v="703"/>
    <x v="1"/>
    <x v="366"/>
    <n v="61809350"/>
    <x v="609"/>
    <x v="668"/>
    <x v="756"/>
    <x v="464"/>
    <x v="9"/>
    <x v="0"/>
  </r>
  <r>
    <n v="2018"/>
    <x v="58"/>
    <x v="881"/>
    <x v="864"/>
    <x v="879"/>
    <x v="2"/>
    <x v="844"/>
    <x v="707"/>
    <x v="792"/>
    <x v="704"/>
    <x v="237"/>
    <x v="0"/>
    <n v="421365730"/>
    <x v="610"/>
    <x v="669"/>
    <x v="757"/>
    <x v="465"/>
    <x v="9"/>
    <x v="0"/>
  </r>
  <r>
    <n v="2019"/>
    <x v="58"/>
    <x v="882"/>
    <x v="865"/>
    <x v="880"/>
    <x v="2"/>
    <x v="845"/>
    <x v="708"/>
    <x v="793"/>
    <x v="705"/>
    <x v="238"/>
    <x v="367"/>
    <n v="17555429"/>
    <x v="611"/>
    <x v="670"/>
    <x v="758"/>
    <x v="466"/>
    <x v="9"/>
    <x v="0"/>
  </r>
  <r>
    <n v="2020"/>
    <x v="58"/>
    <x v="883"/>
    <x v="866"/>
    <x v="881"/>
    <x v="5"/>
    <x v="846"/>
    <x v="709"/>
    <x v="794"/>
    <x v="706"/>
    <x v="1"/>
    <x v="0"/>
    <n v="158371905.47999999"/>
    <x v="612"/>
    <x v="671"/>
    <x v="759"/>
    <x v="467"/>
    <x v="9"/>
    <x v="0"/>
  </r>
  <r>
    <n v="2006"/>
    <x v="59"/>
    <x v="884"/>
    <x v="867"/>
    <x v="882"/>
    <x v="2"/>
    <x v="847"/>
    <x v="710"/>
    <x v="795"/>
    <x v="707"/>
    <x v="239"/>
    <x v="0"/>
    <n v="45000"/>
    <x v="613"/>
    <x v="672"/>
    <x v="760"/>
    <x v="174"/>
    <x v="9"/>
    <x v="0"/>
  </r>
  <r>
    <n v="2007"/>
    <x v="59"/>
    <x v="885"/>
    <x v="868"/>
    <x v="883"/>
    <x v="2"/>
    <x v="848"/>
    <x v="5"/>
    <x v="796"/>
    <x v="708"/>
    <x v="0"/>
    <x v="0"/>
    <n v="663776"/>
    <x v="614"/>
    <x v="673"/>
    <x v="761"/>
    <x v="11"/>
    <x v="9"/>
    <x v="0"/>
  </r>
  <r>
    <n v="2008"/>
    <x v="59"/>
    <x v="886"/>
    <x v="869"/>
    <x v="884"/>
    <x v="2"/>
    <x v="849"/>
    <x v="711"/>
    <x v="797"/>
    <x v="709"/>
    <x v="240"/>
    <x v="0"/>
    <n v="48870927"/>
    <x v="4"/>
    <x v="674"/>
    <x v="762"/>
    <x v="468"/>
    <x v="0"/>
    <x v="0"/>
  </r>
  <r>
    <n v="2009"/>
    <x v="59"/>
    <x v="887"/>
    <x v="870"/>
    <x v="885"/>
    <x v="2"/>
    <x v="850"/>
    <x v="6"/>
    <x v="798"/>
    <x v="330"/>
    <x v="241"/>
    <x v="0"/>
    <n v="235423"/>
    <x v="4"/>
    <x v="675"/>
    <x v="763"/>
    <x v="3"/>
    <x v="0"/>
    <x v="0"/>
  </r>
  <r>
    <n v="2010"/>
    <x v="59"/>
    <x v="888"/>
    <x v="871"/>
    <x v="886"/>
    <x v="2"/>
    <x v="851"/>
    <x v="54"/>
    <x v="799"/>
    <x v="710"/>
    <x v="242"/>
    <x v="0"/>
    <n v="1449700"/>
    <x v="4"/>
    <x v="676"/>
    <x v="764"/>
    <x v="469"/>
    <x v="0"/>
    <x v="0"/>
  </r>
  <r>
    <n v="2011"/>
    <x v="59"/>
    <x v="889"/>
    <x v="872"/>
    <x v="887"/>
    <x v="2"/>
    <x v="852"/>
    <x v="712"/>
    <x v="800"/>
    <x v="711"/>
    <x v="0"/>
    <x v="0"/>
    <n v="1475000"/>
    <x v="0"/>
    <x v="677"/>
    <x v="765"/>
    <x v="470"/>
    <x v="0"/>
    <x v="0"/>
  </r>
  <r>
    <n v="2012"/>
    <x v="59"/>
    <x v="890"/>
    <x v="873"/>
    <x v="888"/>
    <x v="2"/>
    <x v="853"/>
    <x v="5"/>
    <x v="801"/>
    <x v="179"/>
    <x v="0"/>
    <x v="0"/>
    <n v="51406"/>
    <x v="615"/>
    <x v="678"/>
    <x v="766"/>
    <x v="471"/>
    <x v="0"/>
    <x v="0"/>
  </r>
  <r>
    <n v="2013"/>
    <x v="59"/>
    <x v="891"/>
    <x v="874"/>
    <x v="889"/>
    <x v="2"/>
    <x v="854"/>
    <x v="5"/>
    <x v="802"/>
    <x v="712"/>
    <x v="243"/>
    <x v="0"/>
    <n v="1098000"/>
    <x v="616"/>
    <x v="679"/>
    <x v="767"/>
    <x v="472"/>
    <x v="0"/>
    <x v="0"/>
  </r>
  <r>
    <n v="2014"/>
    <x v="59"/>
    <x v="892"/>
    <x v="875"/>
    <x v="890"/>
    <x v="2"/>
    <x v="855"/>
    <x v="5"/>
    <x v="803"/>
    <x v="713"/>
    <x v="244"/>
    <x v="0"/>
    <n v="374969.88"/>
    <x v="617"/>
    <x v="680"/>
    <x v="768"/>
    <x v="473"/>
    <x v="0"/>
    <x v="0"/>
  </r>
  <r>
    <n v="2015"/>
    <x v="59"/>
    <x v="893"/>
    <x v="876"/>
    <x v="891"/>
    <x v="2"/>
    <x v="856"/>
    <x v="5"/>
    <x v="804"/>
    <x v="714"/>
    <x v="245"/>
    <x v="0"/>
    <n v="0"/>
    <x v="618"/>
    <x v="681"/>
    <x v="769"/>
    <x v="474"/>
    <x v="0"/>
    <x v="0"/>
  </r>
  <r>
    <n v="2016"/>
    <x v="59"/>
    <x v="894"/>
    <x v="877"/>
    <x v="892"/>
    <x v="2"/>
    <x v="857"/>
    <x v="5"/>
    <x v="805"/>
    <x v="715"/>
    <x v="1"/>
    <x v="368"/>
    <n v="5622910.5099999998"/>
    <x v="619"/>
    <x v="682"/>
    <x v="770"/>
    <x v="475"/>
    <x v="0"/>
    <x v="0"/>
  </r>
  <r>
    <n v="2017"/>
    <x v="59"/>
    <x v="895"/>
    <x v="878"/>
    <x v="893"/>
    <x v="5"/>
    <x v="858"/>
    <x v="5"/>
    <x v="806"/>
    <x v="716"/>
    <x v="1"/>
    <x v="0"/>
    <n v="2574513.25"/>
    <x v="620"/>
    <x v="683"/>
    <x v="771"/>
    <x v="476"/>
    <x v="9"/>
    <x v="0"/>
  </r>
  <r>
    <n v="2018"/>
    <x v="59"/>
    <x v="896"/>
    <x v="879"/>
    <x v="894"/>
    <x v="2"/>
    <x v="859"/>
    <x v="5"/>
    <x v="807"/>
    <x v="717"/>
    <x v="1"/>
    <x v="0"/>
    <n v="1036213"/>
    <x v="621"/>
    <x v="684"/>
    <x v="772"/>
    <x v="11"/>
    <x v="9"/>
    <x v="0"/>
  </r>
  <r>
    <n v="2019"/>
    <x v="59"/>
    <x v="897"/>
    <x v="880"/>
    <x v="895"/>
    <x v="2"/>
    <x v="860"/>
    <x v="5"/>
    <x v="808"/>
    <x v="718"/>
    <x v="1"/>
    <x v="0"/>
    <n v="9507567.9100000001"/>
    <x v="622"/>
    <x v="685"/>
    <x v="773"/>
    <x v="477"/>
    <x v="9"/>
    <x v="0"/>
  </r>
  <r>
    <n v="2020"/>
    <x v="59"/>
    <x v="898"/>
    <x v="881"/>
    <x v="896"/>
    <x v="2"/>
    <x v="861"/>
    <x v="6"/>
    <x v="809"/>
    <x v="719"/>
    <x v="1"/>
    <x v="0"/>
    <n v="2000000"/>
    <x v="623"/>
    <x v="686"/>
    <x v="774"/>
    <x v="11"/>
    <x v="9"/>
    <x v="0"/>
  </r>
  <r>
    <n v="2006"/>
    <x v="60"/>
    <x v="899"/>
    <x v="882"/>
    <x v="897"/>
    <x v="339"/>
    <x v="862"/>
    <x v="713"/>
    <x v="810"/>
    <x v="720"/>
    <x v="246"/>
    <x v="288"/>
    <n v="78057516.219999999"/>
    <x v="624"/>
    <x v="687"/>
    <x v="775"/>
    <x v="478"/>
    <x v="180"/>
    <x v="0"/>
  </r>
  <r>
    <n v="2007"/>
    <x v="60"/>
    <x v="900"/>
    <x v="883"/>
    <x v="898"/>
    <x v="340"/>
    <x v="863"/>
    <x v="714"/>
    <x v="811"/>
    <x v="721"/>
    <x v="247"/>
    <x v="0"/>
    <n v="158620305.65000001"/>
    <x v="625"/>
    <x v="688"/>
    <x v="776"/>
    <x v="479"/>
    <x v="181"/>
    <x v="1"/>
  </r>
  <r>
    <n v="2008"/>
    <x v="60"/>
    <x v="901"/>
    <x v="884"/>
    <x v="899"/>
    <x v="341"/>
    <x v="864"/>
    <x v="715"/>
    <x v="812"/>
    <x v="722"/>
    <x v="248"/>
    <x v="369"/>
    <n v="1379230079.3199999"/>
    <x v="626"/>
    <x v="689"/>
    <x v="777"/>
    <x v="480"/>
    <x v="182"/>
    <x v="0"/>
  </r>
  <r>
    <n v="2009"/>
    <x v="60"/>
    <x v="902"/>
    <x v="885"/>
    <x v="900"/>
    <x v="342"/>
    <x v="865"/>
    <x v="716"/>
    <x v="813"/>
    <x v="723"/>
    <x v="0"/>
    <x v="370"/>
    <n v="131072580.77"/>
    <x v="627"/>
    <x v="690"/>
    <x v="778"/>
    <x v="481"/>
    <x v="183"/>
    <x v="1"/>
  </r>
  <r>
    <n v="2010"/>
    <x v="60"/>
    <x v="903"/>
    <x v="886"/>
    <x v="901"/>
    <x v="343"/>
    <x v="866"/>
    <x v="717"/>
    <x v="814"/>
    <x v="724"/>
    <x v="249"/>
    <x v="0"/>
    <n v="112285315.5"/>
    <x v="628"/>
    <x v="691"/>
    <x v="779"/>
    <x v="482"/>
    <x v="184"/>
    <x v="1"/>
  </r>
  <r>
    <n v="2011"/>
    <x v="60"/>
    <x v="904"/>
    <x v="887"/>
    <x v="902"/>
    <x v="344"/>
    <x v="867"/>
    <x v="718"/>
    <x v="815"/>
    <x v="725"/>
    <x v="0"/>
    <x v="3"/>
    <n v="222497371.15000001"/>
    <x v="629"/>
    <x v="692"/>
    <x v="780"/>
    <x v="191"/>
    <x v="185"/>
    <x v="1"/>
  </r>
  <r>
    <n v="2012"/>
    <x v="60"/>
    <x v="905"/>
    <x v="888"/>
    <x v="903"/>
    <x v="345"/>
    <x v="868"/>
    <x v="719"/>
    <x v="816"/>
    <x v="726"/>
    <x v="250"/>
    <x v="3"/>
    <n v="191398055.75"/>
    <x v="630"/>
    <x v="693"/>
    <x v="781"/>
    <x v="483"/>
    <x v="186"/>
    <x v="0"/>
  </r>
  <r>
    <n v="2013"/>
    <x v="60"/>
    <x v="906"/>
    <x v="889"/>
    <x v="904"/>
    <x v="346"/>
    <x v="869"/>
    <x v="720"/>
    <x v="817"/>
    <x v="727"/>
    <x v="251"/>
    <x v="0"/>
    <n v="72843887.159999996"/>
    <x v="631"/>
    <x v="694"/>
    <x v="782"/>
    <x v="3"/>
    <x v="187"/>
    <x v="18"/>
  </r>
  <r>
    <n v="2014"/>
    <x v="60"/>
    <x v="907"/>
    <x v="890"/>
    <x v="905"/>
    <x v="347"/>
    <x v="870"/>
    <x v="721"/>
    <x v="818"/>
    <x v="728"/>
    <x v="252"/>
    <x v="3"/>
    <n v="32330757.920000002"/>
    <x v="632"/>
    <x v="695"/>
    <x v="783"/>
    <x v="3"/>
    <x v="9"/>
    <x v="1"/>
  </r>
  <r>
    <n v="2015"/>
    <x v="60"/>
    <x v="908"/>
    <x v="891"/>
    <x v="906"/>
    <x v="348"/>
    <x v="871"/>
    <x v="722"/>
    <x v="819"/>
    <x v="729"/>
    <x v="253"/>
    <x v="3"/>
    <n v="295476653.82999998"/>
    <x v="633"/>
    <x v="696"/>
    <x v="784"/>
    <x v="484"/>
    <x v="0"/>
    <x v="1"/>
  </r>
  <r>
    <n v="2016"/>
    <x v="60"/>
    <x v="909"/>
    <x v="892"/>
    <x v="907"/>
    <x v="349"/>
    <x v="872"/>
    <x v="723"/>
    <x v="820"/>
    <x v="730"/>
    <x v="254"/>
    <x v="0"/>
    <n v="307149591.88999999"/>
    <x v="634"/>
    <x v="697"/>
    <x v="785"/>
    <x v="485"/>
    <x v="0"/>
    <x v="1"/>
  </r>
  <r>
    <n v="2017"/>
    <x v="60"/>
    <x v="910"/>
    <x v="893"/>
    <x v="908"/>
    <x v="350"/>
    <x v="873"/>
    <x v="724"/>
    <x v="821"/>
    <x v="731"/>
    <x v="255"/>
    <x v="371"/>
    <n v="251305658.52000001"/>
    <x v="635"/>
    <x v="698"/>
    <x v="786"/>
    <x v="3"/>
    <x v="188"/>
    <x v="1"/>
  </r>
  <r>
    <n v="2018"/>
    <x v="60"/>
    <x v="911"/>
    <x v="894"/>
    <x v="909"/>
    <x v="351"/>
    <x v="874"/>
    <x v="725"/>
    <x v="822"/>
    <x v="732"/>
    <x v="256"/>
    <x v="0"/>
    <n v="401613237.13"/>
    <x v="636"/>
    <x v="699"/>
    <x v="787"/>
    <x v="486"/>
    <x v="189"/>
    <x v="0"/>
  </r>
  <r>
    <n v="2019"/>
    <x v="60"/>
    <x v="912"/>
    <x v="895"/>
    <x v="910"/>
    <x v="352"/>
    <x v="875"/>
    <x v="726"/>
    <x v="823"/>
    <x v="733"/>
    <x v="257"/>
    <x v="0"/>
    <n v="139256023.56999999"/>
    <x v="637"/>
    <x v="700"/>
    <x v="788"/>
    <x v="487"/>
    <x v="190"/>
    <x v="0"/>
  </r>
  <r>
    <n v="2020"/>
    <x v="60"/>
    <x v="913"/>
    <x v="896"/>
    <x v="911"/>
    <x v="353"/>
    <x v="876"/>
    <x v="727"/>
    <x v="824"/>
    <x v="734"/>
    <x v="258"/>
    <x v="372"/>
    <n v="558963191.76999998"/>
    <x v="638"/>
    <x v="701"/>
    <x v="789"/>
    <x v="488"/>
    <x v="191"/>
    <x v="0"/>
  </r>
  <r>
    <n v="2006"/>
    <x v="61"/>
    <x v="914"/>
    <x v="897"/>
    <x v="912"/>
    <x v="2"/>
    <x v="877"/>
    <x v="5"/>
    <x v="825"/>
    <x v="2"/>
    <x v="1"/>
    <x v="3"/>
    <n v="32693850"/>
    <x v="0"/>
    <x v="702"/>
    <x v="790"/>
    <x v="11"/>
    <x v="0"/>
    <x v="0"/>
  </r>
  <r>
    <n v="2007"/>
    <x v="61"/>
    <x v="915"/>
    <x v="898"/>
    <x v="913"/>
    <x v="5"/>
    <x v="878"/>
    <x v="728"/>
    <x v="28"/>
    <x v="5"/>
    <x v="0"/>
    <x v="3"/>
    <n v="0"/>
    <x v="639"/>
    <x v="45"/>
    <x v="791"/>
    <x v="3"/>
    <x v="0"/>
    <x v="0"/>
  </r>
  <r>
    <n v="2008"/>
    <x v="61"/>
    <x v="916"/>
    <x v="899"/>
    <x v="914"/>
    <x v="2"/>
    <x v="879"/>
    <x v="6"/>
    <x v="826"/>
    <x v="735"/>
    <x v="1"/>
    <x v="0"/>
    <m/>
    <x v="640"/>
    <x v="703"/>
    <x v="792"/>
    <x v="489"/>
    <x v="0"/>
    <x v="0"/>
  </r>
  <r>
    <n v="2009"/>
    <x v="61"/>
    <x v="917"/>
    <x v="900"/>
    <x v="915"/>
    <x v="2"/>
    <x v="880"/>
    <x v="729"/>
    <x v="827"/>
    <x v="2"/>
    <x v="0"/>
    <x v="0"/>
    <n v="0"/>
    <x v="0"/>
    <x v="704"/>
    <x v="793"/>
    <x v="3"/>
    <x v="0"/>
    <x v="0"/>
  </r>
  <r>
    <n v="2010"/>
    <x v="61"/>
    <x v="918"/>
    <x v="901"/>
    <x v="916"/>
    <x v="2"/>
    <x v="881"/>
    <x v="730"/>
    <x v="828"/>
    <x v="5"/>
    <x v="1"/>
    <x v="0"/>
    <n v="0"/>
    <x v="0"/>
    <x v="45"/>
    <x v="794"/>
    <x v="11"/>
    <x v="9"/>
    <x v="1"/>
  </r>
  <r>
    <n v="2011"/>
    <x v="61"/>
    <x v="919"/>
    <x v="902"/>
    <x v="917"/>
    <x v="2"/>
    <x v="882"/>
    <x v="731"/>
    <x v="829"/>
    <x v="5"/>
    <x v="0"/>
    <x v="0"/>
    <n v="100470000"/>
    <x v="0"/>
    <x v="45"/>
    <x v="795"/>
    <x v="3"/>
    <x v="9"/>
    <x v="0"/>
  </r>
  <r>
    <n v="2012"/>
    <x v="61"/>
    <x v="920"/>
    <x v="903"/>
    <x v="918"/>
    <x v="5"/>
    <x v="883"/>
    <x v="732"/>
    <x v="830"/>
    <x v="5"/>
    <x v="1"/>
    <x v="0"/>
    <n v="1400000"/>
    <x v="0"/>
    <x v="46"/>
    <x v="796"/>
    <x v="490"/>
    <x v="0"/>
    <x v="0"/>
  </r>
  <r>
    <n v="2013"/>
    <x v="61"/>
    <x v="921"/>
    <x v="904"/>
    <x v="919"/>
    <x v="2"/>
    <x v="884"/>
    <x v="733"/>
    <x v="831"/>
    <x v="736"/>
    <x v="1"/>
    <x v="0"/>
    <n v="0"/>
    <x v="0"/>
    <x v="46"/>
    <x v="797"/>
    <x v="11"/>
    <x v="9"/>
    <x v="0"/>
  </r>
  <r>
    <n v="2014"/>
    <x v="61"/>
    <x v="922"/>
    <x v="905"/>
    <x v="920"/>
    <x v="2"/>
    <x v="885"/>
    <x v="734"/>
    <x v="832"/>
    <x v="2"/>
    <x v="1"/>
    <x v="0"/>
    <m/>
    <x v="641"/>
    <x v="46"/>
    <x v="3"/>
    <x v="11"/>
    <x v="9"/>
    <x v="0"/>
  </r>
  <r>
    <n v="2015"/>
    <x v="61"/>
    <x v="923"/>
    <x v="906"/>
    <x v="921"/>
    <x v="2"/>
    <x v="886"/>
    <x v="735"/>
    <x v="833"/>
    <x v="2"/>
    <x v="1"/>
    <x v="0"/>
    <n v="0"/>
    <x v="4"/>
    <x v="46"/>
    <x v="798"/>
    <x v="11"/>
    <x v="9"/>
    <x v="0"/>
  </r>
  <r>
    <n v="2016"/>
    <x v="61"/>
    <x v="924"/>
    <x v="907"/>
    <x v="922"/>
    <x v="5"/>
    <x v="887"/>
    <x v="736"/>
    <x v="834"/>
    <x v="2"/>
    <x v="1"/>
    <x v="0"/>
    <n v="0"/>
    <x v="4"/>
    <x v="46"/>
    <x v="799"/>
    <x v="11"/>
    <x v="9"/>
    <x v="0"/>
  </r>
  <r>
    <n v="2017"/>
    <x v="61"/>
    <x v="925"/>
    <x v="90"/>
    <x v="923"/>
    <x v="5"/>
    <x v="888"/>
    <x v="737"/>
    <x v="835"/>
    <x v="2"/>
    <x v="1"/>
    <x v="0"/>
    <n v="0"/>
    <x v="4"/>
    <x v="46"/>
    <x v="800"/>
    <x v="11"/>
    <x v="9"/>
    <x v="0"/>
  </r>
  <r>
    <n v="2018"/>
    <x v="61"/>
    <x v="926"/>
    <x v="908"/>
    <x v="924"/>
    <x v="354"/>
    <x v="889"/>
    <x v="592"/>
    <x v="836"/>
    <x v="2"/>
    <x v="1"/>
    <x v="0"/>
    <n v="0"/>
    <x v="4"/>
    <x v="45"/>
    <x v="801"/>
    <x v="11"/>
    <x v="9"/>
    <x v="0"/>
  </r>
  <r>
    <n v="2019"/>
    <x v="61"/>
    <x v="927"/>
    <x v="90"/>
    <x v="925"/>
    <x v="355"/>
    <x v="890"/>
    <x v="412"/>
    <x v="837"/>
    <x v="2"/>
    <x v="1"/>
    <x v="0"/>
    <m/>
    <x v="4"/>
    <x v="705"/>
    <x v="802"/>
    <x v="11"/>
    <x v="9"/>
    <x v="0"/>
  </r>
  <r>
    <n v="2020"/>
    <x v="61"/>
    <x v="928"/>
    <x v="909"/>
    <x v="926"/>
    <x v="356"/>
    <x v="891"/>
    <x v="738"/>
    <x v="838"/>
    <x v="737"/>
    <x v="1"/>
    <x v="0"/>
    <m/>
    <x v="4"/>
    <x v="706"/>
    <x v="803"/>
    <x v="3"/>
    <x v="9"/>
    <x v="0"/>
  </r>
  <r>
    <n v="2006"/>
    <x v="62"/>
    <x v="929"/>
    <x v="910"/>
    <x v="927"/>
    <x v="2"/>
    <x v="892"/>
    <x v="739"/>
    <x v="839"/>
    <x v="738"/>
    <x v="0"/>
    <x v="373"/>
    <m/>
    <x v="642"/>
    <x v="46"/>
    <x v="59"/>
    <x v="11"/>
    <x v="9"/>
    <x v="0"/>
  </r>
  <r>
    <n v="2007"/>
    <x v="62"/>
    <x v="930"/>
    <x v="911"/>
    <x v="928"/>
    <x v="2"/>
    <x v="893"/>
    <x v="740"/>
    <x v="840"/>
    <x v="739"/>
    <x v="259"/>
    <x v="374"/>
    <m/>
    <x v="4"/>
    <x v="46"/>
    <x v="59"/>
    <x v="11"/>
    <x v="192"/>
    <x v="0"/>
  </r>
  <r>
    <n v="2008"/>
    <x v="62"/>
    <x v="931"/>
    <x v="912"/>
    <x v="929"/>
    <x v="2"/>
    <x v="894"/>
    <x v="741"/>
    <x v="841"/>
    <x v="740"/>
    <x v="260"/>
    <x v="375"/>
    <m/>
    <x v="643"/>
    <x v="46"/>
    <x v="59"/>
    <x v="11"/>
    <x v="9"/>
    <x v="0"/>
  </r>
  <r>
    <n v="2009"/>
    <x v="62"/>
    <x v="932"/>
    <x v="913"/>
    <x v="930"/>
    <x v="2"/>
    <x v="895"/>
    <x v="742"/>
    <x v="842"/>
    <x v="741"/>
    <x v="261"/>
    <x v="0"/>
    <m/>
    <x v="644"/>
    <x v="46"/>
    <x v="59"/>
    <x v="11"/>
    <x v="0"/>
    <x v="0"/>
  </r>
  <r>
    <n v="2010"/>
    <x v="62"/>
    <x v="933"/>
    <x v="914"/>
    <x v="931"/>
    <x v="2"/>
    <x v="896"/>
    <x v="743"/>
    <x v="843"/>
    <x v="742"/>
    <x v="0"/>
    <x v="376"/>
    <m/>
    <x v="0"/>
    <x v="46"/>
    <x v="59"/>
    <x v="11"/>
    <x v="9"/>
    <x v="0"/>
  </r>
  <r>
    <n v="2011"/>
    <x v="62"/>
    <x v="934"/>
    <x v="915"/>
    <x v="932"/>
    <x v="2"/>
    <x v="897"/>
    <x v="744"/>
    <x v="844"/>
    <x v="743"/>
    <x v="262"/>
    <x v="377"/>
    <m/>
    <x v="645"/>
    <x v="46"/>
    <x v="59"/>
    <x v="11"/>
    <x v="9"/>
    <x v="0"/>
  </r>
  <r>
    <n v="2012"/>
    <x v="62"/>
    <x v="935"/>
    <x v="916"/>
    <x v="933"/>
    <x v="2"/>
    <x v="898"/>
    <x v="745"/>
    <x v="845"/>
    <x v="744"/>
    <x v="263"/>
    <x v="378"/>
    <m/>
    <x v="0"/>
    <x v="46"/>
    <x v="804"/>
    <x v="11"/>
    <x v="9"/>
    <x v="0"/>
  </r>
  <r>
    <n v="2013"/>
    <x v="62"/>
    <x v="936"/>
    <x v="917"/>
    <x v="934"/>
    <x v="2"/>
    <x v="899"/>
    <x v="746"/>
    <x v="846"/>
    <x v="745"/>
    <x v="264"/>
    <x v="379"/>
    <m/>
    <x v="646"/>
    <x v="707"/>
    <x v="59"/>
    <x v="11"/>
    <x v="0"/>
    <x v="0"/>
  </r>
  <r>
    <n v="2014"/>
    <x v="62"/>
    <x v="937"/>
    <x v="918"/>
    <x v="935"/>
    <x v="2"/>
    <x v="900"/>
    <x v="747"/>
    <x v="847"/>
    <x v="746"/>
    <x v="265"/>
    <x v="380"/>
    <m/>
    <x v="0"/>
    <x v="708"/>
    <x v="3"/>
    <x v="11"/>
    <x v="0"/>
    <x v="0"/>
  </r>
  <r>
    <n v="2015"/>
    <x v="62"/>
    <x v="938"/>
    <x v="919"/>
    <x v="936"/>
    <x v="2"/>
    <x v="901"/>
    <x v="748"/>
    <x v="848"/>
    <x v="747"/>
    <x v="266"/>
    <x v="381"/>
    <m/>
    <x v="647"/>
    <x v="709"/>
    <x v="3"/>
    <x v="11"/>
    <x v="9"/>
    <x v="0"/>
  </r>
  <r>
    <n v="2016"/>
    <x v="62"/>
    <x v="939"/>
    <x v="920"/>
    <x v="937"/>
    <x v="2"/>
    <x v="902"/>
    <x v="749"/>
    <x v="849"/>
    <x v="748"/>
    <x v="267"/>
    <x v="382"/>
    <m/>
    <x v="648"/>
    <x v="710"/>
    <x v="805"/>
    <x v="11"/>
    <x v="9"/>
    <x v="0"/>
  </r>
  <r>
    <n v="2017"/>
    <x v="62"/>
    <x v="940"/>
    <x v="921"/>
    <x v="938"/>
    <x v="2"/>
    <x v="903"/>
    <x v="750"/>
    <x v="850"/>
    <x v="749"/>
    <x v="268"/>
    <x v="383"/>
    <n v="1150777.44"/>
    <x v="0"/>
    <x v="711"/>
    <x v="806"/>
    <x v="11"/>
    <x v="9"/>
    <x v="0"/>
  </r>
  <r>
    <n v="2018"/>
    <x v="62"/>
    <x v="941"/>
    <x v="922"/>
    <x v="939"/>
    <x v="5"/>
    <x v="904"/>
    <x v="751"/>
    <x v="851"/>
    <x v="750"/>
    <x v="269"/>
    <x v="384"/>
    <m/>
    <x v="649"/>
    <x v="712"/>
    <x v="807"/>
    <x v="491"/>
    <x v="0"/>
    <x v="0"/>
  </r>
  <r>
    <n v="2019"/>
    <x v="62"/>
    <x v="942"/>
    <x v="923"/>
    <x v="940"/>
    <x v="2"/>
    <x v="905"/>
    <x v="752"/>
    <x v="852"/>
    <x v="751"/>
    <x v="270"/>
    <x v="3"/>
    <m/>
    <x v="650"/>
    <x v="45"/>
    <x v="808"/>
    <x v="11"/>
    <x v="9"/>
    <x v="0"/>
  </r>
  <r>
    <n v="2020"/>
    <x v="62"/>
    <x v="943"/>
    <x v="924"/>
    <x v="941"/>
    <x v="2"/>
    <x v="906"/>
    <x v="753"/>
    <x v="853"/>
    <x v="752"/>
    <x v="271"/>
    <x v="0"/>
    <n v="19732898.699999999"/>
    <x v="651"/>
    <x v="713"/>
    <x v="809"/>
    <x v="11"/>
    <x v="9"/>
    <x v="0"/>
  </r>
  <r>
    <n v="2006"/>
    <x v="63"/>
    <x v="944"/>
    <x v="925"/>
    <x v="942"/>
    <x v="357"/>
    <x v="907"/>
    <x v="754"/>
    <x v="854"/>
    <x v="753"/>
    <x v="272"/>
    <x v="385"/>
    <m/>
    <x v="652"/>
    <x v="714"/>
    <x v="810"/>
    <x v="11"/>
    <x v="0"/>
    <x v="0"/>
  </r>
  <r>
    <n v="2007"/>
    <x v="63"/>
    <x v="945"/>
    <x v="926"/>
    <x v="943"/>
    <x v="357"/>
    <x v="908"/>
    <x v="755"/>
    <x v="855"/>
    <x v="754"/>
    <x v="0"/>
    <x v="386"/>
    <n v="11193070"/>
    <x v="4"/>
    <x v="45"/>
    <x v="811"/>
    <x v="3"/>
    <x v="0"/>
    <x v="0"/>
  </r>
  <r>
    <n v="2008"/>
    <x v="63"/>
    <x v="946"/>
    <x v="927"/>
    <x v="944"/>
    <x v="358"/>
    <x v="909"/>
    <x v="756"/>
    <x v="856"/>
    <x v="755"/>
    <x v="273"/>
    <x v="387"/>
    <m/>
    <x v="653"/>
    <x v="715"/>
    <x v="812"/>
    <x v="11"/>
    <x v="0"/>
    <x v="0"/>
  </r>
  <r>
    <n v="2009"/>
    <x v="63"/>
    <x v="947"/>
    <x v="928"/>
    <x v="945"/>
    <x v="2"/>
    <x v="910"/>
    <x v="757"/>
    <x v="857"/>
    <x v="756"/>
    <x v="274"/>
    <x v="388"/>
    <n v="27992934.600000001"/>
    <x v="654"/>
    <x v="716"/>
    <x v="813"/>
    <x v="11"/>
    <x v="0"/>
    <x v="0"/>
  </r>
  <r>
    <n v="2010"/>
    <x v="63"/>
    <x v="948"/>
    <x v="929"/>
    <x v="946"/>
    <x v="20"/>
    <x v="911"/>
    <x v="758"/>
    <x v="858"/>
    <x v="757"/>
    <x v="0"/>
    <x v="389"/>
    <m/>
    <x v="655"/>
    <x v="717"/>
    <x v="814"/>
    <x v="11"/>
    <x v="0"/>
    <x v="0"/>
  </r>
  <r>
    <n v="2011"/>
    <x v="63"/>
    <x v="949"/>
    <x v="930"/>
    <x v="947"/>
    <x v="73"/>
    <x v="912"/>
    <x v="759"/>
    <x v="859"/>
    <x v="758"/>
    <x v="0"/>
    <x v="390"/>
    <m/>
    <x v="656"/>
    <x v="718"/>
    <x v="815"/>
    <x v="11"/>
    <x v="0"/>
    <x v="0"/>
  </r>
  <r>
    <n v="2012"/>
    <x v="63"/>
    <x v="950"/>
    <x v="931"/>
    <x v="948"/>
    <x v="73"/>
    <x v="913"/>
    <x v="760"/>
    <x v="860"/>
    <x v="759"/>
    <x v="275"/>
    <x v="391"/>
    <m/>
    <x v="657"/>
    <x v="719"/>
    <x v="816"/>
    <x v="11"/>
    <x v="0"/>
    <x v="0"/>
  </r>
  <r>
    <n v="2013"/>
    <x v="63"/>
    <x v="951"/>
    <x v="932"/>
    <x v="949"/>
    <x v="73"/>
    <x v="914"/>
    <x v="761"/>
    <x v="861"/>
    <x v="760"/>
    <x v="0"/>
    <x v="392"/>
    <m/>
    <x v="658"/>
    <x v="720"/>
    <x v="817"/>
    <x v="11"/>
    <x v="0"/>
    <x v="0"/>
  </r>
  <r>
    <n v="2014"/>
    <x v="63"/>
    <x v="952"/>
    <x v="933"/>
    <x v="950"/>
    <x v="359"/>
    <x v="915"/>
    <x v="762"/>
    <x v="862"/>
    <x v="761"/>
    <x v="276"/>
    <x v="393"/>
    <m/>
    <x v="659"/>
    <x v="721"/>
    <x v="818"/>
    <x v="11"/>
    <x v="0"/>
    <x v="0"/>
  </r>
  <r>
    <n v="2015"/>
    <x v="63"/>
    <x v="953"/>
    <x v="934"/>
    <x v="951"/>
    <x v="194"/>
    <x v="916"/>
    <x v="763"/>
    <x v="863"/>
    <x v="762"/>
    <x v="277"/>
    <x v="394"/>
    <m/>
    <x v="660"/>
    <x v="722"/>
    <x v="819"/>
    <x v="11"/>
    <x v="193"/>
    <x v="0"/>
  </r>
  <r>
    <n v="2016"/>
    <x v="63"/>
    <x v="954"/>
    <x v="935"/>
    <x v="952"/>
    <x v="360"/>
    <x v="917"/>
    <x v="764"/>
    <x v="864"/>
    <x v="763"/>
    <x v="1"/>
    <x v="395"/>
    <m/>
    <x v="0"/>
    <x v="723"/>
    <x v="820"/>
    <x v="11"/>
    <x v="0"/>
    <x v="0"/>
  </r>
  <r>
    <n v="2017"/>
    <x v="63"/>
    <x v="955"/>
    <x v="936"/>
    <x v="953"/>
    <x v="361"/>
    <x v="918"/>
    <x v="765"/>
    <x v="865"/>
    <x v="764"/>
    <x v="278"/>
    <x v="396"/>
    <m/>
    <x v="661"/>
    <x v="724"/>
    <x v="821"/>
    <x v="11"/>
    <x v="9"/>
    <x v="0"/>
  </r>
  <r>
    <n v="2018"/>
    <x v="63"/>
    <x v="956"/>
    <x v="937"/>
    <x v="954"/>
    <x v="362"/>
    <x v="919"/>
    <x v="766"/>
    <x v="866"/>
    <x v="765"/>
    <x v="279"/>
    <x v="397"/>
    <m/>
    <x v="662"/>
    <x v="725"/>
    <x v="822"/>
    <x v="11"/>
    <x v="9"/>
    <x v="0"/>
  </r>
  <r>
    <n v="2019"/>
    <x v="63"/>
    <x v="957"/>
    <x v="938"/>
    <x v="955"/>
    <x v="363"/>
    <x v="15"/>
    <x v="767"/>
    <x v="867"/>
    <x v="766"/>
    <x v="280"/>
    <x v="398"/>
    <m/>
    <x v="484"/>
    <x v="726"/>
    <x v="823"/>
    <x v="11"/>
    <x v="0"/>
    <x v="0"/>
  </r>
  <r>
    <n v="2020"/>
    <x v="63"/>
    <x v="958"/>
    <x v="939"/>
    <x v="956"/>
    <x v="364"/>
    <x v="920"/>
    <x v="768"/>
    <x v="868"/>
    <x v="767"/>
    <x v="5"/>
    <x v="399"/>
    <m/>
    <x v="4"/>
    <x v="727"/>
    <x v="824"/>
    <x v="11"/>
    <x v="194"/>
    <x v="19"/>
  </r>
  <r>
    <n v="2006"/>
    <x v="64"/>
    <x v="959"/>
    <x v="940"/>
    <x v="957"/>
    <x v="2"/>
    <x v="921"/>
    <x v="769"/>
    <x v="869"/>
    <x v="768"/>
    <x v="0"/>
    <x v="3"/>
    <n v="1009999"/>
    <x v="663"/>
    <x v="45"/>
    <x v="825"/>
    <x v="11"/>
    <x v="9"/>
    <x v="0"/>
  </r>
  <r>
    <n v="2007"/>
    <x v="64"/>
    <x v="960"/>
    <x v="941"/>
    <x v="958"/>
    <x v="2"/>
    <x v="922"/>
    <x v="770"/>
    <x v="870"/>
    <x v="769"/>
    <x v="1"/>
    <x v="0"/>
    <n v="0"/>
    <x v="664"/>
    <x v="46"/>
    <x v="59"/>
    <x v="11"/>
    <x v="9"/>
    <x v="0"/>
  </r>
  <r>
    <n v="2008"/>
    <x v="64"/>
    <x v="961"/>
    <x v="942"/>
    <x v="959"/>
    <x v="5"/>
    <x v="923"/>
    <x v="771"/>
    <x v="871"/>
    <x v="770"/>
    <x v="281"/>
    <x v="0"/>
    <n v="697842444"/>
    <x v="665"/>
    <x v="45"/>
    <x v="59"/>
    <x v="492"/>
    <x v="195"/>
    <x v="0"/>
  </r>
  <r>
    <n v="2009"/>
    <x v="64"/>
    <x v="962"/>
    <x v="943"/>
    <x v="960"/>
    <x v="365"/>
    <x v="924"/>
    <x v="772"/>
    <x v="872"/>
    <x v="771"/>
    <x v="1"/>
    <x v="0"/>
    <n v="29726702.510000002"/>
    <x v="666"/>
    <x v="45"/>
    <x v="3"/>
    <x v="3"/>
    <x v="0"/>
    <x v="0"/>
  </r>
  <r>
    <n v="2010"/>
    <x v="64"/>
    <x v="963"/>
    <x v="944"/>
    <x v="961"/>
    <x v="366"/>
    <x v="925"/>
    <x v="773"/>
    <x v="873"/>
    <x v="772"/>
    <x v="1"/>
    <x v="0"/>
    <n v="4968625"/>
    <x v="667"/>
    <x v="46"/>
    <x v="59"/>
    <x v="493"/>
    <x v="0"/>
    <x v="0"/>
  </r>
  <r>
    <n v="2011"/>
    <x v="64"/>
    <x v="964"/>
    <x v="945"/>
    <x v="962"/>
    <x v="366"/>
    <x v="926"/>
    <x v="774"/>
    <x v="874"/>
    <x v="773"/>
    <x v="1"/>
    <x v="0"/>
    <n v="13000144"/>
    <x v="668"/>
    <x v="728"/>
    <x v="3"/>
    <x v="494"/>
    <x v="64"/>
    <x v="0"/>
  </r>
  <r>
    <n v="2012"/>
    <x v="64"/>
    <x v="965"/>
    <x v="946"/>
    <x v="963"/>
    <x v="365"/>
    <x v="927"/>
    <x v="775"/>
    <x v="875"/>
    <x v="774"/>
    <x v="1"/>
    <x v="0"/>
    <n v="89092675"/>
    <x v="669"/>
    <x v="729"/>
    <x v="826"/>
    <x v="495"/>
    <x v="0"/>
    <x v="0"/>
  </r>
  <r>
    <n v="2013"/>
    <x v="64"/>
    <x v="966"/>
    <x v="947"/>
    <x v="964"/>
    <x v="366"/>
    <x v="928"/>
    <x v="776"/>
    <x v="876"/>
    <x v="775"/>
    <x v="1"/>
    <x v="0"/>
    <n v="10840403.07"/>
    <x v="670"/>
    <x v="730"/>
    <x v="3"/>
    <x v="496"/>
    <x v="0"/>
    <x v="0"/>
  </r>
  <r>
    <n v="2014"/>
    <x v="64"/>
    <x v="967"/>
    <x v="948"/>
    <x v="965"/>
    <x v="367"/>
    <x v="929"/>
    <x v="777"/>
    <x v="877"/>
    <x v="776"/>
    <x v="1"/>
    <x v="0"/>
    <n v="11440339.390000001"/>
    <x v="0"/>
    <x v="731"/>
    <x v="3"/>
    <x v="497"/>
    <x v="0"/>
    <x v="0"/>
  </r>
  <r>
    <n v="2015"/>
    <x v="64"/>
    <x v="968"/>
    <x v="949"/>
    <x v="966"/>
    <x v="366"/>
    <x v="930"/>
    <x v="778"/>
    <x v="878"/>
    <x v="777"/>
    <x v="0"/>
    <x v="0"/>
    <n v="59264603.469999999"/>
    <x v="671"/>
    <x v="732"/>
    <x v="827"/>
    <x v="498"/>
    <x v="0"/>
    <x v="0"/>
  </r>
  <r>
    <n v="2016"/>
    <x v="64"/>
    <x v="969"/>
    <x v="950"/>
    <x v="967"/>
    <x v="366"/>
    <x v="931"/>
    <x v="779"/>
    <x v="879"/>
    <x v="778"/>
    <x v="0"/>
    <x v="400"/>
    <n v="4444559.7699999996"/>
    <x v="672"/>
    <x v="733"/>
    <x v="828"/>
    <x v="499"/>
    <x v="9"/>
    <x v="0"/>
  </r>
  <r>
    <n v="2017"/>
    <x v="64"/>
    <x v="970"/>
    <x v="951"/>
    <x v="968"/>
    <x v="368"/>
    <x v="932"/>
    <x v="780"/>
    <x v="880"/>
    <x v="779"/>
    <x v="0"/>
    <x v="3"/>
    <n v="174350651.69999999"/>
    <x v="673"/>
    <x v="734"/>
    <x v="829"/>
    <x v="3"/>
    <x v="0"/>
    <x v="0"/>
  </r>
  <r>
    <n v="2018"/>
    <x v="64"/>
    <x v="971"/>
    <x v="952"/>
    <x v="969"/>
    <x v="366"/>
    <x v="933"/>
    <x v="781"/>
    <x v="881"/>
    <x v="780"/>
    <x v="0"/>
    <x v="401"/>
    <n v="0"/>
    <x v="674"/>
    <x v="735"/>
    <x v="3"/>
    <x v="3"/>
    <x v="0"/>
    <x v="0"/>
  </r>
  <r>
    <n v="2019"/>
    <x v="64"/>
    <x v="972"/>
    <x v="953"/>
    <x v="970"/>
    <x v="366"/>
    <x v="934"/>
    <x v="782"/>
    <x v="882"/>
    <x v="781"/>
    <x v="0"/>
    <x v="402"/>
    <n v="11073000"/>
    <x v="675"/>
    <x v="736"/>
    <x v="3"/>
    <x v="500"/>
    <x v="196"/>
    <x v="0"/>
  </r>
  <r>
    <n v="2020"/>
    <x v="64"/>
    <x v="973"/>
    <x v="954"/>
    <x v="971"/>
    <x v="369"/>
    <x v="935"/>
    <x v="783"/>
    <x v="883"/>
    <x v="782"/>
    <x v="0"/>
    <x v="285"/>
    <n v="2805265"/>
    <x v="676"/>
    <x v="737"/>
    <x v="3"/>
    <x v="501"/>
    <x v="9"/>
    <x v="0"/>
  </r>
  <r>
    <n v="2006"/>
    <x v="65"/>
    <x v="974"/>
    <x v="955"/>
    <x v="972"/>
    <x v="5"/>
    <x v="936"/>
    <x v="784"/>
    <x v="884"/>
    <x v="783"/>
    <x v="282"/>
    <x v="403"/>
    <n v="872745"/>
    <x v="677"/>
    <x v="738"/>
    <x v="830"/>
    <x v="502"/>
    <x v="9"/>
    <x v="0"/>
  </r>
  <r>
    <n v="2007"/>
    <x v="65"/>
    <x v="975"/>
    <x v="956"/>
    <x v="973"/>
    <x v="370"/>
    <x v="937"/>
    <x v="785"/>
    <x v="885"/>
    <x v="784"/>
    <x v="283"/>
    <x v="404"/>
    <m/>
    <x v="678"/>
    <x v="739"/>
    <x v="831"/>
    <x v="503"/>
    <x v="0"/>
    <x v="0"/>
  </r>
  <r>
    <n v="2008"/>
    <x v="65"/>
    <x v="976"/>
    <x v="957"/>
    <x v="974"/>
    <x v="371"/>
    <x v="938"/>
    <x v="786"/>
    <x v="886"/>
    <x v="785"/>
    <x v="284"/>
    <x v="0"/>
    <m/>
    <x v="679"/>
    <x v="740"/>
    <x v="832"/>
    <x v="504"/>
    <x v="9"/>
    <x v="0"/>
  </r>
  <r>
    <n v="2009"/>
    <x v="65"/>
    <x v="977"/>
    <x v="958"/>
    <x v="975"/>
    <x v="372"/>
    <x v="939"/>
    <x v="787"/>
    <x v="887"/>
    <x v="786"/>
    <x v="0"/>
    <x v="0"/>
    <n v="1932855.02"/>
    <x v="680"/>
    <x v="741"/>
    <x v="833"/>
    <x v="3"/>
    <x v="0"/>
    <x v="0"/>
  </r>
  <r>
    <n v="2010"/>
    <x v="65"/>
    <x v="978"/>
    <x v="959"/>
    <x v="976"/>
    <x v="373"/>
    <x v="940"/>
    <x v="788"/>
    <x v="888"/>
    <x v="787"/>
    <x v="285"/>
    <x v="0"/>
    <n v="763531"/>
    <x v="681"/>
    <x v="742"/>
    <x v="834"/>
    <x v="11"/>
    <x v="0"/>
    <x v="0"/>
  </r>
  <r>
    <n v="2011"/>
    <x v="65"/>
    <x v="979"/>
    <x v="960"/>
    <x v="977"/>
    <x v="374"/>
    <x v="941"/>
    <x v="789"/>
    <x v="889"/>
    <x v="788"/>
    <x v="286"/>
    <x v="0"/>
    <n v="70777865"/>
    <x v="0"/>
    <x v="743"/>
    <x v="835"/>
    <x v="505"/>
    <x v="0"/>
    <x v="0"/>
  </r>
  <r>
    <n v="2012"/>
    <x v="65"/>
    <x v="980"/>
    <x v="961"/>
    <x v="978"/>
    <x v="375"/>
    <x v="942"/>
    <x v="790"/>
    <x v="890"/>
    <x v="789"/>
    <x v="287"/>
    <x v="0"/>
    <n v="14111144.85"/>
    <x v="682"/>
    <x v="744"/>
    <x v="836"/>
    <x v="11"/>
    <x v="0"/>
    <x v="0"/>
  </r>
  <r>
    <n v="2013"/>
    <x v="65"/>
    <x v="981"/>
    <x v="962"/>
    <x v="979"/>
    <x v="376"/>
    <x v="943"/>
    <x v="791"/>
    <x v="891"/>
    <x v="790"/>
    <x v="0"/>
    <x v="0"/>
    <n v="8991127.0600000005"/>
    <x v="683"/>
    <x v="745"/>
    <x v="837"/>
    <x v="11"/>
    <x v="197"/>
    <x v="0"/>
  </r>
  <r>
    <n v="2014"/>
    <x v="65"/>
    <x v="982"/>
    <x v="963"/>
    <x v="980"/>
    <x v="377"/>
    <x v="944"/>
    <x v="792"/>
    <x v="892"/>
    <x v="791"/>
    <x v="1"/>
    <x v="0"/>
    <n v="855412.26"/>
    <x v="684"/>
    <x v="746"/>
    <x v="838"/>
    <x v="11"/>
    <x v="0"/>
    <x v="0"/>
  </r>
  <r>
    <n v="2015"/>
    <x v="65"/>
    <x v="983"/>
    <x v="964"/>
    <x v="981"/>
    <x v="378"/>
    <x v="945"/>
    <x v="793"/>
    <x v="893"/>
    <x v="792"/>
    <x v="1"/>
    <x v="0"/>
    <n v="5367505"/>
    <x v="685"/>
    <x v="747"/>
    <x v="839"/>
    <x v="11"/>
    <x v="198"/>
    <x v="0"/>
  </r>
  <r>
    <n v="2016"/>
    <x v="65"/>
    <x v="984"/>
    <x v="965"/>
    <x v="982"/>
    <x v="379"/>
    <x v="946"/>
    <x v="794"/>
    <x v="894"/>
    <x v="793"/>
    <x v="0"/>
    <x v="0"/>
    <n v="19441189.899999999"/>
    <x v="686"/>
    <x v="748"/>
    <x v="840"/>
    <x v="11"/>
    <x v="199"/>
    <x v="0"/>
  </r>
  <r>
    <n v="2017"/>
    <x v="65"/>
    <x v="985"/>
    <x v="966"/>
    <x v="983"/>
    <x v="380"/>
    <x v="947"/>
    <x v="795"/>
    <x v="895"/>
    <x v="794"/>
    <x v="1"/>
    <x v="0"/>
    <n v="13432708.460000001"/>
    <x v="687"/>
    <x v="749"/>
    <x v="841"/>
    <x v="11"/>
    <x v="200"/>
    <x v="0"/>
  </r>
  <r>
    <n v="2018"/>
    <x v="65"/>
    <x v="986"/>
    <x v="967"/>
    <x v="984"/>
    <x v="381"/>
    <x v="948"/>
    <x v="796"/>
    <x v="896"/>
    <x v="795"/>
    <x v="288"/>
    <x v="0"/>
    <n v="57220686.299999997"/>
    <x v="688"/>
    <x v="750"/>
    <x v="842"/>
    <x v="11"/>
    <x v="0"/>
    <x v="0"/>
  </r>
  <r>
    <n v="2019"/>
    <x v="65"/>
    <x v="987"/>
    <x v="968"/>
    <x v="985"/>
    <x v="382"/>
    <x v="949"/>
    <x v="797"/>
    <x v="897"/>
    <x v="796"/>
    <x v="289"/>
    <x v="0"/>
    <n v="415658.54"/>
    <x v="689"/>
    <x v="751"/>
    <x v="843"/>
    <x v="11"/>
    <x v="0"/>
    <x v="0"/>
  </r>
  <r>
    <n v="2020"/>
    <x v="65"/>
    <x v="988"/>
    <x v="969"/>
    <x v="986"/>
    <x v="383"/>
    <x v="950"/>
    <x v="798"/>
    <x v="898"/>
    <x v="797"/>
    <x v="290"/>
    <x v="0"/>
    <n v="2796479.64"/>
    <x v="690"/>
    <x v="752"/>
    <x v="844"/>
    <x v="11"/>
    <x v="0"/>
    <x v="0"/>
  </r>
  <r>
    <n v="2006"/>
    <x v="66"/>
    <x v="989"/>
    <x v="970"/>
    <x v="987"/>
    <x v="2"/>
    <x v="951"/>
    <x v="5"/>
    <x v="899"/>
    <x v="798"/>
    <x v="1"/>
    <x v="0"/>
    <m/>
    <x v="400"/>
    <x v="46"/>
    <x v="3"/>
    <x v="11"/>
    <x v="0"/>
    <x v="0"/>
  </r>
  <r>
    <n v="2007"/>
    <x v="66"/>
    <x v="990"/>
    <x v="971"/>
    <x v="988"/>
    <x v="2"/>
    <x v="952"/>
    <x v="5"/>
    <x v="59"/>
    <x v="2"/>
    <x v="1"/>
    <x v="0"/>
    <m/>
    <x v="691"/>
    <x v="46"/>
    <x v="59"/>
    <x v="11"/>
    <x v="0"/>
    <x v="0"/>
  </r>
  <r>
    <n v="2008"/>
    <x v="66"/>
    <x v="991"/>
    <x v="972"/>
    <x v="989"/>
    <x v="2"/>
    <x v="953"/>
    <x v="5"/>
    <x v="900"/>
    <x v="2"/>
    <x v="1"/>
    <x v="0"/>
    <m/>
    <x v="4"/>
    <x v="46"/>
    <x v="59"/>
    <x v="11"/>
    <x v="0"/>
    <x v="0"/>
  </r>
  <r>
    <n v="2009"/>
    <x v="66"/>
    <x v="992"/>
    <x v="973"/>
    <x v="990"/>
    <x v="2"/>
    <x v="15"/>
    <x v="5"/>
    <x v="901"/>
    <x v="2"/>
    <x v="1"/>
    <x v="0"/>
    <m/>
    <x v="692"/>
    <x v="46"/>
    <x v="59"/>
    <x v="11"/>
    <x v="0"/>
    <x v="0"/>
  </r>
  <r>
    <n v="2010"/>
    <x v="66"/>
    <x v="993"/>
    <x v="974"/>
    <x v="991"/>
    <x v="2"/>
    <x v="16"/>
    <x v="5"/>
    <x v="902"/>
    <x v="2"/>
    <x v="1"/>
    <x v="0"/>
    <m/>
    <x v="693"/>
    <x v="46"/>
    <x v="59"/>
    <x v="11"/>
    <x v="0"/>
    <x v="0"/>
  </r>
  <r>
    <n v="2011"/>
    <x v="66"/>
    <x v="994"/>
    <x v="975"/>
    <x v="992"/>
    <x v="2"/>
    <x v="16"/>
    <x v="5"/>
    <x v="903"/>
    <x v="2"/>
    <x v="1"/>
    <x v="0"/>
    <m/>
    <x v="694"/>
    <x v="46"/>
    <x v="59"/>
    <x v="11"/>
    <x v="0"/>
    <x v="0"/>
  </r>
  <r>
    <n v="2012"/>
    <x v="66"/>
    <x v="995"/>
    <x v="976"/>
    <x v="993"/>
    <x v="2"/>
    <x v="954"/>
    <x v="5"/>
    <x v="904"/>
    <x v="2"/>
    <x v="1"/>
    <x v="0"/>
    <m/>
    <x v="695"/>
    <x v="45"/>
    <x v="59"/>
    <x v="506"/>
    <x v="201"/>
    <x v="0"/>
  </r>
  <r>
    <n v="2013"/>
    <x v="66"/>
    <x v="996"/>
    <x v="977"/>
    <x v="994"/>
    <x v="384"/>
    <x v="955"/>
    <x v="54"/>
    <x v="335"/>
    <x v="2"/>
    <x v="1"/>
    <x v="0"/>
    <m/>
    <x v="696"/>
    <x v="45"/>
    <x v="3"/>
    <x v="3"/>
    <x v="0"/>
    <x v="0"/>
  </r>
  <r>
    <n v="2014"/>
    <x v="66"/>
    <x v="997"/>
    <x v="978"/>
    <x v="995"/>
    <x v="385"/>
    <x v="956"/>
    <x v="799"/>
    <x v="905"/>
    <x v="2"/>
    <x v="1"/>
    <x v="0"/>
    <m/>
    <x v="697"/>
    <x v="45"/>
    <x v="3"/>
    <x v="3"/>
    <x v="0"/>
    <x v="0"/>
  </r>
  <r>
    <n v="2015"/>
    <x v="66"/>
    <x v="998"/>
    <x v="979"/>
    <x v="996"/>
    <x v="386"/>
    <x v="16"/>
    <x v="6"/>
    <x v="28"/>
    <x v="2"/>
    <x v="1"/>
    <x v="0"/>
    <n v="0"/>
    <x v="0"/>
    <x v="753"/>
    <x v="845"/>
    <x v="507"/>
    <x v="0"/>
    <x v="0"/>
  </r>
  <r>
    <n v="2016"/>
    <x v="66"/>
    <x v="999"/>
    <x v="980"/>
    <x v="997"/>
    <x v="387"/>
    <x v="16"/>
    <x v="5"/>
    <x v="906"/>
    <x v="2"/>
    <x v="1"/>
    <x v="0"/>
    <n v="3884854.14"/>
    <x v="0"/>
    <x v="754"/>
    <x v="846"/>
    <x v="508"/>
    <x v="0"/>
    <x v="0"/>
  </r>
  <r>
    <n v="2017"/>
    <x v="66"/>
    <x v="1000"/>
    <x v="981"/>
    <x v="998"/>
    <x v="388"/>
    <x v="16"/>
    <x v="800"/>
    <x v="907"/>
    <x v="2"/>
    <x v="1"/>
    <x v="0"/>
    <m/>
    <x v="698"/>
    <x v="45"/>
    <x v="847"/>
    <x v="509"/>
    <x v="0"/>
    <x v="0"/>
  </r>
  <r>
    <n v="2018"/>
    <x v="66"/>
    <x v="1001"/>
    <x v="982"/>
    <x v="999"/>
    <x v="389"/>
    <x v="15"/>
    <x v="801"/>
    <x v="908"/>
    <x v="2"/>
    <x v="1"/>
    <x v="0"/>
    <n v="0"/>
    <x v="0"/>
    <x v="45"/>
    <x v="848"/>
    <x v="510"/>
    <x v="0"/>
    <x v="0"/>
  </r>
  <r>
    <n v="2019"/>
    <x v="66"/>
    <x v="1002"/>
    <x v="983"/>
    <x v="1000"/>
    <x v="390"/>
    <x v="15"/>
    <x v="802"/>
    <x v="909"/>
    <x v="2"/>
    <x v="1"/>
    <x v="0"/>
    <m/>
    <x v="699"/>
    <x v="46"/>
    <x v="849"/>
    <x v="511"/>
    <x v="0"/>
    <x v="0"/>
  </r>
  <r>
    <n v="2020"/>
    <x v="66"/>
    <x v="1003"/>
    <x v="984"/>
    <x v="1001"/>
    <x v="391"/>
    <x v="15"/>
    <x v="6"/>
    <x v="910"/>
    <x v="2"/>
    <x v="1"/>
    <x v="0"/>
    <m/>
    <x v="0"/>
    <x v="46"/>
    <x v="850"/>
    <x v="512"/>
    <x v="0"/>
    <x v="0"/>
  </r>
  <r>
    <n v="2006"/>
    <x v="67"/>
    <x v="1004"/>
    <x v="985"/>
    <x v="1002"/>
    <x v="2"/>
    <x v="957"/>
    <x v="803"/>
    <x v="59"/>
    <x v="799"/>
    <x v="291"/>
    <x v="405"/>
    <n v="31902234.23"/>
    <x v="700"/>
    <x v="755"/>
    <x v="851"/>
    <x v="3"/>
    <x v="100"/>
    <x v="0"/>
  </r>
  <r>
    <n v="2007"/>
    <x v="67"/>
    <x v="1005"/>
    <x v="986"/>
    <x v="1003"/>
    <x v="2"/>
    <x v="958"/>
    <x v="804"/>
    <x v="911"/>
    <x v="800"/>
    <x v="292"/>
    <x v="406"/>
    <n v="29519754.5"/>
    <x v="701"/>
    <x v="756"/>
    <x v="852"/>
    <x v="513"/>
    <x v="0"/>
    <x v="0"/>
  </r>
  <r>
    <n v="2008"/>
    <x v="67"/>
    <x v="1006"/>
    <x v="987"/>
    <x v="1004"/>
    <x v="392"/>
    <x v="959"/>
    <x v="805"/>
    <x v="912"/>
    <x v="801"/>
    <x v="293"/>
    <x v="407"/>
    <n v="0"/>
    <x v="702"/>
    <x v="757"/>
    <x v="853"/>
    <x v="514"/>
    <x v="202"/>
    <x v="0"/>
  </r>
  <r>
    <n v="2009"/>
    <x v="67"/>
    <x v="1007"/>
    <x v="988"/>
    <x v="1005"/>
    <x v="393"/>
    <x v="960"/>
    <x v="806"/>
    <x v="913"/>
    <x v="802"/>
    <x v="294"/>
    <x v="0"/>
    <n v="189550236.16"/>
    <x v="703"/>
    <x v="45"/>
    <x v="854"/>
    <x v="515"/>
    <x v="0"/>
    <x v="0"/>
  </r>
  <r>
    <n v="2010"/>
    <x v="67"/>
    <x v="1008"/>
    <x v="989"/>
    <x v="1006"/>
    <x v="394"/>
    <x v="961"/>
    <x v="807"/>
    <x v="914"/>
    <x v="803"/>
    <x v="295"/>
    <x v="0"/>
    <n v="2380000"/>
    <x v="704"/>
    <x v="45"/>
    <x v="855"/>
    <x v="516"/>
    <x v="203"/>
    <x v="0"/>
  </r>
  <r>
    <n v="2011"/>
    <x v="67"/>
    <x v="1009"/>
    <x v="990"/>
    <x v="1007"/>
    <x v="395"/>
    <x v="962"/>
    <x v="808"/>
    <x v="915"/>
    <x v="804"/>
    <x v="1"/>
    <x v="0"/>
    <n v="110231793"/>
    <x v="0"/>
    <x v="758"/>
    <x v="856"/>
    <x v="517"/>
    <x v="0"/>
    <x v="0"/>
  </r>
  <r>
    <n v="2012"/>
    <x v="67"/>
    <x v="1010"/>
    <x v="991"/>
    <x v="1008"/>
    <x v="396"/>
    <x v="963"/>
    <x v="809"/>
    <x v="916"/>
    <x v="805"/>
    <x v="1"/>
    <x v="0"/>
    <n v="82806904"/>
    <x v="705"/>
    <x v="759"/>
    <x v="857"/>
    <x v="518"/>
    <x v="204"/>
    <x v="0"/>
  </r>
  <r>
    <n v="2013"/>
    <x v="67"/>
    <x v="1011"/>
    <x v="992"/>
    <x v="1009"/>
    <x v="397"/>
    <x v="964"/>
    <x v="810"/>
    <x v="917"/>
    <x v="806"/>
    <x v="296"/>
    <x v="408"/>
    <n v="95372262.200000003"/>
    <x v="4"/>
    <x v="760"/>
    <x v="858"/>
    <x v="519"/>
    <x v="205"/>
    <x v="0"/>
  </r>
  <r>
    <n v="2014"/>
    <x v="67"/>
    <x v="1012"/>
    <x v="993"/>
    <x v="1010"/>
    <x v="398"/>
    <x v="965"/>
    <x v="811"/>
    <x v="918"/>
    <x v="807"/>
    <x v="297"/>
    <x v="409"/>
    <n v="4815070.9000000004"/>
    <x v="0"/>
    <x v="761"/>
    <x v="859"/>
    <x v="520"/>
    <x v="100"/>
    <x v="0"/>
  </r>
  <r>
    <n v="2015"/>
    <x v="67"/>
    <x v="1013"/>
    <x v="994"/>
    <x v="1011"/>
    <x v="399"/>
    <x v="966"/>
    <x v="812"/>
    <x v="919"/>
    <x v="808"/>
    <x v="298"/>
    <x v="0"/>
    <n v="226321200"/>
    <x v="0"/>
    <x v="762"/>
    <x v="860"/>
    <x v="521"/>
    <x v="0"/>
    <x v="0"/>
  </r>
  <r>
    <n v="2016"/>
    <x v="67"/>
    <x v="1014"/>
    <x v="995"/>
    <x v="1012"/>
    <x v="400"/>
    <x v="967"/>
    <x v="813"/>
    <x v="920"/>
    <x v="809"/>
    <x v="299"/>
    <x v="0"/>
    <n v="3567508.06"/>
    <x v="0"/>
    <x v="763"/>
    <x v="861"/>
    <x v="522"/>
    <x v="0"/>
    <x v="1"/>
  </r>
  <r>
    <n v="2017"/>
    <x v="67"/>
    <x v="1015"/>
    <x v="996"/>
    <x v="1013"/>
    <x v="401"/>
    <x v="968"/>
    <x v="814"/>
    <x v="921"/>
    <x v="810"/>
    <x v="300"/>
    <x v="3"/>
    <n v="2256172.2799999998"/>
    <x v="706"/>
    <x v="764"/>
    <x v="862"/>
    <x v="523"/>
    <x v="0"/>
    <x v="0"/>
  </r>
  <r>
    <n v="2018"/>
    <x v="67"/>
    <x v="1016"/>
    <x v="997"/>
    <x v="1014"/>
    <x v="402"/>
    <x v="969"/>
    <x v="815"/>
    <x v="922"/>
    <x v="811"/>
    <x v="301"/>
    <x v="410"/>
    <n v="283848122"/>
    <x v="707"/>
    <x v="765"/>
    <x v="863"/>
    <x v="524"/>
    <x v="0"/>
    <x v="0"/>
  </r>
  <r>
    <n v="2019"/>
    <x v="67"/>
    <x v="1017"/>
    <x v="998"/>
    <x v="1015"/>
    <x v="403"/>
    <x v="970"/>
    <x v="816"/>
    <x v="923"/>
    <x v="812"/>
    <x v="302"/>
    <x v="411"/>
    <n v="7156106.0999999996"/>
    <x v="708"/>
    <x v="766"/>
    <x v="864"/>
    <x v="3"/>
    <x v="206"/>
    <x v="0"/>
  </r>
  <r>
    <n v="2020"/>
    <x v="67"/>
    <x v="1018"/>
    <x v="999"/>
    <x v="1016"/>
    <x v="404"/>
    <x v="971"/>
    <x v="817"/>
    <x v="924"/>
    <x v="813"/>
    <x v="303"/>
    <x v="412"/>
    <n v="36930292.149999999"/>
    <x v="709"/>
    <x v="767"/>
    <x v="865"/>
    <x v="525"/>
    <x v="0"/>
    <x v="0"/>
  </r>
  <r>
    <n v="2006"/>
    <x v="68"/>
    <x v="1019"/>
    <x v="1000"/>
    <x v="1017"/>
    <x v="2"/>
    <x v="972"/>
    <x v="818"/>
    <x v="925"/>
    <x v="814"/>
    <x v="304"/>
    <x v="413"/>
    <n v="832800"/>
    <x v="4"/>
    <x v="768"/>
    <x v="866"/>
    <x v="526"/>
    <x v="132"/>
    <x v="0"/>
  </r>
  <r>
    <n v="2007"/>
    <x v="68"/>
    <x v="1020"/>
    <x v="1001"/>
    <x v="1018"/>
    <x v="2"/>
    <x v="973"/>
    <x v="5"/>
    <x v="926"/>
    <x v="815"/>
    <x v="305"/>
    <x v="414"/>
    <n v="394580.99"/>
    <x v="0"/>
    <x v="769"/>
    <x v="867"/>
    <x v="527"/>
    <x v="0"/>
    <x v="0"/>
  </r>
  <r>
    <n v="2008"/>
    <x v="68"/>
    <x v="1021"/>
    <x v="1002"/>
    <x v="1019"/>
    <x v="2"/>
    <x v="974"/>
    <x v="5"/>
    <x v="927"/>
    <x v="816"/>
    <x v="1"/>
    <x v="42"/>
    <n v="0"/>
    <x v="710"/>
    <x v="770"/>
    <x v="868"/>
    <x v="528"/>
    <x v="0"/>
    <x v="0"/>
  </r>
  <r>
    <n v="2009"/>
    <x v="68"/>
    <x v="1022"/>
    <x v="1003"/>
    <x v="1020"/>
    <x v="2"/>
    <x v="975"/>
    <x v="5"/>
    <x v="928"/>
    <x v="817"/>
    <x v="306"/>
    <x v="199"/>
    <n v="3392270.56"/>
    <x v="711"/>
    <x v="771"/>
    <x v="869"/>
    <x v="529"/>
    <x v="0"/>
    <x v="0"/>
  </r>
  <r>
    <n v="2010"/>
    <x v="68"/>
    <x v="1023"/>
    <x v="1004"/>
    <x v="1021"/>
    <x v="2"/>
    <x v="976"/>
    <x v="5"/>
    <x v="929"/>
    <x v="818"/>
    <x v="118"/>
    <x v="415"/>
    <n v="21535493"/>
    <x v="712"/>
    <x v="772"/>
    <x v="536"/>
    <x v="530"/>
    <x v="0"/>
    <x v="0"/>
  </r>
  <r>
    <n v="2011"/>
    <x v="68"/>
    <x v="1024"/>
    <x v="1005"/>
    <x v="1022"/>
    <x v="2"/>
    <x v="977"/>
    <x v="819"/>
    <x v="930"/>
    <x v="819"/>
    <x v="307"/>
    <x v="416"/>
    <n v="2093743.12"/>
    <x v="713"/>
    <x v="773"/>
    <x v="870"/>
    <x v="531"/>
    <x v="0"/>
    <x v="0"/>
  </r>
  <r>
    <n v="2012"/>
    <x v="68"/>
    <x v="1025"/>
    <x v="1006"/>
    <x v="1023"/>
    <x v="2"/>
    <x v="978"/>
    <x v="5"/>
    <x v="931"/>
    <x v="820"/>
    <x v="0"/>
    <x v="417"/>
    <n v="1944730"/>
    <x v="714"/>
    <x v="774"/>
    <x v="871"/>
    <x v="532"/>
    <x v="207"/>
    <x v="0"/>
  </r>
  <r>
    <n v="2013"/>
    <x v="68"/>
    <x v="1026"/>
    <x v="1007"/>
    <x v="1024"/>
    <x v="405"/>
    <x v="979"/>
    <x v="6"/>
    <x v="932"/>
    <x v="821"/>
    <x v="308"/>
    <x v="3"/>
    <n v="0"/>
    <x v="715"/>
    <x v="775"/>
    <x v="872"/>
    <x v="533"/>
    <x v="0"/>
    <x v="0"/>
  </r>
  <r>
    <n v="2014"/>
    <x v="68"/>
    <x v="1027"/>
    <x v="1008"/>
    <x v="1025"/>
    <x v="406"/>
    <x v="980"/>
    <x v="5"/>
    <x v="933"/>
    <x v="822"/>
    <x v="309"/>
    <x v="3"/>
    <n v="48466381.649999999"/>
    <x v="716"/>
    <x v="776"/>
    <x v="873"/>
    <x v="534"/>
    <x v="208"/>
    <x v="0"/>
  </r>
  <r>
    <n v="2015"/>
    <x v="68"/>
    <x v="1028"/>
    <x v="1009"/>
    <x v="1026"/>
    <x v="162"/>
    <x v="981"/>
    <x v="6"/>
    <x v="934"/>
    <x v="823"/>
    <x v="310"/>
    <x v="0"/>
    <n v="8728394.4000000004"/>
    <x v="717"/>
    <x v="777"/>
    <x v="874"/>
    <x v="535"/>
    <x v="0"/>
    <x v="0"/>
  </r>
  <r>
    <n v="2016"/>
    <x v="68"/>
    <x v="1029"/>
    <x v="1010"/>
    <x v="1027"/>
    <x v="407"/>
    <x v="982"/>
    <x v="5"/>
    <x v="935"/>
    <x v="824"/>
    <x v="311"/>
    <x v="3"/>
    <n v="9669619.3000000007"/>
    <x v="718"/>
    <x v="778"/>
    <x v="875"/>
    <x v="536"/>
    <x v="0"/>
    <x v="1"/>
  </r>
  <r>
    <n v="2017"/>
    <x v="68"/>
    <x v="1030"/>
    <x v="1011"/>
    <x v="1028"/>
    <x v="408"/>
    <x v="983"/>
    <x v="5"/>
    <x v="936"/>
    <x v="825"/>
    <x v="312"/>
    <x v="0"/>
    <n v="10974469.93"/>
    <x v="4"/>
    <x v="779"/>
    <x v="876"/>
    <x v="537"/>
    <x v="0"/>
    <x v="1"/>
  </r>
  <r>
    <n v="2018"/>
    <x v="68"/>
    <x v="1031"/>
    <x v="1012"/>
    <x v="1029"/>
    <x v="409"/>
    <x v="984"/>
    <x v="820"/>
    <x v="937"/>
    <x v="826"/>
    <x v="313"/>
    <x v="418"/>
    <n v="75169353.109999999"/>
    <x v="719"/>
    <x v="780"/>
    <x v="877"/>
    <x v="538"/>
    <x v="0"/>
    <x v="0"/>
  </r>
  <r>
    <n v="2019"/>
    <x v="68"/>
    <x v="1032"/>
    <x v="1013"/>
    <x v="1030"/>
    <x v="410"/>
    <x v="985"/>
    <x v="5"/>
    <x v="938"/>
    <x v="827"/>
    <x v="314"/>
    <x v="3"/>
    <n v="35236079.219999999"/>
    <x v="720"/>
    <x v="781"/>
    <x v="878"/>
    <x v="539"/>
    <x v="0"/>
    <x v="0"/>
  </r>
  <r>
    <n v="2020"/>
    <x v="68"/>
    <x v="1033"/>
    <x v="1014"/>
    <x v="1031"/>
    <x v="411"/>
    <x v="986"/>
    <x v="6"/>
    <x v="939"/>
    <x v="828"/>
    <x v="315"/>
    <x v="419"/>
    <n v="7381207"/>
    <x v="721"/>
    <x v="782"/>
    <x v="879"/>
    <x v="540"/>
    <x v="0"/>
    <x v="0"/>
  </r>
  <r>
    <n v="2006"/>
    <x v="69"/>
    <x v="1034"/>
    <x v="1015"/>
    <x v="1032"/>
    <x v="2"/>
    <x v="987"/>
    <x v="821"/>
    <x v="940"/>
    <x v="829"/>
    <x v="316"/>
    <x v="420"/>
    <m/>
    <x v="559"/>
    <x v="46"/>
    <x v="880"/>
    <x v="11"/>
    <x v="209"/>
    <x v="0"/>
  </r>
  <r>
    <n v="2007"/>
    <x v="69"/>
    <x v="1035"/>
    <x v="1016"/>
    <x v="1033"/>
    <x v="2"/>
    <x v="988"/>
    <x v="822"/>
    <x v="941"/>
    <x v="830"/>
    <x v="317"/>
    <x v="421"/>
    <m/>
    <x v="722"/>
    <x v="783"/>
    <x v="881"/>
    <x v="541"/>
    <x v="0"/>
    <x v="0"/>
  </r>
  <r>
    <n v="2008"/>
    <x v="69"/>
    <x v="1036"/>
    <x v="1017"/>
    <x v="1034"/>
    <x v="2"/>
    <x v="989"/>
    <x v="823"/>
    <x v="942"/>
    <x v="831"/>
    <x v="318"/>
    <x v="3"/>
    <n v="334620"/>
    <x v="723"/>
    <x v="784"/>
    <x v="882"/>
    <x v="542"/>
    <x v="20"/>
    <x v="0"/>
  </r>
  <r>
    <n v="2009"/>
    <x v="69"/>
    <x v="1037"/>
    <x v="1018"/>
    <x v="1035"/>
    <x v="2"/>
    <x v="990"/>
    <x v="824"/>
    <x v="943"/>
    <x v="832"/>
    <x v="319"/>
    <x v="422"/>
    <m/>
    <x v="724"/>
    <x v="785"/>
    <x v="883"/>
    <x v="543"/>
    <x v="0"/>
    <x v="0"/>
  </r>
  <r>
    <n v="2010"/>
    <x v="69"/>
    <x v="1038"/>
    <x v="1019"/>
    <x v="1036"/>
    <x v="412"/>
    <x v="991"/>
    <x v="825"/>
    <x v="944"/>
    <x v="16"/>
    <x v="320"/>
    <x v="3"/>
    <n v="4902395"/>
    <x v="4"/>
    <x v="786"/>
    <x v="884"/>
    <x v="544"/>
    <x v="9"/>
    <x v="0"/>
  </r>
  <r>
    <n v="2011"/>
    <x v="69"/>
    <x v="1039"/>
    <x v="1020"/>
    <x v="1037"/>
    <x v="413"/>
    <x v="992"/>
    <x v="826"/>
    <x v="945"/>
    <x v="833"/>
    <x v="321"/>
    <x v="0"/>
    <n v="109086851.59999999"/>
    <x v="725"/>
    <x v="787"/>
    <x v="885"/>
    <x v="545"/>
    <x v="0"/>
    <x v="0"/>
  </r>
  <r>
    <n v="2012"/>
    <x v="69"/>
    <x v="1040"/>
    <x v="1021"/>
    <x v="1038"/>
    <x v="414"/>
    <x v="993"/>
    <x v="827"/>
    <x v="946"/>
    <x v="834"/>
    <x v="322"/>
    <x v="0"/>
    <n v="285640992.81999999"/>
    <x v="726"/>
    <x v="788"/>
    <x v="886"/>
    <x v="546"/>
    <x v="0"/>
    <x v="0"/>
  </r>
  <r>
    <n v="2013"/>
    <x v="69"/>
    <x v="1041"/>
    <x v="1022"/>
    <x v="1039"/>
    <x v="415"/>
    <x v="994"/>
    <x v="828"/>
    <x v="947"/>
    <x v="835"/>
    <x v="323"/>
    <x v="0"/>
    <n v="2045493"/>
    <x v="727"/>
    <x v="789"/>
    <x v="887"/>
    <x v="547"/>
    <x v="9"/>
    <x v="0"/>
  </r>
  <r>
    <n v="2014"/>
    <x v="69"/>
    <x v="1042"/>
    <x v="1023"/>
    <x v="1040"/>
    <x v="416"/>
    <x v="995"/>
    <x v="829"/>
    <x v="948"/>
    <x v="836"/>
    <x v="324"/>
    <x v="3"/>
    <n v="64900000"/>
    <x v="728"/>
    <x v="790"/>
    <x v="888"/>
    <x v="548"/>
    <x v="9"/>
    <x v="0"/>
  </r>
  <r>
    <n v="2015"/>
    <x v="69"/>
    <x v="1043"/>
    <x v="1024"/>
    <x v="1041"/>
    <x v="417"/>
    <x v="996"/>
    <x v="830"/>
    <x v="949"/>
    <x v="837"/>
    <x v="325"/>
    <x v="0"/>
    <m/>
    <x v="729"/>
    <x v="791"/>
    <x v="889"/>
    <x v="549"/>
    <x v="9"/>
    <x v="0"/>
  </r>
  <r>
    <n v="2016"/>
    <x v="69"/>
    <x v="1044"/>
    <x v="1025"/>
    <x v="1042"/>
    <x v="418"/>
    <x v="997"/>
    <x v="831"/>
    <x v="950"/>
    <x v="838"/>
    <x v="326"/>
    <x v="0"/>
    <n v="30000"/>
    <x v="730"/>
    <x v="792"/>
    <x v="890"/>
    <x v="550"/>
    <x v="9"/>
    <x v="0"/>
  </r>
  <r>
    <n v="2017"/>
    <x v="69"/>
    <x v="1045"/>
    <x v="1026"/>
    <x v="1043"/>
    <x v="419"/>
    <x v="998"/>
    <x v="832"/>
    <x v="951"/>
    <x v="839"/>
    <x v="327"/>
    <x v="0"/>
    <n v="191000000"/>
    <x v="4"/>
    <x v="793"/>
    <x v="891"/>
    <x v="11"/>
    <x v="9"/>
    <x v="0"/>
  </r>
  <r>
    <n v="2018"/>
    <x v="69"/>
    <x v="1046"/>
    <x v="1027"/>
    <x v="1044"/>
    <x v="419"/>
    <x v="999"/>
    <x v="833"/>
    <x v="952"/>
    <x v="840"/>
    <x v="328"/>
    <x v="0"/>
    <n v="1380873.79"/>
    <x v="731"/>
    <x v="794"/>
    <x v="892"/>
    <x v="551"/>
    <x v="210"/>
    <x v="0"/>
  </r>
  <r>
    <n v="2019"/>
    <x v="69"/>
    <x v="1047"/>
    <x v="1028"/>
    <x v="1045"/>
    <x v="419"/>
    <x v="1000"/>
    <x v="834"/>
    <x v="953"/>
    <x v="841"/>
    <x v="329"/>
    <x v="0"/>
    <n v="0"/>
    <x v="4"/>
    <x v="795"/>
    <x v="893"/>
    <x v="552"/>
    <x v="211"/>
    <x v="0"/>
  </r>
  <r>
    <n v="2020"/>
    <x v="69"/>
    <x v="1048"/>
    <x v="1029"/>
    <x v="1046"/>
    <x v="419"/>
    <x v="1001"/>
    <x v="835"/>
    <x v="954"/>
    <x v="842"/>
    <x v="330"/>
    <x v="0"/>
    <n v="0"/>
    <x v="486"/>
    <x v="796"/>
    <x v="894"/>
    <x v="553"/>
    <x v="0"/>
    <x v="0"/>
  </r>
  <r>
    <n v="2006"/>
    <x v="70"/>
    <x v="1049"/>
    <x v="1030"/>
    <x v="1047"/>
    <x v="2"/>
    <x v="1002"/>
    <x v="5"/>
    <x v="59"/>
    <x v="2"/>
    <x v="1"/>
    <x v="0"/>
    <n v="122997.5"/>
    <x v="732"/>
    <x v="797"/>
    <x v="59"/>
    <x v="11"/>
    <x v="0"/>
    <x v="0"/>
  </r>
  <r>
    <n v="2007"/>
    <x v="70"/>
    <x v="1050"/>
    <x v="1031"/>
    <x v="1048"/>
    <x v="2"/>
    <x v="1003"/>
    <x v="6"/>
    <x v="955"/>
    <x v="2"/>
    <x v="1"/>
    <x v="0"/>
    <n v="511082.56"/>
    <x v="4"/>
    <x v="46"/>
    <x v="59"/>
    <x v="11"/>
    <x v="212"/>
    <x v="0"/>
  </r>
  <r>
    <n v="2008"/>
    <x v="70"/>
    <x v="1051"/>
    <x v="1032"/>
    <x v="1049"/>
    <x v="2"/>
    <x v="1004"/>
    <x v="836"/>
    <x v="956"/>
    <x v="192"/>
    <x v="1"/>
    <x v="0"/>
    <n v="38833825.5"/>
    <x v="114"/>
    <x v="45"/>
    <x v="59"/>
    <x v="3"/>
    <x v="213"/>
    <x v="0"/>
  </r>
  <r>
    <n v="2009"/>
    <x v="70"/>
    <x v="1052"/>
    <x v="1033"/>
    <x v="1050"/>
    <x v="2"/>
    <x v="1005"/>
    <x v="837"/>
    <x v="957"/>
    <x v="843"/>
    <x v="1"/>
    <x v="0"/>
    <n v="174020"/>
    <x v="733"/>
    <x v="798"/>
    <x v="59"/>
    <x v="3"/>
    <x v="214"/>
    <x v="0"/>
  </r>
  <r>
    <n v="2010"/>
    <x v="70"/>
    <x v="1053"/>
    <x v="1034"/>
    <x v="1051"/>
    <x v="5"/>
    <x v="1006"/>
    <x v="838"/>
    <x v="958"/>
    <x v="2"/>
    <x v="1"/>
    <x v="0"/>
    <m/>
    <x v="734"/>
    <x v="799"/>
    <x v="59"/>
    <x v="554"/>
    <x v="0"/>
    <x v="0"/>
  </r>
  <r>
    <n v="2011"/>
    <x v="70"/>
    <x v="1054"/>
    <x v="1035"/>
    <x v="1052"/>
    <x v="5"/>
    <x v="1007"/>
    <x v="839"/>
    <x v="959"/>
    <x v="535"/>
    <x v="1"/>
    <x v="0"/>
    <n v="3065962.59"/>
    <x v="735"/>
    <x v="800"/>
    <x v="59"/>
    <x v="11"/>
    <x v="215"/>
    <x v="0"/>
  </r>
  <r>
    <n v="2012"/>
    <x v="70"/>
    <x v="1055"/>
    <x v="1036"/>
    <x v="1053"/>
    <x v="2"/>
    <x v="1008"/>
    <x v="840"/>
    <x v="960"/>
    <x v="5"/>
    <x v="1"/>
    <x v="0"/>
    <n v="3238632.97"/>
    <x v="0"/>
    <x v="46"/>
    <x v="59"/>
    <x v="11"/>
    <x v="216"/>
    <x v="0"/>
  </r>
  <r>
    <n v="2013"/>
    <x v="70"/>
    <x v="1056"/>
    <x v="1037"/>
    <x v="1054"/>
    <x v="2"/>
    <x v="1009"/>
    <x v="841"/>
    <x v="961"/>
    <x v="2"/>
    <x v="1"/>
    <x v="0"/>
    <n v="1185490.8"/>
    <x v="736"/>
    <x v="46"/>
    <x v="59"/>
    <x v="86"/>
    <x v="0"/>
    <x v="0"/>
  </r>
  <r>
    <n v="2014"/>
    <x v="70"/>
    <x v="1057"/>
    <x v="1038"/>
    <x v="1055"/>
    <x v="2"/>
    <x v="1010"/>
    <x v="842"/>
    <x v="962"/>
    <x v="2"/>
    <x v="331"/>
    <x v="0"/>
    <n v="1544353.6"/>
    <x v="737"/>
    <x v="45"/>
    <x v="59"/>
    <x v="11"/>
    <x v="217"/>
    <x v="0"/>
  </r>
  <r>
    <n v="2015"/>
    <x v="70"/>
    <x v="1058"/>
    <x v="1039"/>
    <x v="1056"/>
    <x v="2"/>
    <x v="1011"/>
    <x v="843"/>
    <x v="963"/>
    <x v="844"/>
    <x v="1"/>
    <x v="0"/>
    <n v="8741431"/>
    <x v="738"/>
    <x v="45"/>
    <x v="59"/>
    <x v="11"/>
    <x v="0"/>
    <x v="0"/>
  </r>
  <r>
    <n v="2016"/>
    <x v="70"/>
    <x v="1059"/>
    <x v="1040"/>
    <x v="1057"/>
    <x v="2"/>
    <x v="1012"/>
    <x v="844"/>
    <x v="964"/>
    <x v="845"/>
    <x v="1"/>
    <x v="0"/>
    <n v="68545410.939999998"/>
    <x v="4"/>
    <x v="45"/>
    <x v="3"/>
    <x v="3"/>
    <x v="0"/>
    <x v="0"/>
  </r>
  <r>
    <n v="2017"/>
    <x v="70"/>
    <x v="1060"/>
    <x v="1041"/>
    <x v="1058"/>
    <x v="2"/>
    <x v="1013"/>
    <x v="845"/>
    <x v="965"/>
    <x v="5"/>
    <x v="1"/>
    <x v="0"/>
    <n v="2736566"/>
    <x v="739"/>
    <x v="45"/>
    <x v="59"/>
    <x v="11"/>
    <x v="0"/>
    <x v="0"/>
  </r>
  <r>
    <n v="2018"/>
    <x v="70"/>
    <x v="1061"/>
    <x v="1042"/>
    <x v="1059"/>
    <x v="2"/>
    <x v="1014"/>
    <x v="846"/>
    <x v="966"/>
    <x v="2"/>
    <x v="1"/>
    <x v="0"/>
    <n v="16963987.27"/>
    <x v="740"/>
    <x v="801"/>
    <x v="59"/>
    <x v="11"/>
    <x v="0"/>
    <x v="0"/>
  </r>
  <r>
    <n v="2019"/>
    <x v="70"/>
    <x v="1062"/>
    <x v="1043"/>
    <x v="1060"/>
    <x v="420"/>
    <x v="1015"/>
    <x v="847"/>
    <x v="967"/>
    <x v="846"/>
    <x v="1"/>
    <x v="0"/>
    <n v="0"/>
    <x v="741"/>
    <x v="802"/>
    <x v="59"/>
    <x v="11"/>
    <x v="0"/>
    <x v="0"/>
  </r>
  <r>
    <n v="2020"/>
    <x v="70"/>
    <x v="1063"/>
    <x v="1044"/>
    <x v="1061"/>
    <x v="2"/>
    <x v="1016"/>
    <x v="848"/>
    <x v="968"/>
    <x v="847"/>
    <x v="1"/>
    <x v="3"/>
    <n v="90214723.370000005"/>
    <x v="742"/>
    <x v="803"/>
    <x v="895"/>
    <x v="11"/>
    <x v="0"/>
    <x v="0"/>
  </r>
  <r>
    <n v="2006"/>
    <x v="71"/>
    <x v="1064"/>
    <x v="1045"/>
    <x v="1062"/>
    <x v="421"/>
    <x v="114"/>
    <x v="849"/>
    <x v="969"/>
    <x v="848"/>
    <x v="0"/>
    <x v="3"/>
    <n v="1959806"/>
    <x v="0"/>
    <x v="804"/>
    <x v="896"/>
    <x v="378"/>
    <x v="100"/>
    <x v="0"/>
  </r>
  <r>
    <n v="2007"/>
    <x v="71"/>
    <x v="1065"/>
    <x v="1046"/>
    <x v="1063"/>
    <x v="422"/>
    <x v="1017"/>
    <x v="850"/>
    <x v="970"/>
    <x v="849"/>
    <x v="1"/>
    <x v="0"/>
    <n v="973968"/>
    <x v="0"/>
    <x v="805"/>
    <x v="897"/>
    <x v="555"/>
    <x v="0"/>
    <x v="0"/>
  </r>
  <r>
    <n v="2008"/>
    <x v="71"/>
    <x v="1066"/>
    <x v="1047"/>
    <x v="1064"/>
    <x v="20"/>
    <x v="1018"/>
    <x v="851"/>
    <x v="971"/>
    <x v="850"/>
    <x v="1"/>
    <x v="0"/>
    <n v="5107501"/>
    <x v="743"/>
    <x v="806"/>
    <x v="898"/>
    <x v="556"/>
    <x v="0"/>
    <x v="20"/>
  </r>
  <r>
    <n v="2009"/>
    <x v="71"/>
    <x v="1067"/>
    <x v="1048"/>
    <x v="1065"/>
    <x v="5"/>
    <x v="1019"/>
    <x v="852"/>
    <x v="972"/>
    <x v="851"/>
    <x v="1"/>
    <x v="0"/>
    <n v="3255617"/>
    <x v="744"/>
    <x v="807"/>
    <x v="899"/>
    <x v="11"/>
    <x v="218"/>
    <x v="0"/>
  </r>
  <r>
    <n v="2010"/>
    <x v="71"/>
    <x v="1068"/>
    <x v="1049"/>
    <x v="1066"/>
    <x v="5"/>
    <x v="1020"/>
    <x v="853"/>
    <x v="973"/>
    <x v="852"/>
    <x v="332"/>
    <x v="0"/>
    <n v="2400000"/>
    <x v="745"/>
    <x v="808"/>
    <x v="900"/>
    <x v="11"/>
    <x v="0"/>
    <x v="0"/>
  </r>
  <r>
    <n v="2011"/>
    <x v="71"/>
    <x v="1069"/>
    <x v="1050"/>
    <x v="1067"/>
    <x v="5"/>
    <x v="1021"/>
    <x v="854"/>
    <x v="974"/>
    <x v="853"/>
    <x v="333"/>
    <x v="0"/>
    <n v="0"/>
    <x v="746"/>
    <x v="809"/>
    <x v="901"/>
    <x v="3"/>
    <x v="0"/>
    <x v="0"/>
  </r>
  <r>
    <n v="2012"/>
    <x v="71"/>
    <x v="1070"/>
    <x v="1051"/>
    <x v="1068"/>
    <x v="194"/>
    <x v="1022"/>
    <x v="855"/>
    <x v="975"/>
    <x v="854"/>
    <x v="334"/>
    <x v="0"/>
    <n v="127886822"/>
    <x v="484"/>
    <x v="810"/>
    <x v="902"/>
    <x v="3"/>
    <x v="219"/>
    <x v="0"/>
  </r>
  <r>
    <n v="2013"/>
    <x v="71"/>
    <x v="1071"/>
    <x v="1052"/>
    <x v="1069"/>
    <x v="5"/>
    <x v="1023"/>
    <x v="856"/>
    <x v="976"/>
    <x v="855"/>
    <x v="0"/>
    <x v="3"/>
    <n v="85841825"/>
    <x v="0"/>
    <x v="811"/>
    <x v="903"/>
    <x v="3"/>
    <x v="220"/>
    <x v="1"/>
  </r>
  <r>
    <n v="2014"/>
    <x v="71"/>
    <x v="1072"/>
    <x v="1053"/>
    <x v="1070"/>
    <x v="423"/>
    <x v="1024"/>
    <x v="857"/>
    <x v="977"/>
    <x v="856"/>
    <x v="335"/>
    <x v="0"/>
    <n v="1739570"/>
    <x v="0"/>
    <x v="812"/>
    <x v="904"/>
    <x v="3"/>
    <x v="0"/>
    <x v="0"/>
  </r>
  <r>
    <n v="2015"/>
    <x v="71"/>
    <x v="1073"/>
    <x v="1054"/>
    <x v="1071"/>
    <x v="424"/>
    <x v="1025"/>
    <x v="858"/>
    <x v="978"/>
    <x v="857"/>
    <x v="0"/>
    <x v="0"/>
    <n v="822000"/>
    <x v="4"/>
    <x v="813"/>
    <x v="905"/>
    <x v="3"/>
    <x v="0"/>
    <x v="0"/>
  </r>
  <r>
    <n v="2016"/>
    <x v="71"/>
    <x v="1074"/>
    <x v="1055"/>
    <x v="1072"/>
    <x v="425"/>
    <x v="1026"/>
    <x v="859"/>
    <x v="979"/>
    <x v="858"/>
    <x v="0"/>
    <x v="0"/>
    <n v="932790"/>
    <x v="0"/>
    <x v="814"/>
    <x v="906"/>
    <x v="3"/>
    <x v="0"/>
    <x v="0"/>
  </r>
  <r>
    <n v="2017"/>
    <x v="71"/>
    <x v="1075"/>
    <x v="1056"/>
    <x v="1073"/>
    <x v="426"/>
    <x v="1027"/>
    <x v="860"/>
    <x v="980"/>
    <x v="859"/>
    <x v="1"/>
    <x v="0"/>
    <n v="477853.98"/>
    <x v="4"/>
    <x v="815"/>
    <x v="907"/>
    <x v="11"/>
    <x v="0"/>
    <x v="1"/>
  </r>
  <r>
    <n v="2018"/>
    <x v="71"/>
    <x v="1076"/>
    <x v="1057"/>
    <x v="1074"/>
    <x v="427"/>
    <x v="1028"/>
    <x v="861"/>
    <x v="981"/>
    <x v="860"/>
    <x v="1"/>
    <x v="3"/>
    <n v="643558"/>
    <x v="0"/>
    <x v="816"/>
    <x v="908"/>
    <x v="557"/>
    <x v="125"/>
    <x v="0"/>
  </r>
  <r>
    <n v="2019"/>
    <x v="71"/>
    <x v="1077"/>
    <x v="1058"/>
    <x v="1075"/>
    <x v="428"/>
    <x v="1029"/>
    <x v="862"/>
    <x v="982"/>
    <x v="861"/>
    <x v="1"/>
    <x v="0"/>
    <n v="2709832.84"/>
    <x v="0"/>
    <x v="45"/>
    <x v="909"/>
    <x v="11"/>
    <x v="0"/>
    <x v="0"/>
  </r>
  <r>
    <n v="2020"/>
    <x v="71"/>
    <x v="1078"/>
    <x v="1059"/>
    <x v="1076"/>
    <x v="429"/>
    <x v="1030"/>
    <x v="863"/>
    <x v="983"/>
    <x v="862"/>
    <x v="1"/>
    <x v="0"/>
    <n v="17164.73"/>
    <x v="4"/>
    <x v="817"/>
    <x v="910"/>
    <x v="11"/>
    <x v="132"/>
    <x v="0"/>
  </r>
  <r>
    <n v="2006"/>
    <x v="72"/>
    <x v="1079"/>
    <x v="1060"/>
    <x v="1077"/>
    <x v="25"/>
    <x v="1031"/>
    <x v="412"/>
    <x v="59"/>
    <x v="2"/>
    <x v="1"/>
    <x v="0"/>
    <m/>
    <x v="4"/>
    <x v="818"/>
    <x v="911"/>
    <x v="558"/>
    <x v="9"/>
    <x v="0"/>
  </r>
  <r>
    <n v="2007"/>
    <x v="72"/>
    <x v="1080"/>
    <x v="1061"/>
    <x v="1078"/>
    <x v="430"/>
    <x v="1032"/>
    <x v="92"/>
    <x v="59"/>
    <x v="544"/>
    <x v="1"/>
    <x v="0"/>
    <n v="186801072.30000001"/>
    <x v="747"/>
    <x v="819"/>
    <x v="912"/>
    <x v="559"/>
    <x v="9"/>
    <x v="0"/>
  </r>
  <r>
    <n v="2008"/>
    <x v="72"/>
    <x v="1081"/>
    <x v="1062"/>
    <x v="1079"/>
    <x v="431"/>
    <x v="1033"/>
    <x v="864"/>
    <x v="984"/>
    <x v="2"/>
    <x v="336"/>
    <x v="0"/>
    <n v="76768900"/>
    <x v="748"/>
    <x v="820"/>
    <x v="913"/>
    <x v="560"/>
    <x v="9"/>
    <x v="0"/>
  </r>
  <r>
    <n v="2009"/>
    <x v="72"/>
    <x v="1082"/>
    <x v="1063"/>
    <x v="1080"/>
    <x v="432"/>
    <x v="1034"/>
    <x v="865"/>
    <x v="985"/>
    <x v="863"/>
    <x v="0"/>
    <x v="0"/>
    <n v="0"/>
    <x v="749"/>
    <x v="821"/>
    <x v="914"/>
    <x v="561"/>
    <x v="9"/>
    <x v="0"/>
  </r>
  <r>
    <n v="2010"/>
    <x v="72"/>
    <x v="77"/>
    <x v="77"/>
    <x v="77"/>
    <x v="5"/>
    <x v="15"/>
    <x v="6"/>
    <x v="28"/>
    <x v="2"/>
    <x v="1"/>
    <x v="0"/>
    <m/>
    <x v="0"/>
    <x v="45"/>
    <x v="3"/>
    <x v="11"/>
    <x v="9"/>
    <x v="0"/>
  </r>
  <r>
    <n v="2011"/>
    <x v="72"/>
    <x v="1083"/>
    <x v="1064"/>
    <x v="1081"/>
    <x v="2"/>
    <x v="1035"/>
    <x v="866"/>
    <x v="986"/>
    <x v="864"/>
    <x v="337"/>
    <x v="0"/>
    <n v="49494364.369999997"/>
    <x v="750"/>
    <x v="822"/>
    <x v="3"/>
    <x v="562"/>
    <x v="9"/>
    <x v="0"/>
  </r>
  <r>
    <n v="2012"/>
    <x v="72"/>
    <x v="1084"/>
    <x v="1065"/>
    <x v="1082"/>
    <x v="2"/>
    <x v="16"/>
    <x v="867"/>
    <x v="987"/>
    <x v="865"/>
    <x v="1"/>
    <x v="0"/>
    <n v="0"/>
    <x v="4"/>
    <x v="823"/>
    <x v="915"/>
    <x v="563"/>
    <x v="9"/>
    <x v="0"/>
  </r>
  <r>
    <n v="2013"/>
    <x v="72"/>
    <x v="1085"/>
    <x v="1066"/>
    <x v="1083"/>
    <x v="2"/>
    <x v="16"/>
    <x v="868"/>
    <x v="988"/>
    <x v="866"/>
    <x v="1"/>
    <x v="0"/>
    <n v="22650000"/>
    <x v="4"/>
    <x v="824"/>
    <x v="916"/>
    <x v="564"/>
    <x v="9"/>
    <x v="0"/>
  </r>
  <r>
    <n v="2014"/>
    <x v="72"/>
    <x v="1086"/>
    <x v="1067"/>
    <x v="1084"/>
    <x v="2"/>
    <x v="16"/>
    <x v="869"/>
    <x v="989"/>
    <x v="867"/>
    <x v="1"/>
    <x v="0"/>
    <n v="149272.47"/>
    <x v="751"/>
    <x v="825"/>
    <x v="917"/>
    <x v="565"/>
    <x v="0"/>
    <x v="0"/>
  </r>
  <r>
    <n v="2015"/>
    <x v="72"/>
    <x v="1087"/>
    <x v="1068"/>
    <x v="1085"/>
    <x v="2"/>
    <x v="1036"/>
    <x v="870"/>
    <x v="990"/>
    <x v="868"/>
    <x v="1"/>
    <x v="0"/>
    <n v="0"/>
    <x v="752"/>
    <x v="826"/>
    <x v="918"/>
    <x v="566"/>
    <x v="0"/>
    <x v="0"/>
  </r>
  <r>
    <n v="2016"/>
    <x v="72"/>
    <x v="1088"/>
    <x v="1069"/>
    <x v="1086"/>
    <x v="2"/>
    <x v="1037"/>
    <x v="871"/>
    <x v="991"/>
    <x v="869"/>
    <x v="1"/>
    <x v="0"/>
    <n v="288007796.75999999"/>
    <x v="753"/>
    <x v="827"/>
    <x v="919"/>
    <x v="567"/>
    <x v="0"/>
    <x v="0"/>
  </r>
  <r>
    <n v="2017"/>
    <x v="72"/>
    <x v="1089"/>
    <x v="1070"/>
    <x v="1087"/>
    <x v="5"/>
    <x v="1038"/>
    <x v="872"/>
    <x v="992"/>
    <x v="870"/>
    <x v="1"/>
    <x v="0"/>
    <n v="110390157.61"/>
    <x v="754"/>
    <x v="828"/>
    <x v="920"/>
    <x v="568"/>
    <x v="0"/>
    <x v="0"/>
  </r>
  <r>
    <n v="2018"/>
    <x v="72"/>
    <x v="1090"/>
    <x v="1071"/>
    <x v="1088"/>
    <x v="5"/>
    <x v="1039"/>
    <x v="873"/>
    <x v="993"/>
    <x v="871"/>
    <x v="1"/>
    <x v="0"/>
    <n v="1860470.37"/>
    <x v="755"/>
    <x v="829"/>
    <x v="921"/>
    <x v="569"/>
    <x v="0"/>
    <x v="0"/>
  </r>
  <r>
    <n v="2019"/>
    <x v="72"/>
    <x v="1091"/>
    <x v="1072"/>
    <x v="1089"/>
    <x v="433"/>
    <x v="1040"/>
    <x v="874"/>
    <x v="994"/>
    <x v="872"/>
    <x v="1"/>
    <x v="0"/>
    <n v="0"/>
    <x v="756"/>
    <x v="830"/>
    <x v="922"/>
    <x v="570"/>
    <x v="0"/>
    <x v="0"/>
  </r>
  <r>
    <n v="2020"/>
    <x v="72"/>
    <x v="1092"/>
    <x v="1073"/>
    <x v="1090"/>
    <x v="2"/>
    <x v="1041"/>
    <x v="875"/>
    <x v="995"/>
    <x v="873"/>
    <x v="1"/>
    <x v="0"/>
    <n v="0"/>
    <x v="757"/>
    <x v="831"/>
    <x v="923"/>
    <x v="571"/>
    <x v="0"/>
    <x v="0"/>
  </r>
  <r>
    <n v="2006"/>
    <x v="73"/>
    <x v="1093"/>
    <x v="1074"/>
    <x v="1091"/>
    <x v="2"/>
    <x v="1042"/>
    <x v="876"/>
    <x v="59"/>
    <x v="2"/>
    <x v="338"/>
    <x v="423"/>
    <m/>
    <x v="4"/>
    <x v="46"/>
    <x v="924"/>
    <x v="11"/>
    <x v="142"/>
    <x v="0"/>
  </r>
  <r>
    <n v="2007"/>
    <x v="73"/>
    <x v="1094"/>
    <x v="77"/>
    <x v="1092"/>
    <x v="2"/>
    <x v="1043"/>
    <x v="877"/>
    <x v="996"/>
    <x v="2"/>
    <x v="0"/>
    <x v="424"/>
    <m/>
    <x v="4"/>
    <x v="46"/>
    <x v="925"/>
    <x v="11"/>
    <x v="0"/>
    <x v="0"/>
  </r>
  <r>
    <n v="2008"/>
    <x v="73"/>
    <x v="1095"/>
    <x v="77"/>
    <x v="1092"/>
    <x v="5"/>
    <x v="1044"/>
    <x v="878"/>
    <x v="997"/>
    <x v="2"/>
    <x v="1"/>
    <x v="0"/>
    <m/>
    <x v="4"/>
    <x v="45"/>
    <x v="926"/>
    <x v="11"/>
    <x v="0"/>
    <x v="0"/>
  </r>
  <r>
    <n v="2009"/>
    <x v="73"/>
    <x v="1096"/>
    <x v="1075"/>
    <x v="1093"/>
    <x v="2"/>
    <x v="1045"/>
    <x v="879"/>
    <x v="998"/>
    <x v="2"/>
    <x v="1"/>
    <x v="0"/>
    <n v="48294455"/>
    <x v="758"/>
    <x v="832"/>
    <x v="927"/>
    <x v="11"/>
    <x v="6"/>
    <x v="0"/>
  </r>
  <r>
    <n v="2010"/>
    <x v="73"/>
    <x v="1097"/>
    <x v="1076"/>
    <x v="1094"/>
    <x v="2"/>
    <x v="1046"/>
    <x v="880"/>
    <x v="999"/>
    <x v="2"/>
    <x v="1"/>
    <x v="0"/>
    <n v="90475824.200000003"/>
    <x v="4"/>
    <x v="833"/>
    <x v="928"/>
    <x v="572"/>
    <x v="221"/>
    <x v="0"/>
  </r>
  <r>
    <n v="2011"/>
    <x v="73"/>
    <x v="1098"/>
    <x v="1077"/>
    <x v="1095"/>
    <x v="2"/>
    <x v="1047"/>
    <x v="881"/>
    <x v="1000"/>
    <x v="2"/>
    <x v="1"/>
    <x v="3"/>
    <n v="14007735.75"/>
    <x v="0"/>
    <x v="46"/>
    <x v="929"/>
    <x v="573"/>
    <x v="0"/>
    <x v="0"/>
  </r>
  <r>
    <n v="2012"/>
    <x v="73"/>
    <x v="1099"/>
    <x v="1078"/>
    <x v="1096"/>
    <x v="2"/>
    <x v="1048"/>
    <x v="882"/>
    <x v="1001"/>
    <x v="874"/>
    <x v="1"/>
    <x v="3"/>
    <n v="330000"/>
    <x v="759"/>
    <x v="834"/>
    <x v="930"/>
    <x v="3"/>
    <x v="222"/>
    <x v="0"/>
  </r>
  <r>
    <n v="2013"/>
    <x v="73"/>
    <x v="1100"/>
    <x v="1079"/>
    <x v="1097"/>
    <x v="2"/>
    <x v="1049"/>
    <x v="883"/>
    <x v="1002"/>
    <x v="875"/>
    <x v="1"/>
    <x v="425"/>
    <m/>
    <x v="4"/>
    <x v="834"/>
    <x v="931"/>
    <x v="191"/>
    <x v="0"/>
    <x v="0"/>
  </r>
  <r>
    <n v="2014"/>
    <x v="73"/>
    <x v="1101"/>
    <x v="1080"/>
    <x v="1098"/>
    <x v="2"/>
    <x v="1050"/>
    <x v="884"/>
    <x v="1003"/>
    <x v="876"/>
    <x v="1"/>
    <x v="3"/>
    <n v="2298560"/>
    <x v="4"/>
    <x v="834"/>
    <x v="932"/>
    <x v="3"/>
    <x v="0"/>
    <x v="0"/>
  </r>
  <r>
    <n v="2015"/>
    <x v="73"/>
    <x v="1102"/>
    <x v="1081"/>
    <x v="1099"/>
    <x v="2"/>
    <x v="1051"/>
    <x v="885"/>
    <x v="1004"/>
    <x v="877"/>
    <x v="1"/>
    <x v="3"/>
    <n v="75425715"/>
    <x v="4"/>
    <x v="835"/>
    <x v="933"/>
    <x v="191"/>
    <x v="223"/>
    <x v="0"/>
  </r>
  <r>
    <n v="2016"/>
    <x v="73"/>
    <x v="1103"/>
    <x v="1082"/>
    <x v="1100"/>
    <x v="2"/>
    <x v="1052"/>
    <x v="886"/>
    <x v="1005"/>
    <x v="878"/>
    <x v="1"/>
    <x v="426"/>
    <n v="6321111.9400000004"/>
    <x v="760"/>
    <x v="836"/>
    <x v="934"/>
    <x v="574"/>
    <x v="224"/>
    <x v="0"/>
  </r>
  <r>
    <n v="2017"/>
    <x v="73"/>
    <x v="1104"/>
    <x v="1083"/>
    <x v="1101"/>
    <x v="2"/>
    <x v="1053"/>
    <x v="887"/>
    <x v="1006"/>
    <x v="570"/>
    <x v="1"/>
    <x v="427"/>
    <m/>
    <x v="761"/>
    <x v="837"/>
    <x v="935"/>
    <x v="575"/>
    <x v="225"/>
    <x v="0"/>
  </r>
  <r>
    <n v="2018"/>
    <x v="73"/>
    <x v="1105"/>
    <x v="1084"/>
    <x v="1102"/>
    <x v="434"/>
    <x v="1054"/>
    <x v="888"/>
    <x v="1007"/>
    <x v="879"/>
    <x v="1"/>
    <x v="428"/>
    <n v="64406510.780000001"/>
    <x v="762"/>
    <x v="838"/>
    <x v="936"/>
    <x v="576"/>
    <x v="20"/>
    <x v="0"/>
  </r>
  <r>
    <n v="2019"/>
    <x v="73"/>
    <x v="1106"/>
    <x v="1085"/>
    <x v="1103"/>
    <x v="435"/>
    <x v="1055"/>
    <x v="889"/>
    <x v="1008"/>
    <x v="12"/>
    <x v="1"/>
    <x v="429"/>
    <n v="87557956.760000005"/>
    <x v="763"/>
    <x v="839"/>
    <x v="937"/>
    <x v="577"/>
    <x v="0"/>
    <x v="0"/>
  </r>
  <r>
    <n v="2020"/>
    <x v="73"/>
    <x v="1107"/>
    <x v="1086"/>
    <x v="1104"/>
    <x v="436"/>
    <x v="1056"/>
    <x v="890"/>
    <x v="1009"/>
    <x v="5"/>
    <x v="1"/>
    <x v="430"/>
    <n v="0"/>
    <x v="764"/>
    <x v="840"/>
    <x v="938"/>
    <x v="578"/>
    <x v="0"/>
    <x v="0"/>
  </r>
  <r>
    <n v="2006"/>
    <x v="74"/>
    <x v="1108"/>
    <x v="1087"/>
    <x v="1105"/>
    <x v="2"/>
    <x v="1057"/>
    <x v="891"/>
    <x v="1010"/>
    <x v="880"/>
    <x v="0"/>
    <x v="0"/>
    <n v="1493547"/>
    <x v="765"/>
    <x v="841"/>
    <x v="939"/>
    <x v="3"/>
    <x v="9"/>
    <x v="0"/>
  </r>
  <r>
    <n v="2007"/>
    <x v="74"/>
    <x v="1109"/>
    <x v="1088"/>
    <x v="1106"/>
    <x v="437"/>
    <x v="1058"/>
    <x v="892"/>
    <x v="1011"/>
    <x v="881"/>
    <x v="0"/>
    <x v="431"/>
    <n v="420006.17"/>
    <x v="766"/>
    <x v="842"/>
    <x v="940"/>
    <x v="11"/>
    <x v="9"/>
    <x v="0"/>
  </r>
  <r>
    <n v="2008"/>
    <x v="74"/>
    <x v="1110"/>
    <x v="1089"/>
    <x v="1107"/>
    <x v="2"/>
    <x v="1059"/>
    <x v="893"/>
    <x v="1012"/>
    <x v="2"/>
    <x v="1"/>
    <x v="0"/>
    <n v="0"/>
    <x v="0"/>
    <x v="46"/>
    <x v="59"/>
    <x v="11"/>
    <x v="9"/>
    <x v="0"/>
  </r>
  <r>
    <n v="2009"/>
    <x v="74"/>
    <x v="1111"/>
    <x v="1090"/>
    <x v="1108"/>
    <x v="438"/>
    <x v="1060"/>
    <x v="894"/>
    <x v="1013"/>
    <x v="882"/>
    <x v="1"/>
    <x v="0"/>
    <n v="72154465.099999994"/>
    <x v="767"/>
    <x v="843"/>
    <x v="941"/>
    <x v="371"/>
    <x v="9"/>
    <x v="0"/>
  </r>
  <r>
    <n v="2010"/>
    <x v="74"/>
    <x v="1112"/>
    <x v="1091"/>
    <x v="1109"/>
    <x v="439"/>
    <x v="1061"/>
    <x v="895"/>
    <x v="1014"/>
    <x v="883"/>
    <x v="1"/>
    <x v="296"/>
    <n v="22816322.899999999"/>
    <x v="768"/>
    <x v="844"/>
    <x v="942"/>
    <x v="579"/>
    <x v="0"/>
    <x v="0"/>
  </r>
  <r>
    <n v="2011"/>
    <x v="74"/>
    <x v="1113"/>
    <x v="1092"/>
    <x v="1110"/>
    <x v="440"/>
    <x v="1062"/>
    <x v="896"/>
    <x v="1015"/>
    <x v="884"/>
    <x v="1"/>
    <x v="127"/>
    <n v="25300465"/>
    <x v="769"/>
    <x v="45"/>
    <x v="943"/>
    <x v="580"/>
    <x v="9"/>
    <x v="0"/>
  </r>
  <r>
    <n v="2012"/>
    <x v="74"/>
    <x v="1114"/>
    <x v="1093"/>
    <x v="1111"/>
    <x v="441"/>
    <x v="1063"/>
    <x v="897"/>
    <x v="1016"/>
    <x v="885"/>
    <x v="1"/>
    <x v="3"/>
    <n v="1813262.05"/>
    <x v="0"/>
    <x v="45"/>
    <x v="944"/>
    <x v="11"/>
    <x v="9"/>
    <x v="0"/>
  </r>
  <r>
    <n v="2013"/>
    <x v="74"/>
    <x v="1115"/>
    <x v="1094"/>
    <x v="1112"/>
    <x v="442"/>
    <x v="1064"/>
    <x v="898"/>
    <x v="1017"/>
    <x v="886"/>
    <x v="0"/>
    <x v="0"/>
    <n v="7451356.9000000004"/>
    <x v="0"/>
    <x v="845"/>
    <x v="3"/>
    <x v="11"/>
    <x v="9"/>
    <x v="0"/>
  </r>
  <r>
    <n v="2014"/>
    <x v="74"/>
    <x v="1116"/>
    <x v="1095"/>
    <x v="1113"/>
    <x v="443"/>
    <x v="1065"/>
    <x v="899"/>
    <x v="1018"/>
    <x v="736"/>
    <x v="1"/>
    <x v="0"/>
    <n v="6350867.7999999998"/>
    <x v="770"/>
    <x v="46"/>
    <x v="3"/>
    <x v="3"/>
    <x v="9"/>
    <x v="0"/>
  </r>
  <r>
    <n v="2015"/>
    <x v="74"/>
    <x v="1117"/>
    <x v="1096"/>
    <x v="1114"/>
    <x v="444"/>
    <x v="1066"/>
    <x v="900"/>
    <x v="1019"/>
    <x v="887"/>
    <x v="1"/>
    <x v="0"/>
    <n v="5037720"/>
    <x v="0"/>
    <x v="46"/>
    <x v="945"/>
    <x v="3"/>
    <x v="9"/>
    <x v="1"/>
  </r>
  <r>
    <n v="2016"/>
    <x v="74"/>
    <x v="1118"/>
    <x v="1097"/>
    <x v="1115"/>
    <x v="445"/>
    <x v="1067"/>
    <x v="901"/>
    <x v="1020"/>
    <x v="888"/>
    <x v="1"/>
    <x v="0"/>
    <n v="1963805"/>
    <x v="771"/>
    <x v="46"/>
    <x v="3"/>
    <x v="581"/>
    <x v="9"/>
    <x v="0"/>
  </r>
  <r>
    <n v="2017"/>
    <x v="74"/>
    <x v="1119"/>
    <x v="1098"/>
    <x v="1116"/>
    <x v="446"/>
    <x v="1068"/>
    <x v="902"/>
    <x v="1021"/>
    <x v="889"/>
    <x v="0"/>
    <x v="0"/>
    <n v="8693000"/>
    <x v="0"/>
    <x v="45"/>
    <x v="946"/>
    <x v="3"/>
    <x v="9"/>
    <x v="0"/>
  </r>
  <r>
    <n v="2018"/>
    <x v="74"/>
    <x v="1120"/>
    <x v="1099"/>
    <x v="1117"/>
    <x v="447"/>
    <x v="1069"/>
    <x v="903"/>
    <x v="1022"/>
    <x v="890"/>
    <x v="1"/>
    <x v="3"/>
    <n v="4080064"/>
    <x v="0"/>
    <x v="846"/>
    <x v="3"/>
    <x v="3"/>
    <x v="9"/>
    <x v="0"/>
  </r>
  <r>
    <n v="2019"/>
    <x v="74"/>
    <x v="1121"/>
    <x v="1100"/>
    <x v="1118"/>
    <x v="448"/>
    <x v="1070"/>
    <x v="904"/>
    <x v="1023"/>
    <x v="891"/>
    <x v="1"/>
    <x v="0"/>
    <n v="7331088.4699999997"/>
    <x v="4"/>
    <x v="46"/>
    <x v="947"/>
    <x v="3"/>
    <x v="9"/>
    <x v="0"/>
  </r>
  <r>
    <n v="2020"/>
    <x v="74"/>
    <x v="1122"/>
    <x v="1101"/>
    <x v="1119"/>
    <x v="449"/>
    <x v="1071"/>
    <x v="905"/>
    <x v="1024"/>
    <x v="892"/>
    <x v="1"/>
    <x v="0"/>
    <m/>
    <x v="484"/>
    <x v="847"/>
    <x v="948"/>
    <x v="582"/>
    <x v="9"/>
    <x v="0"/>
  </r>
  <r>
    <n v="2006"/>
    <x v="75"/>
    <x v="1123"/>
    <x v="1102"/>
    <x v="1120"/>
    <x v="2"/>
    <x v="1072"/>
    <x v="906"/>
    <x v="1025"/>
    <x v="893"/>
    <x v="339"/>
    <x v="432"/>
    <n v="1222000"/>
    <x v="772"/>
    <x v="848"/>
    <x v="3"/>
    <x v="583"/>
    <x v="0"/>
    <x v="0"/>
  </r>
  <r>
    <n v="2007"/>
    <x v="75"/>
    <x v="1124"/>
    <x v="1103"/>
    <x v="1121"/>
    <x v="2"/>
    <x v="1073"/>
    <x v="907"/>
    <x v="1026"/>
    <x v="894"/>
    <x v="340"/>
    <x v="433"/>
    <n v="529290"/>
    <x v="4"/>
    <x v="849"/>
    <x v="949"/>
    <x v="584"/>
    <x v="0"/>
    <x v="0"/>
  </r>
  <r>
    <n v="2008"/>
    <x v="75"/>
    <x v="1125"/>
    <x v="1104"/>
    <x v="1122"/>
    <x v="450"/>
    <x v="1074"/>
    <x v="908"/>
    <x v="1027"/>
    <x v="895"/>
    <x v="341"/>
    <x v="434"/>
    <n v="300301747.30000001"/>
    <x v="773"/>
    <x v="850"/>
    <x v="3"/>
    <x v="585"/>
    <x v="0"/>
    <x v="0"/>
  </r>
  <r>
    <n v="2009"/>
    <x v="75"/>
    <x v="1126"/>
    <x v="1105"/>
    <x v="1123"/>
    <x v="2"/>
    <x v="1075"/>
    <x v="909"/>
    <x v="1028"/>
    <x v="896"/>
    <x v="342"/>
    <x v="435"/>
    <n v="2539872.35"/>
    <x v="774"/>
    <x v="851"/>
    <x v="59"/>
    <x v="586"/>
    <x v="0"/>
    <x v="0"/>
  </r>
  <r>
    <n v="2010"/>
    <x v="75"/>
    <x v="1127"/>
    <x v="1106"/>
    <x v="1124"/>
    <x v="2"/>
    <x v="1076"/>
    <x v="910"/>
    <x v="1029"/>
    <x v="897"/>
    <x v="343"/>
    <x v="436"/>
    <n v="58927372.25"/>
    <x v="775"/>
    <x v="852"/>
    <x v="950"/>
    <x v="587"/>
    <x v="20"/>
    <x v="0"/>
  </r>
  <r>
    <n v="2011"/>
    <x v="75"/>
    <x v="1128"/>
    <x v="1107"/>
    <x v="1125"/>
    <x v="2"/>
    <x v="1077"/>
    <x v="911"/>
    <x v="1030"/>
    <x v="898"/>
    <x v="344"/>
    <x v="437"/>
    <n v="2881007"/>
    <x v="776"/>
    <x v="853"/>
    <x v="951"/>
    <x v="588"/>
    <x v="9"/>
    <x v="0"/>
  </r>
  <r>
    <n v="2012"/>
    <x v="75"/>
    <x v="1129"/>
    <x v="1108"/>
    <x v="1126"/>
    <x v="2"/>
    <x v="1078"/>
    <x v="6"/>
    <x v="1031"/>
    <x v="899"/>
    <x v="1"/>
    <x v="438"/>
    <n v="274482.27"/>
    <x v="4"/>
    <x v="854"/>
    <x v="952"/>
    <x v="11"/>
    <x v="9"/>
    <x v="0"/>
  </r>
  <r>
    <n v="2013"/>
    <x v="75"/>
    <x v="1130"/>
    <x v="1109"/>
    <x v="1127"/>
    <x v="451"/>
    <x v="1079"/>
    <x v="912"/>
    <x v="1032"/>
    <x v="900"/>
    <x v="1"/>
    <x v="3"/>
    <n v="1742383"/>
    <x v="4"/>
    <x v="855"/>
    <x v="953"/>
    <x v="11"/>
    <x v="226"/>
    <x v="0"/>
  </r>
  <r>
    <n v="2014"/>
    <x v="75"/>
    <x v="1131"/>
    <x v="1110"/>
    <x v="1128"/>
    <x v="2"/>
    <x v="1080"/>
    <x v="913"/>
    <x v="1033"/>
    <x v="901"/>
    <x v="1"/>
    <x v="439"/>
    <n v="6168731.3399999999"/>
    <x v="777"/>
    <x v="856"/>
    <x v="954"/>
    <x v="3"/>
    <x v="9"/>
    <x v="0"/>
  </r>
  <r>
    <n v="2015"/>
    <x v="75"/>
    <x v="1132"/>
    <x v="1111"/>
    <x v="1129"/>
    <x v="2"/>
    <x v="1081"/>
    <x v="344"/>
    <x v="1034"/>
    <x v="902"/>
    <x v="1"/>
    <x v="440"/>
    <n v="4680980"/>
    <x v="0"/>
    <x v="857"/>
    <x v="955"/>
    <x v="3"/>
    <x v="9"/>
    <x v="0"/>
  </r>
  <r>
    <n v="2016"/>
    <x v="75"/>
    <x v="1133"/>
    <x v="1112"/>
    <x v="1130"/>
    <x v="2"/>
    <x v="1082"/>
    <x v="344"/>
    <x v="1035"/>
    <x v="903"/>
    <x v="1"/>
    <x v="441"/>
    <n v="1287277"/>
    <x v="4"/>
    <x v="858"/>
    <x v="956"/>
    <x v="589"/>
    <x v="9"/>
    <x v="0"/>
  </r>
  <r>
    <n v="2017"/>
    <x v="75"/>
    <x v="1134"/>
    <x v="1113"/>
    <x v="1131"/>
    <x v="5"/>
    <x v="1083"/>
    <x v="914"/>
    <x v="1036"/>
    <x v="904"/>
    <x v="1"/>
    <x v="442"/>
    <n v="2285000"/>
    <x v="778"/>
    <x v="859"/>
    <x v="957"/>
    <x v="590"/>
    <x v="0"/>
    <x v="0"/>
  </r>
  <r>
    <n v="2018"/>
    <x v="75"/>
    <x v="1135"/>
    <x v="1114"/>
    <x v="1132"/>
    <x v="2"/>
    <x v="1084"/>
    <x v="915"/>
    <x v="1037"/>
    <x v="905"/>
    <x v="1"/>
    <x v="443"/>
    <n v="218689140.94"/>
    <x v="4"/>
    <x v="860"/>
    <x v="958"/>
    <x v="591"/>
    <x v="9"/>
    <x v="0"/>
  </r>
  <r>
    <n v="2019"/>
    <x v="75"/>
    <x v="1136"/>
    <x v="1115"/>
    <x v="1133"/>
    <x v="2"/>
    <x v="1085"/>
    <x v="916"/>
    <x v="1038"/>
    <x v="906"/>
    <x v="1"/>
    <x v="444"/>
    <n v="5777101"/>
    <x v="779"/>
    <x v="45"/>
    <x v="959"/>
    <x v="11"/>
    <x v="9"/>
    <x v="0"/>
  </r>
  <r>
    <n v="2020"/>
    <x v="75"/>
    <x v="1137"/>
    <x v="1116"/>
    <x v="1134"/>
    <x v="2"/>
    <x v="1086"/>
    <x v="917"/>
    <x v="1039"/>
    <x v="907"/>
    <x v="1"/>
    <x v="3"/>
    <n v="80150087.400000006"/>
    <x v="0"/>
    <x v="46"/>
    <x v="960"/>
    <x v="11"/>
    <x v="9"/>
    <x v="0"/>
  </r>
  <r>
    <n v="2006"/>
    <x v="76"/>
    <x v="1138"/>
    <x v="1117"/>
    <x v="1135"/>
    <x v="452"/>
    <x v="1087"/>
    <x v="918"/>
    <x v="1040"/>
    <x v="908"/>
    <x v="345"/>
    <x v="445"/>
    <n v="51379431.5"/>
    <x v="780"/>
    <x v="46"/>
    <x v="59"/>
    <x v="11"/>
    <x v="0"/>
    <x v="0"/>
  </r>
  <r>
    <n v="2007"/>
    <x v="76"/>
    <x v="1139"/>
    <x v="1118"/>
    <x v="1136"/>
    <x v="452"/>
    <x v="1088"/>
    <x v="919"/>
    <x v="1041"/>
    <x v="909"/>
    <x v="346"/>
    <x v="446"/>
    <n v="4498300.0999999996"/>
    <x v="781"/>
    <x v="46"/>
    <x v="59"/>
    <x v="11"/>
    <x v="0"/>
    <x v="0"/>
  </r>
  <r>
    <n v="2008"/>
    <x v="76"/>
    <x v="1140"/>
    <x v="1119"/>
    <x v="1137"/>
    <x v="5"/>
    <x v="1089"/>
    <x v="920"/>
    <x v="1042"/>
    <x v="910"/>
    <x v="347"/>
    <x v="447"/>
    <n v="212679769"/>
    <x v="782"/>
    <x v="391"/>
    <x v="961"/>
    <x v="213"/>
    <x v="227"/>
    <x v="0"/>
  </r>
  <r>
    <n v="2009"/>
    <x v="76"/>
    <x v="1141"/>
    <x v="1120"/>
    <x v="1138"/>
    <x v="2"/>
    <x v="1090"/>
    <x v="921"/>
    <x v="1043"/>
    <x v="911"/>
    <x v="348"/>
    <x v="0"/>
    <n v="78409448.700000003"/>
    <x v="0"/>
    <x v="861"/>
    <x v="3"/>
    <x v="11"/>
    <x v="0"/>
    <x v="0"/>
  </r>
  <r>
    <n v="2010"/>
    <x v="76"/>
    <x v="1142"/>
    <x v="1121"/>
    <x v="1139"/>
    <x v="2"/>
    <x v="1091"/>
    <x v="922"/>
    <x v="1044"/>
    <x v="912"/>
    <x v="349"/>
    <x v="0"/>
    <n v="24674385"/>
    <x v="783"/>
    <x v="862"/>
    <x v="59"/>
    <x v="11"/>
    <x v="0"/>
    <x v="0"/>
  </r>
  <r>
    <n v="2011"/>
    <x v="76"/>
    <x v="1143"/>
    <x v="1122"/>
    <x v="1140"/>
    <x v="452"/>
    <x v="1092"/>
    <x v="923"/>
    <x v="1045"/>
    <x v="913"/>
    <x v="1"/>
    <x v="0"/>
    <n v="6693000"/>
    <x v="784"/>
    <x v="45"/>
    <x v="962"/>
    <x v="11"/>
    <x v="0"/>
    <x v="0"/>
  </r>
  <r>
    <n v="2012"/>
    <x v="76"/>
    <x v="1144"/>
    <x v="1123"/>
    <x v="1141"/>
    <x v="419"/>
    <x v="1093"/>
    <x v="924"/>
    <x v="1046"/>
    <x v="154"/>
    <x v="1"/>
    <x v="0"/>
    <n v="7167465"/>
    <x v="4"/>
    <x v="863"/>
    <x v="963"/>
    <x v="3"/>
    <x v="0"/>
    <x v="0"/>
  </r>
  <r>
    <n v="2013"/>
    <x v="76"/>
    <x v="1145"/>
    <x v="1124"/>
    <x v="1142"/>
    <x v="179"/>
    <x v="1094"/>
    <x v="925"/>
    <x v="1047"/>
    <x v="914"/>
    <x v="1"/>
    <x v="0"/>
    <n v="5744131"/>
    <x v="785"/>
    <x v="864"/>
    <x v="964"/>
    <x v="11"/>
    <x v="81"/>
    <x v="0"/>
  </r>
  <r>
    <n v="2014"/>
    <x v="76"/>
    <x v="1146"/>
    <x v="1125"/>
    <x v="1143"/>
    <x v="453"/>
    <x v="1095"/>
    <x v="926"/>
    <x v="1048"/>
    <x v="915"/>
    <x v="1"/>
    <x v="448"/>
    <n v="2460211.85"/>
    <x v="786"/>
    <x v="865"/>
    <x v="965"/>
    <x v="11"/>
    <x v="0"/>
    <x v="0"/>
  </r>
  <r>
    <n v="2015"/>
    <x v="76"/>
    <x v="1147"/>
    <x v="1126"/>
    <x v="1144"/>
    <x v="454"/>
    <x v="1096"/>
    <x v="927"/>
    <x v="1049"/>
    <x v="916"/>
    <x v="1"/>
    <x v="0"/>
    <n v="752007.6"/>
    <x v="787"/>
    <x v="866"/>
    <x v="966"/>
    <x v="11"/>
    <x v="0"/>
    <x v="0"/>
  </r>
  <r>
    <n v="2016"/>
    <x v="76"/>
    <x v="1148"/>
    <x v="1127"/>
    <x v="1145"/>
    <x v="455"/>
    <x v="1097"/>
    <x v="928"/>
    <x v="1050"/>
    <x v="917"/>
    <x v="1"/>
    <x v="3"/>
    <n v="13246552.039999999"/>
    <x v="788"/>
    <x v="867"/>
    <x v="967"/>
    <x v="3"/>
    <x v="0"/>
    <x v="0"/>
  </r>
  <r>
    <n v="2017"/>
    <x v="76"/>
    <x v="1149"/>
    <x v="1128"/>
    <x v="1146"/>
    <x v="456"/>
    <x v="1098"/>
    <x v="929"/>
    <x v="1051"/>
    <x v="918"/>
    <x v="1"/>
    <x v="449"/>
    <n v="3515430"/>
    <x v="0"/>
    <x v="868"/>
    <x v="968"/>
    <x v="3"/>
    <x v="0"/>
    <x v="0"/>
  </r>
  <r>
    <n v="2018"/>
    <x v="76"/>
    <x v="1150"/>
    <x v="1129"/>
    <x v="1147"/>
    <x v="457"/>
    <x v="1099"/>
    <x v="930"/>
    <x v="1052"/>
    <x v="919"/>
    <x v="1"/>
    <x v="3"/>
    <n v="8057795"/>
    <x v="789"/>
    <x v="869"/>
    <x v="969"/>
    <x v="592"/>
    <x v="9"/>
    <x v="0"/>
  </r>
  <r>
    <n v="2019"/>
    <x v="76"/>
    <x v="1151"/>
    <x v="1130"/>
    <x v="1148"/>
    <x v="458"/>
    <x v="1100"/>
    <x v="931"/>
    <x v="1053"/>
    <x v="920"/>
    <x v="1"/>
    <x v="199"/>
    <n v="101815371.93000001"/>
    <x v="790"/>
    <x v="870"/>
    <x v="970"/>
    <x v="593"/>
    <x v="9"/>
    <x v="0"/>
  </r>
  <r>
    <n v="2020"/>
    <x v="76"/>
    <x v="1152"/>
    <x v="1131"/>
    <x v="1149"/>
    <x v="459"/>
    <x v="1101"/>
    <x v="392"/>
    <x v="1054"/>
    <x v="921"/>
    <x v="1"/>
    <x v="3"/>
    <n v="6987000"/>
    <x v="4"/>
    <x v="871"/>
    <x v="971"/>
    <x v="594"/>
    <x v="9"/>
    <x v="0"/>
  </r>
  <r>
    <n v="2006"/>
    <x v="77"/>
    <x v="1153"/>
    <x v="1132"/>
    <x v="1150"/>
    <x v="2"/>
    <x v="16"/>
    <x v="6"/>
    <x v="59"/>
    <x v="922"/>
    <x v="350"/>
    <x v="0"/>
    <n v="7239745.5300000003"/>
    <x v="4"/>
    <x v="872"/>
    <x v="972"/>
    <x v="3"/>
    <x v="0"/>
    <x v="0"/>
  </r>
  <r>
    <n v="2007"/>
    <x v="77"/>
    <x v="1154"/>
    <x v="1133"/>
    <x v="1151"/>
    <x v="2"/>
    <x v="16"/>
    <x v="6"/>
    <x v="59"/>
    <x v="923"/>
    <x v="0"/>
    <x v="3"/>
    <m/>
    <x v="4"/>
    <x v="45"/>
    <x v="3"/>
    <x v="595"/>
    <x v="0"/>
    <x v="0"/>
  </r>
  <r>
    <n v="2008"/>
    <x v="77"/>
    <x v="1155"/>
    <x v="1134"/>
    <x v="1152"/>
    <x v="2"/>
    <x v="15"/>
    <x v="932"/>
    <x v="1055"/>
    <x v="924"/>
    <x v="351"/>
    <x v="450"/>
    <n v="32494250"/>
    <x v="4"/>
    <x v="873"/>
    <x v="973"/>
    <x v="596"/>
    <x v="0"/>
    <x v="0"/>
  </r>
  <r>
    <n v="2009"/>
    <x v="77"/>
    <x v="1156"/>
    <x v="1135"/>
    <x v="1153"/>
    <x v="5"/>
    <x v="15"/>
    <x v="933"/>
    <x v="1056"/>
    <x v="925"/>
    <x v="1"/>
    <x v="0"/>
    <n v="0"/>
    <x v="4"/>
    <x v="874"/>
    <x v="974"/>
    <x v="597"/>
    <x v="0"/>
    <x v="0"/>
  </r>
  <r>
    <n v="2010"/>
    <x v="77"/>
    <x v="1157"/>
    <x v="1136"/>
    <x v="1154"/>
    <x v="2"/>
    <x v="1102"/>
    <x v="934"/>
    <x v="1057"/>
    <x v="926"/>
    <x v="0"/>
    <x v="0"/>
    <n v="113250"/>
    <x v="0"/>
    <x v="875"/>
    <x v="975"/>
    <x v="598"/>
    <x v="0"/>
    <x v="0"/>
  </r>
  <r>
    <n v="2011"/>
    <x v="77"/>
    <x v="1158"/>
    <x v="1137"/>
    <x v="1155"/>
    <x v="5"/>
    <x v="1103"/>
    <x v="6"/>
    <x v="1058"/>
    <x v="927"/>
    <x v="352"/>
    <x v="0"/>
    <n v="294978424"/>
    <x v="791"/>
    <x v="876"/>
    <x v="976"/>
    <x v="599"/>
    <x v="0"/>
    <x v="0"/>
  </r>
  <r>
    <n v="2012"/>
    <x v="77"/>
    <x v="1159"/>
    <x v="1138"/>
    <x v="1156"/>
    <x v="5"/>
    <x v="1104"/>
    <x v="86"/>
    <x v="1059"/>
    <x v="928"/>
    <x v="0"/>
    <x v="0"/>
    <n v="294991"/>
    <x v="4"/>
    <x v="877"/>
    <x v="977"/>
    <x v="600"/>
    <x v="0"/>
    <x v="0"/>
  </r>
  <r>
    <n v="2013"/>
    <x v="77"/>
    <x v="1160"/>
    <x v="1139"/>
    <x v="1157"/>
    <x v="5"/>
    <x v="1105"/>
    <x v="935"/>
    <x v="28"/>
    <x v="5"/>
    <x v="0"/>
    <x v="0"/>
    <n v="0"/>
    <x v="0"/>
    <x v="45"/>
    <x v="3"/>
    <x v="3"/>
    <x v="0"/>
    <x v="0"/>
  </r>
  <r>
    <n v="2014"/>
    <x v="77"/>
    <x v="1161"/>
    <x v="1140"/>
    <x v="1158"/>
    <x v="5"/>
    <x v="15"/>
    <x v="6"/>
    <x v="28"/>
    <x v="929"/>
    <x v="0"/>
    <x v="0"/>
    <n v="1900000"/>
    <x v="792"/>
    <x v="45"/>
    <x v="305"/>
    <x v="3"/>
    <x v="0"/>
    <x v="0"/>
  </r>
  <r>
    <n v="2015"/>
    <x v="77"/>
    <x v="1162"/>
    <x v="1141"/>
    <x v="1159"/>
    <x v="5"/>
    <x v="1106"/>
    <x v="6"/>
    <x v="1060"/>
    <x v="5"/>
    <x v="1"/>
    <x v="0"/>
    <n v="0"/>
    <x v="4"/>
    <x v="45"/>
    <x v="978"/>
    <x v="3"/>
    <x v="0"/>
    <x v="0"/>
  </r>
  <r>
    <n v="2016"/>
    <x v="77"/>
    <x v="1163"/>
    <x v="1142"/>
    <x v="1160"/>
    <x v="2"/>
    <x v="1107"/>
    <x v="936"/>
    <x v="1061"/>
    <x v="930"/>
    <x v="0"/>
    <x v="0"/>
    <n v="995000"/>
    <x v="793"/>
    <x v="878"/>
    <x v="979"/>
    <x v="3"/>
    <x v="0"/>
    <x v="0"/>
  </r>
  <r>
    <n v="2017"/>
    <x v="77"/>
    <x v="1164"/>
    <x v="1143"/>
    <x v="1161"/>
    <x v="2"/>
    <x v="1108"/>
    <x v="937"/>
    <x v="1062"/>
    <x v="5"/>
    <x v="353"/>
    <x v="0"/>
    <n v="312749193.81999999"/>
    <x v="794"/>
    <x v="879"/>
    <x v="980"/>
    <x v="601"/>
    <x v="0"/>
    <x v="0"/>
  </r>
  <r>
    <n v="2018"/>
    <x v="77"/>
    <x v="1165"/>
    <x v="1144"/>
    <x v="1162"/>
    <x v="5"/>
    <x v="1109"/>
    <x v="938"/>
    <x v="1063"/>
    <x v="2"/>
    <x v="354"/>
    <x v="0"/>
    <n v="6053500"/>
    <x v="795"/>
    <x v="880"/>
    <x v="981"/>
    <x v="602"/>
    <x v="0"/>
    <x v="0"/>
  </r>
  <r>
    <n v="2019"/>
    <x v="77"/>
    <x v="1166"/>
    <x v="1145"/>
    <x v="1163"/>
    <x v="2"/>
    <x v="1110"/>
    <x v="939"/>
    <x v="1064"/>
    <x v="5"/>
    <x v="1"/>
    <x v="0"/>
    <n v="64500000"/>
    <x v="796"/>
    <x v="881"/>
    <x v="982"/>
    <x v="11"/>
    <x v="0"/>
    <x v="0"/>
  </r>
  <r>
    <n v="2020"/>
    <x v="77"/>
    <x v="1167"/>
    <x v="1146"/>
    <x v="1164"/>
    <x v="2"/>
    <x v="1111"/>
    <x v="940"/>
    <x v="1065"/>
    <x v="5"/>
    <x v="1"/>
    <x v="0"/>
    <n v="82500000"/>
    <x v="0"/>
    <x v="46"/>
    <x v="983"/>
    <x v="11"/>
    <x v="0"/>
    <x v="0"/>
  </r>
  <r>
    <n v="2006"/>
    <x v="78"/>
    <x v="1168"/>
    <x v="90"/>
    <x v="1165"/>
    <x v="438"/>
    <x v="1112"/>
    <x v="344"/>
    <x v="1066"/>
    <x v="931"/>
    <x v="1"/>
    <x v="0"/>
    <n v="68992"/>
    <x v="797"/>
    <x v="46"/>
    <x v="984"/>
    <x v="11"/>
    <x v="0"/>
    <x v="0"/>
  </r>
  <r>
    <n v="2007"/>
    <x v="78"/>
    <x v="1169"/>
    <x v="90"/>
    <x v="1166"/>
    <x v="230"/>
    <x v="1113"/>
    <x v="941"/>
    <x v="1067"/>
    <x v="932"/>
    <x v="1"/>
    <x v="0"/>
    <n v="0"/>
    <x v="4"/>
    <x v="46"/>
    <x v="985"/>
    <x v="11"/>
    <x v="0"/>
    <x v="0"/>
  </r>
  <r>
    <n v="2008"/>
    <x v="78"/>
    <x v="1170"/>
    <x v="90"/>
    <x v="1167"/>
    <x v="460"/>
    <x v="1114"/>
    <x v="942"/>
    <x v="1068"/>
    <x v="933"/>
    <x v="1"/>
    <x v="451"/>
    <n v="111931875"/>
    <x v="0"/>
    <x v="46"/>
    <x v="986"/>
    <x v="11"/>
    <x v="0"/>
    <x v="0"/>
  </r>
  <r>
    <n v="2009"/>
    <x v="78"/>
    <x v="1171"/>
    <x v="90"/>
    <x v="1168"/>
    <x v="461"/>
    <x v="1115"/>
    <x v="943"/>
    <x v="1069"/>
    <x v="934"/>
    <x v="355"/>
    <x v="0"/>
    <n v="0"/>
    <x v="798"/>
    <x v="882"/>
    <x v="987"/>
    <x v="603"/>
    <x v="0"/>
    <x v="0"/>
  </r>
  <r>
    <n v="2010"/>
    <x v="78"/>
    <x v="1172"/>
    <x v="90"/>
    <x v="1169"/>
    <x v="462"/>
    <x v="1116"/>
    <x v="944"/>
    <x v="1070"/>
    <x v="935"/>
    <x v="1"/>
    <x v="0"/>
    <n v="0"/>
    <x v="0"/>
    <x v="46"/>
    <x v="988"/>
    <x v="11"/>
    <x v="228"/>
    <x v="0"/>
  </r>
  <r>
    <n v="2011"/>
    <x v="78"/>
    <x v="1173"/>
    <x v="77"/>
    <x v="1170"/>
    <x v="463"/>
    <x v="1117"/>
    <x v="945"/>
    <x v="1071"/>
    <x v="936"/>
    <x v="1"/>
    <x v="42"/>
    <n v="13305490"/>
    <x v="799"/>
    <x v="45"/>
    <x v="989"/>
    <x v="11"/>
    <x v="0"/>
    <x v="0"/>
  </r>
  <r>
    <n v="2012"/>
    <x v="78"/>
    <x v="1174"/>
    <x v="90"/>
    <x v="1171"/>
    <x v="464"/>
    <x v="1118"/>
    <x v="946"/>
    <x v="1072"/>
    <x v="937"/>
    <x v="1"/>
    <x v="452"/>
    <n v="7007500"/>
    <x v="800"/>
    <x v="46"/>
    <x v="990"/>
    <x v="11"/>
    <x v="229"/>
    <x v="0"/>
  </r>
  <r>
    <n v="2013"/>
    <x v="78"/>
    <x v="1175"/>
    <x v="90"/>
    <x v="1172"/>
    <x v="280"/>
    <x v="1119"/>
    <x v="947"/>
    <x v="28"/>
    <x v="938"/>
    <x v="0"/>
    <x v="453"/>
    <n v="3750000"/>
    <x v="801"/>
    <x v="883"/>
    <x v="991"/>
    <x v="604"/>
    <x v="0"/>
    <x v="0"/>
  </r>
  <r>
    <n v="2014"/>
    <x v="78"/>
    <x v="1176"/>
    <x v="1147"/>
    <x v="1173"/>
    <x v="465"/>
    <x v="1120"/>
    <x v="948"/>
    <x v="1073"/>
    <x v="939"/>
    <x v="1"/>
    <x v="454"/>
    <n v="536008011.56"/>
    <x v="558"/>
    <x v="884"/>
    <x v="992"/>
    <x v="3"/>
    <x v="0"/>
    <x v="0"/>
  </r>
  <r>
    <n v="2015"/>
    <x v="78"/>
    <x v="1177"/>
    <x v="1148"/>
    <x v="1174"/>
    <x v="5"/>
    <x v="1121"/>
    <x v="949"/>
    <x v="59"/>
    <x v="940"/>
    <x v="1"/>
    <x v="455"/>
    <n v="275077237"/>
    <x v="0"/>
    <x v="46"/>
    <x v="3"/>
    <x v="3"/>
    <x v="0"/>
    <x v="0"/>
  </r>
  <r>
    <n v="2016"/>
    <x v="78"/>
    <x v="1178"/>
    <x v="1149"/>
    <x v="1175"/>
    <x v="2"/>
    <x v="1122"/>
    <x v="950"/>
    <x v="1074"/>
    <x v="941"/>
    <x v="187"/>
    <x v="456"/>
    <n v="137518459.72999999"/>
    <x v="0"/>
    <x v="46"/>
    <x v="993"/>
    <x v="3"/>
    <x v="0"/>
    <x v="0"/>
  </r>
  <r>
    <n v="2017"/>
    <x v="78"/>
    <x v="1179"/>
    <x v="1150"/>
    <x v="1176"/>
    <x v="2"/>
    <x v="1123"/>
    <x v="951"/>
    <x v="1075"/>
    <x v="942"/>
    <x v="1"/>
    <x v="3"/>
    <n v="8691569.7599999998"/>
    <x v="802"/>
    <x v="46"/>
    <x v="994"/>
    <x v="605"/>
    <x v="0"/>
    <x v="0"/>
  </r>
  <r>
    <n v="2018"/>
    <x v="78"/>
    <x v="1180"/>
    <x v="1151"/>
    <x v="1177"/>
    <x v="130"/>
    <x v="1124"/>
    <x v="952"/>
    <x v="1076"/>
    <x v="943"/>
    <x v="0"/>
    <x v="457"/>
    <n v="1986826.67"/>
    <x v="0"/>
    <x v="45"/>
    <x v="995"/>
    <x v="606"/>
    <x v="230"/>
    <x v="0"/>
  </r>
  <r>
    <n v="2019"/>
    <x v="78"/>
    <x v="1181"/>
    <x v="1152"/>
    <x v="1178"/>
    <x v="2"/>
    <x v="1125"/>
    <x v="953"/>
    <x v="1077"/>
    <x v="944"/>
    <x v="356"/>
    <x v="458"/>
    <n v="2289387.11"/>
    <x v="0"/>
    <x v="885"/>
    <x v="996"/>
    <x v="607"/>
    <x v="0"/>
    <x v="0"/>
  </r>
  <r>
    <n v="2020"/>
    <x v="78"/>
    <x v="1182"/>
    <x v="1153"/>
    <x v="1179"/>
    <x v="2"/>
    <x v="1126"/>
    <x v="954"/>
    <x v="1078"/>
    <x v="945"/>
    <x v="0"/>
    <x v="459"/>
    <n v="3419070.75"/>
    <x v="4"/>
    <x v="886"/>
    <x v="997"/>
    <x v="3"/>
    <x v="0"/>
    <x v="0"/>
  </r>
  <r>
    <n v="2006"/>
    <x v="79"/>
    <x v="1183"/>
    <x v="1154"/>
    <x v="1180"/>
    <x v="466"/>
    <x v="1127"/>
    <x v="955"/>
    <x v="1079"/>
    <x v="2"/>
    <x v="1"/>
    <x v="0"/>
    <n v="0"/>
    <x v="803"/>
    <x v="46"/>
    <x v="998"/>
    <x v="11"/>
    <x v="9"/>
    <x v="0"/>
  </r>
  <r>
    <n v="2007"/>
    <x v="79"/>
    <x v="1184"/>
    <x v="1155"/>
    <x v="1181"/>
    <x v="467"/>
    <x v="1128"/>
    <x v="956"/>
    <x v="1080"/>
    <x v="2"/>
    <x v="0"/>
    <x v="0"/>
    <n v="41373397.710000001"/>
    <x v="804"/>
    <x v="45"/>
    <x v="999"/>
    <x v="3"/>
    <x v="0"/>
    <x v="0"/>
  </r>
  <r>
    <n v="2008"/>
    <x v="79"/>
    <x v="1185"/>
    <x v="1156"/>
    <x v="1182"/>
    <x v="468"/>
    <x v="1129"/>
    <x v="957"/>
    <x v="28"/>
    <x v="946"/>
    <x v="0"/>
    <x v="0"/>
    <n v="367256.6"/>
    <x v="805"/>
    <x v="887"/>
    <x v="1000"/>
    <x v="608"/>
    <x v="0"/>
    <x v="0"/>
  </r>
  <r>
    <n v="2009"/>
    <x v="79"/>
    <x v="1186"/>
    <x v="1157"/>
    <x v="1183"/>
    <x v="469"/>
    <x v="1130"/>
    <x v="958"/>
    <x v="1081"/>
    <x v="5"/>
    <x v="0"/>
    <x v="0"/>
    <n v="0"/>
    <x v="0"/>
    <x v="45"/>
    <x v="1001"/>
    <x v="609"/>
    <x v="9"/>
    <x v="0"/>
  </r>
  <r>
    <n v="2010"/>
    <x v="79"/>
    <x v="1187"/>
    <x v="1158"/>
    <x v="1184"/>
    <x v="2"/>
    <x v="1131"/>
    <x v="959"/>
    <x v="1082"/>
    <x v="2"/>
    <x v="0"/>
    <x v="242"/>
    <n v="1384763.7"/>
    <x v="806"/>
    <x v="888"/>
    <x v="1002"/>
    <x v="610"/>
    <x v="9"/>
    <x v="0"/>
  </r>
  <r>
    <n v="2011"/>
    <x v="79"/>
    <x v="1188"/>
    <x v="1159"/>
    <x v="1185"/>
    <x v="5"/>
    <x v="1132"/>
    <x v="960"/>
    <x v="1083"/>
    <x v="947"/>
    <x v="0"/>
    <x v="460"/>
    <n v="664537.19999999995"/>
    <x v="0"/>
    <x v="889"/>
    <x v="1003"/>
    <x v="276"/>
    <x v="9"/>
    <x v="0"/>
  </r>
  <r>
    <n v="2012"/>
    <x v="79"/>
    <x v="1189"/>
    <x v="1160"/>
    <x v="1186"/>
    <x v="2"/>
    <x v="1133"/>
    <x v="598"/>
    <x v="1084"/>
    <x v="948"/>
    <x v="0"/>
    <x v="461"/>
    <n v="4293569"/>
    <x v="0"/>
    <x v="890"/>
    <x v="1004"/>
    <x v="611"/>
    <x v="0"/>
    <x v="0"/>
  </r>
  <r>
    <n v="2013"/>
    <x v="79"/>
    <x v="1190"/>
    <x v="1161"/>
    <x v="1187"/>
    <x v="5"/>
    <x v="1134"/>
    <x v="961"/>
    <x v="1085"/>
    <x v="2"/>
    <x v="1"/>
    <x v="462"/>
    <n v="3563971"/>
    <x v="0"/>
    <x v="45"/>
    <x v="1005"/>
    <x v="612"/>
    <x v="9"/>
    <x v="0"/>
  </r>
  <r>
    <n v="2014"/>
    <x v="79"/>
    <x v="1191"/>
    <x v="1162"/>
    <x v="1188"/>
    <x v="5"/>
    <x v="1135"/>
    <x v="962"/>
    <x v="1086"/>
    <x v="949"/>
    <x v="1"/>
    <x v="463"/>
    <n v="3250238.5"/>
    <x v="807"/>
    <x v="45"/>
    <x v="1006"/>
    <x v="613"/>
    <x v="0"/>
    <x v="0"/>
  </r>
  <r>
    <n v="2015"/>
    <x v="79"/>
    <x v="1192"/>
    <x v="1163"/>
    <x v="1189"/>
    <x v="5"/>
    <x v="1136"/>
    <x v="51"/>
    <x v="1087"/>
    <x v="2"/>
    <x v="357"/>
    <x v="464"/>
    <n v="1882546.2"/>
    <x v="808"/>
    <x v="45"/>
    <x v="1007"/>
    <x v="3"/>
    <x v="0"/>
    <x v="0"/>
  </r>
  <r>
    <n v="2016"/>
    <x v="79"/>
    <x v="1193"/>
    <x v="1164"/>
    <x v="1190"/>
    <x v="2"/>
    <x v="1137"/>
    <x v="5"/>
    <x v="1088"/>
    <x v="950"/>
    <x v="0"/>
    <x v="3"/>
    <n v="2264610"/>
    <x v="809"/>
    <x v="45"/>
    <x v="1008"/>
    <x v="3"/>
    <x v="0"/>
    <x v="0"/>
  </r>
  <r>
    <n v="2017"/>
    <x v="79"/>
    <x v="1194"/>
    <x v="1165"/>
    <x v="1191"/>
    <x v="5"/>
    <x v="1138"/>
    <x v="6"/>
    <x v="1089"/>
    <x v="5"/>
    <x v="358"/>
    <x v="3"/>
    <n v="50021662"/>
    <x v="810"/>
    <x v="891"/>
    <x v="1009"/>
    <x v="3"/>
    <x v="0"/>
    <x v="1"/>
  </r>
  <r>
    <n v="2018"/>
    <x v="79"/>
    <x v="1195"/>
    <x v="1166"/>
    <x v="1192"/>
    <x v="2"/>
    <x v="1139"/>
    <x v="6"/>
    <x v="1090"/>
    <x v="951"/>
    <x v="359"/>
    <x v="3"/>
    <n v="31527102"/>
    <x v="811"/>
    <x v="45"/>
    <x v="1010"/>
    <x v="614"/>
    <x v="0"/>
    <x v="21"/>
  </r>
  <r>
    <n v="2019"/>
    <x v="79"/>
    <x v="1196"/>
    <x v="1167"/>
    <x v="1193"/>
    <x v="470"/>
    <x v="1140"/>
    <x v="963"/>
    <x v="1091"/>
    <x v="952"/>
    <x v="0"/>
    <x v="3"/>
    <n v="28950880.16"/>
    <x v="812"/>
    <x v="45"/>
    <x v="1011"/>
    <x v="615"/>
    <x v="231"/>
    <x v="0"/>
  </r>
  <r>
    <n v="2020"/>
    <x v="79"/>
    <x v="1197"/>
    <x v="1168"/>
    <x v="1194"/>
    <x v="5"/>
    <x v="1141"/>
    <x v="6"/>
    <x v="1092"/>
    <x v="953"/>
    <x v="0"/>
    <x v="0"/>
    <n v="729800"/>
    <x v="0"/>
    <x v="45"/>
    <x v="1012"/>
    <x v="3"/>
    <x v="0"/>
    <x v="0"/>
  </r>
  <r>
    <n v="2006"/>
    <x v="80"/>
    <x v="1198"/>
    <x v="1169"/>
    <x v="1195"/>
    <x v="2"/>
    <x v="1142"/>
    <x v="964"/>
    <x v="59"/>
    <x v="954"/>
    <x v="360"/>
    <x v="465"/>
    <m/>
    <x v="813"/>
    <x v="46"/>
    <x v="59"/>
    <x v="11"/>
    <x v="0"/>
    <x v="0"/>
  </r>
  <r>
    <n v="2007"/>
    <x v="80"/>
    <x v="1199"/>
    <x v="1170"/>
    <x v="1196"/>
    <x v="2"/>
    <x v="1143"/>
    <x v="965"/>
    <x v="59"/>
    <x v="955"/>
    <x v="0"/>
    <x v="466"/>
    <n v="86532182"/>
    <x v="4"/>
    <x v="45"/>
    <x v="1013"/>
    <x v="11"/>
    <x v="0"/>
    <x v="0"/>
  </r>
  <r>
    <n v="2008"/>
    <x v="80"/>
    <x v="1200"/>
    <x v="1171"/>
    <x v="1197"/>
    <x v="2"/>
    <x v="1144"/>
    <x v="966"/>
    <x v="59"/>
    <x v="956"/>
    <x v="84"/>
    <x v="467"/>
    <n v="89924563.5"/>
    <x v="4"/>
    <x v="892"/>
    <x v="59"/>
    <x v="11"/>
    <x v="232"/>
    <x v="0"/>
  </r>
  <r>
    <n v="2009"/>
    <x v="80"/>
    <x v="1201"/>
    <x v="1172"/>
    <x v="1198"/>
    <x v="2"/>
    <x v="1145"/>
    <x v="967"/>
    <x v="59"/>
    <x v="957"/>
    <x v="0"/>
    <x v="468"/>
    <n v="56882234.280000001"/>
    <x v="4"/>
    <x v="893"/>
    <x v="1014"/>
    <x v="11"/>
    <x v="233"/>
    <x v="22"/>
  </r>
  <r>
    <n v="2010"/>
    <x v="80"/>
    <x v="1202"/>
    <x v="1173"/>
    <x v="1199"/>
    <x v="2"/>
    <x v="1146"/>
    <x v="968"/>
    <x v="1093"/>
    <x v="958"/>
    <x v="0"/>
    <x v="469"/>
    <n v="15927817.76"/>
    <x v="814"/>
    <x v="894"/>
    <x v="59"/>
    <x v="616"/>
    <x v="0"/>
    <x v="0"/>
  </r>
  <r>
    <n v="2011"/>
    <x v="80"/>
    <x v="1203"/>
    <x v="1174"/>
    <x v="1200"/>
    <x v="2"/>
    <x v="1147"/>
    <x v="969"/>
    <x v="1094"/>
    <x v="959"/>
    <x v="361"/>
    <x v="470"/>
    <n v="7124525"/>
    <x v="4"/>
    <x v="895"/>
    <x v="59"/>
    <x v="11"/>
    <x v="0"/>
    <x v="0"/>
  </r>
  <r>
    <n v="2012"/>
    <x v="80"/>
    <x v="1204"/>
    <x v="1175"/>
    <x v="1201"/>
    <x v="2"/>
    <x v="1148"/>
    <x v="5"/>
    <x v="1095"/>
    <x v="960"/>
    <x v="362"/>
    <x v="3"/>
    <n v="15214935.869999999"/>
    <x v="815"/>
    <x v="45"/>
    <x v="1015"/>
    <x v="11"/>
    <x v="0"/>
    <x v="0"/>
  </r>
  <r>
    <n v="2013"/>
    <x v="80"/>
    <x v="1205"/>
    <x v="1176"/>
    <x v="1202"/>
    <x v="2"/>
    <x v="1149"/>
    <x v="970"/>
    <x v="1096"/>
    <x v="961"/>
    <x v="1"/>
    <x v="471"/>
    <n v="10466683"/>
    <x v="816"/>
    <x v="45"/>
    <x v="1016"/>
    <x v="617"/>
    <x v="0"/>
    <x v="0"/>
  </r>
  <r>
    <n v="2014"/>
    <x v="80"/>
    <x v="1206"/>
    <x v="1177"/>
    <x v="1203"/>
    <x v="2"/>
    <x v="1150"/>
    <x v="971"/>
    <x v="1097"/>
    <x v="962"/>
    <x v="1"/>
    <x v="0"/>
    <n v="7088420"/>
    <x v="817"/>
    <x v="896"/>
    <x v="1017"/>
    <x v="11"/>
    <x v="234"/>
    <x v="0"/>
  </r>
  <r>
    <n v="2015"/>
    <x v="80"/>
    <x v="1207"/>
    <x v="1178"/>
    <x v="1204"/>
    <x v="2"/>
    <x v="1151"/>
    <x v="972"/>
    <x v="1098"/>
    <x v="963"/>
    <x v="1"/>
    <x v="0"/>
    <n v="426000"/>
    <x v="818"/>
    <x v="45"/>
    <x v="1018"/>
    <x v="11"/>
    <x v="0"/>
    <x v="0"/>
  </r>
  <r>
    <n v="2016"/>
    <x v="80"/>
    <x v="1208"/>
    <x v="1179"/>
    <x v="1205"/>
    <x v="5"/>
    <x v="1152"/>
    <x v="973"/>
    <x v="1099"/>
    <x v="964"/>
    <x v="1"/>
    <x v="0"/>
    <n v="4410787.01"/>
    <x v="0"/>
    <x v="897"/>
    <x v="1019"/>
    <x v="11"/>
    <x v="0"/>
    <x v="0"/>
  </r>
  <r>
    <n v="2017"/>
    <x v="80"/>
    <x v="1209"/>
    <x v="1180"/>
    <x v="1206"/>
    <x v="2"/>
    <x v="1153"/>
    <x v="974"/>
    <x v="1100"/>
    <x v="965"/>
    <x v="363"/>
    <x v="0"/>
    <n v="204284446.80000001"/>
    <x v="819"/>
    <x v="898"/>
    <x v="1020"/>
    <x v="3"/>
    <x v="0"/>
    <x v="0"/>
  </r>
  <r>
    <n v="2018"/>
    <x v="80"/>
    <x v="1210"/>
    <x v="1181"/>
    <x v="1207"/>
    <x v="2"/>
    <x v="1154"/>
    <x v="975"/>
    <x v="1101"/>
    <x v="966"/>
    <x v="1"/>
    <x v="0"/>
    <n v="229720468.13"/>
    <x v="820"/>
    <x v="45"/>
    <x v="1021"/>
    <x v="618"/>
    <x v="0"/>
    <x v="0"/>
  </r>
  <r>
    <n v="2019"/>
    <x v="80"/>
    <x v="1211"/>
    <x v="1182"/>
    <x v="1208"/>
    <x v="2"/>
    <x v="1155"/>
    <x v="976"/>
    <x v="1102"/>
    <x v="967"/>
    <x v="1"/>
    <x v="0"/>
    <n v="217309193.88999999"/>
    <x v="821"/>
    <x v="899"/>
    <x v="1022"/>
    <x v="619"/>
    <x v="0"/>
    <x v="0"/>
  </r>
  <r>
    <n v="2020"/>
    <x v="80"/>
    <x v="1212"/>
    <x v="1183"/>
    <x v="1209"/>
    <x v="2"/>
    <x v="1156"/>
    <x v="977"/>
    <x v="1103"/>
    <x v="968"/>
    <x v="1"/>
    <x v="0"/>
    <n v="0"/>
    <x v="4"/>
    <x v="900"/>
    <x v="1023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85BAB2-9C55-CD40-94FF-CD0B53D60FF9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R85" firstHeaderRow="0" firstDataRow="1" firstDataCol="1"/>
  <pivotFields count="19">
    <pivotField showAll="0"/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numFmtId="2" showAll="0">
      <items count="1214">
        <item x="77"/>
        <item x="512"/>
        <item x="270"/>
        <item x="271"/>
        <item x="513"/>
        <item x="1154"/>
        <item x="420"/>
        <item x="272"/>
        <item x="1153"/>
        <item x="1155"/>
        <item x="510"/>
        <item x="421"/>
        <item x="555"/>
        <item x="511"/>
        <item x="914"/>
        <item x="557"/>
        <item x="273"/>
        <item x="422"/>
        <item x="465"/>
        <item x="466"/>
        <item x="450"/>
        <item x="1156"/>
        <item x="423"/>
        <item x="60"/>
        <item x="556"/>
        <item x="915"/>
        <item x="15"/>
        <item x="1093"/>
        <item x="467"/>
        <item x="61"/>
        <item x="1198"/>
        <item x="1094"/>
        <item x="1199"/>
        <item x="451"/>
        <item x="1157"/>
        <item x="152"/>
        <item x="62"/>
        <item x="16"/>
        <item x="225"/>
        <item x="558"/>
        <item x="92"/>
        <item x="274"/>
        <item x="600"/>
        <item x="1095"/>
        <item x="424"/>
        <item x="615"/>
        <item x="916"/>
        <item x="645"/>
        <item x="514"/>
        <item x="1200"/>
        <item x="150"/>
        <item x="917"/>
        <item x="375"/>
        <item x="17"/>
        <item x="63"/>
        <item x="275"/>
        <item x="1158"/>
        <item x="601"/>
        <item x="1049"/>
        <item x="468"/>
        <item x="226"/>
        <item x="330"/>
        <item x="105"/>
        <item x="720"/>
        <item x="18"/>
        <item x="616"/>
        <item x="515"/>
        <item x="151"/>
        <item x="405"/>
        <item x="765"/>
        <item x="839"/>
        <item x="480"/>
        <item x="452"/>
        <item x="425"/>
        <item x="276"/>
        <item x="1168"/>
        <item x="646"/>
        <item x="90"/>
        <item x="516"/>
        <item x="1050"/>
        <item x="840"/>
        <item x="406"/>
        <item x="106"/>
        <item x="918"/>
        <item x="228"/>
        <item x="453"/>
        <item x="1159"/>
        <item x="1169"/>
        <item x="469"/>
        <item x="454"/>
        <item x="559"/>
        <item x="517"/>
        <item x="285"/>
        <item x="1123"/>
        <item x="481"/>
        <item x="794"/>
        <item x="570"/>
        <item x="919"/>
        <item x="735"/>
        <item x="1201"/>
        <item x="884"/>
        <item x="768"/>
        <item x="602"/>
        <item x="227"/>
        <item x="64"/>
        <item x="0"/>
        <item x="1160"/>
        <item x="1079"/>
        <item x="1051"/>
        <item x="1096"/>
        <item x="331"/>
        <item x="736"/>
        <item x="560"/>
        <item x="647"/>
        <item x="1034"/>
        <item x="795"/>
        <item x="426"/>
        <item x="91"/>
        <item x="470"/>
        <item x="121"/>
        <item x="921"/>
        <item x="989"/>
        <item x="19"/>
        <item x="1080"/>
        <item x="922"/>
        <item x="920"/>
        <item x="455"/>
        <item x="930"/>
        <item x="766"/>
        <item x="518"/>
        <item x="277"/>
        <item x="885"/>
        <item x="841"/>
        <item x="482"/>
        <item x="519"/>
        <item x="286"/>
        <item x="737"/>
        <item x="1035"/>
        <item x="456"/>
        <item x="1"/>
        <item x="604"/>
        <item x="107"/>
        <item x="120"/>
        <item x="407"/>
        <item x="1052"/>
        <item x="721"/>
        <item x="1097"/>
        <item x="1124"/>
        <item x="705"/>
        <item x="1161"/>
        <item x="210"/>
        <item x="1064"/>
        <item x="603"/>
        <item x="1202"/>
        <item x="2"/>
        <item x="571"/>
        <item x="520"/>
        <item x="427"/>
        <item x="471"/>
        <item x="990"/>
        <item x="376"/>
        <item x="65"/>
        <item x="332"/>
        <item x="648"/>
        <item x="20"/>
        <item x="1170"/>
        <item x="472"/>
        <item x="1162"/>
        <item x="3"/>
        <item x="923"/>
        <item x="944"/>
        <item x="886"/>
        <item x="473"/>
        <item x="796"/>
        <item x="122"/>
        <item x="287"/>
        <item x="660"/>
        <item x="931"/>
        <item x="21"/>
        <item x="924"/>
        <item x="605"/>
        <item x="706"/>
        <item x="428"/>
        <item x="1098"/>
        <item x="66"/>
        <item x="854"/>
        <item x="1163"/>
        <item x="288"/>
        <item x="211"/>
        <item x="617"/>
        <item x="1125"/>
        <item x="289"/>
        <item x="457"/>
        <item x="945"/>
        <item x="165"/>
        <item x="180"/>
        <item x="991"/>
        <item x="278"/>
        <item x="123"/>
        <item x="926"/>
        <item x="1053"/>
        <item x="1036"/>
        <item x="315"/>
        <item x="842"/>
        <item x="1110"/>
        <item x="67"/>
        <item x="1164"/>
        <item x="1099"/>
        <item x="661"/>
        <item x="929"/>
        <item x="408"/>
        <item x="561"/>
        <item x="925"/>
        <item x="1203"/>
        <item x="345"/>
        <item x="45"/>
        <item x="1100"/>
        <item x="649"/>
        <item x="166"/>
        <item x="429"/>
        <item x="75"/>
        <item x="333"/>
        <item x="572"/>
        <item x="663"/>
        <item x="618"/>
        <item x="153"/>
        <item x="928"/>
        <item x="68"/>
        <item x="927"/>
        <item x="797"/>
        <item x="98"/>
        <item x="22"/>
        <item x="1172"/>
        <item x="459"/>
        <item x="154"/>
        <item x="458"/>
        <item x="1102"/>
        <item x="1101"/>
        <item x="316"/>
        <item x="562"/>
        <item x="76"/>
        <item x="93"/>
        <item x="690"/>
        <item x="887"/>
        <item x="46"/>
        <item x="738"/>
        <item x="662"/>
        <item x="409"/>
        <item x="430"/>
        <item x="461"/>
        <item x="1065"/>
        <item x="213"/>
        <item x="992"/>
        <item x="460"/>
        <item x="843"/>
        <item x="474"/>
        <item x="932"/>
        <item x="563"/>
        <item x="334"/>
        <item x="229"/>
        <item x="888"/>
        <item x="1127"/>
        <item x="946"/>
        <item x="431"/>
        <item x="993"/>
        <item x="1082"/>
        <item x="280"/>
        <item x="1126"/>
        <item x="1081"/>
        <item x="108"/>
        <item x="855"/>
        <item x="650"/>
        <item x="212"/>
        <item x="483"/>
        <item x="124"/>
        <item x="290"/>
        <item x="1103"/>
        <item x="167"/>
        <item x="564"/>
        <item x="279"/>
        <item x="798"/>
        <item x="475"/>
        <item x="23"/>
        <item x="606"/>
        <item x="1054"/>
        <item x="573"/>
        <item x="691"/>
        <item x="1204"/>
        <item x="739"/>
        <item x="462"/>
        <item x="4"/>
        <item x="707"/>
        <item x="181"/>
        <item x="1037"/>
        <item x="230"/>
        <item x="1038"/>
        <item x="521"/>
        <item x="377"/>
        <item x="1205"/>
        <item x="476"/>
        <item x="889"/>
        <item x="410"/>
        <item x="675"/>
        <item x="24"/>
        <item x="477"/>
        <item x="994"/>
        <item x="767"/>
        <item x="522"/>
        <item x="651"/>
        <item x="1128"/>
        <item x="1165"/>
        <item x="1171"/>
        <item x="722"/>
        <item x="47"/>
        <item x="565"/>
        <item x="692"/>
        <item x="432"/>
        <item x="607"/>
        <item x="463"/>
        <item x="1104"/>
        <item x="317"/>
        <item x="464"/>
        <item x="125"/>
        <item x="619"/>
        <item x="844"/>
        <item x="708"/>
        <item x="155"/>
        <item x="156"/>
        <item x="479"/>
        <item x="1206"/>
        <item x="947"/>
        <item x="346"/>
        <item x="574"/>
        <item x="70"/>
        <item x="126"/>
        <item x="94"/>
        <item x="740"/>
        <item x="676"/>
        <item x="478"/>
        <item x="109"/>
        <item x="281"/>
        <item x="1055"/>
        <item x="1039"/>
        <item x="168"/>
        <item x="1004"/>
        <item x="69"/>
        <item x="282"/>
        <item x="335"/>
        <item x="291"/>
        <item x="48"/>
        <item x="1138"/>
        <item x="484"/>
        <item x="750"/>
        <item x="653"/>
        <item x="845"/>
        <item x="933"/>
        <item x="1019"/>
        <item x="799"/>
        <item x="890"/>
        <item x="1067"/>
        <item x="71"/>
        <item x="1173"/>
        <item x="891"/>
        <item x="995"/>
        <item x="566"/>
        <item x="78"/>
        <item x="1105"/>
        <item x="49"/>
        <item x="652"/>
        <item x="856"/>
        <item x="523"/>
        <item x="1056"/>
        <item x="575"/>
        <item x="318"/>
        <item x="524"/>
        <item x="892"/>
        <item x="284"/>
        <item x="336"/>
        <item x="72"/>
        <item x="693"/>
        <item x="654"/>
        <item x="283"/>
        <item x="433"/>
        <item x="655"/>
        <item x="1207"/>
        <item x="846"/>
        <item x="337"/>
        <item x="25"/>
        <item x="1020"/>
        <item x="74"/>
        <item x="1131"/>
        <item x="73"/>
        <item x="292"/>
        <item x="800"/>
        <item x="960"/>
        <item x="677"/>
        <item x="751"/>
        <item x="110"/>
        <item x="620"/>
        <item x="809"/>
        <item x="741"/>
        <item x="390"/>
        <item x="1129"/>
        <item x="157"/>
        <item x="1174"/>
        <item x="996"/>
        <item x="5"/>
        <item x="567"/>
        <item x="1066"/>
        <item x="111"/>
        <item x="434"/>
        <item x="948"/>
        <item x="1068"/>
        <item x="709"/>
        <item x="1139"/>
        <item x="694"/>
        <item x="959"/>
        <item x="1166"/>
        <item x="412"/>
        <item x="805"/>
        <item x="50"/>
        <item x="158"/>
        <item x="1208"/>
        <item x="1058"/>
        <item x="127"/>
        <item x="95"/>
        <item x="801"/>
        <item x="752"/>
        <item x="711"/>
        <item x="934"/>
        <item x="1167"/>
        <item x="1130"/>
        <item x="319"/>
        <item x="608"/>
        <item x="26"/>
        <item x="847"/>
        <item x="413"/>
        <item x="485"/>
        <item x="1106"/>
        <item x="710"/>
        <item x="656"/>
        <item x="803"/>
        <item x="169"/>
        <item x="338"/>
        <item x="802"/>
        <item x="214"/>
        <item x="112"/>
        <item x="1083"/>
        <item x="1021"/>
        <item x="96"/>
        <item x="723"/>
        <item x="159"/>
        <item x="182"/>
        <item x="1175"/>
        <item x="391"/>
        <item x="974"/>
        <item x="576"/>
        <item x="1210"/>
        <item x="79"/>
        <item x="804"/>
        <item x="1069"/>
        <item x="893"/>
        <item x="997"/>
        <item x="657"/>
        <item x="378"/>
        <item x="810"/>
        <item x="414"/>
        <item x="1209"/>
        <item x="379"/>
        <item x="1084"/>
        <item x="849"/>
        <item x="568"/>
        <item x="742"/>
        <item x="231"/>
        <item x="128"/>
        <item x="609"/>
        <item x="848"/>
        <item x="743"/>
        <item x="1059"/>
        <item x="293"/>
        <item x="339"/>
        <item x="1041"/>
        <item x="678"/>
        <item x="232"/>
        <item x="411"/>
        <item x="83"/>
        <item x="1107"/>
        <item x="894"/>
        <item x="160"/>
        <item x="1132"/>
        <item x="113"/>
        <item x="170"/>
        <item x="935"/>
        <item x="415"/>
        <item x="659"/>
        <item x="1005"/>
        <item x="630"/>
        <item x="215"/>
        <item x="744"/>
        <item x="695"/>
        <item x="27"/>
        <item x="724"/>
        <item x="658"/>
        <item x="664"/>
        <item x="712"/>
        <item x="51"/>
        <item x="29"/>
        <item x="495"/>
        <item x="850"/>
        <item x="135"/>
        <item x="6"/>
        <item x="1211"/>
        <item x="131"/>
        <item x="525"/>
        <item x="97"/>
        <item x="679"/>
        <item x="130"/>
        <item x="1057"/>
        <item x="577"/>
        <item x="1212"/>
        <item x="416"/>
        <item x="949"/>
        <item x="745"/>
        <item x="610"/>
        <item x="28"/>
        <item x="129"/>
        <item x="216"/>
        <item x="1040"/>
        <item x="115"/>
        <item x="936"/>
        <item x="1042"/>
        <item x="1176"/>
        <item x="999"/>
        <item x="80"/>
        <item x="1070"/>
        <item x="998"/>
        <item x="320"/>
        <item x="486"/>
        <item x="696"/>
        <item x="806"/>
        <item x="161"/>
        <item x="569"/>
        <item x="611"/>
        <item x="81"/>
        <item x="392"/>
        <item x="321"/>
        <item x="1022"/>
        <item x="665"/>
        <item x="52"/>
        <item x="487"/>
        <item x="746"/>
        <item x="340"/>
        <item x="1183"/>
        <item x="1060"/>
        <item x="1000"/>
        <item x="1071"/>
        <item x="1061"/>
        <item x="753"/>
        <item x="666"/>
        <item x="322"/>
        <item x="489"/>
        <item x="1044"/>
        <item x="171"/>
        <item x="769"/>
        <item x="1043"/>
        <item x="1001"/>
        <item x="961"/>
        <item x="747"/>
        <item x="807"/>
        <item x="612"/>
        <item x="341"/>
        <item x="613"/>
        <item x="136"/>
        <item x="99"/>
        <item x="82"/>
        <item x="713"/>
        <item x="1109"/>
        <item x="937"/>
        <item x="1045"/>
        <item x="578"/>
        <item x="621"/>
        <item x="697"/>
        <item x="418"/>
        <item x="579"/>
        <item x="895"/>
        <item x="1085"/>
        <item x="667"/>
        <item x="217"/>
        <item x="614"/>
        <item x="496"/>
        <item x="1063"/>
        <item x="488"/>
        <item x="714"/>
        <item x="770"/>
        <item x="1062"/>
        <item x="294"/>
        <item x="233"/>
        <item x="132"/>
        <item x="417"/>
        <item x="526"/>
        <item x="1072"/>
        <item x="631"/>
        <item x="1046"/>
        <item x="234"/>
        <item x="1047"/>
        <item x="172"/>
        <item x="725"/>
        <item x="1048"/>
        <item x="1133"/>
        <item x="1023"/>
        <item x="114"/>
        <item x="1108"/>
        <item x="749"/>
        <item x="975"/>
        <item x="1178"/>
        <item x="680"/>
        <item x="622"/>
        <item x="1184"/>
        <item x="726"/>
        <item x="1073"/>
        <item x="7"/>
        <item x="771"/>
        <item x="1177"/>
        <item x="779"/>
        <item x="950"/>
        <item x="748"/>
        <item x="808"/>
        <item x="857"/>
        <item x="218"/>
        <item x="896"/>
        <item x="1179"/>
        <item x="1140"/>
        <item x="580"/>
        <item x="116"/>
        <item x="938"/>
        <item x="1134"/>
        <item x="235"/>
        <item x="100"/>
        <item x="419"/>
        <item x="698"/>
        <item x="1074"/>
        <item x="1135"/>
        <item x="715"/>
        <item x="342"/>
        <item x="137"/>
        <item x="754"/>
        <item x="53"/>
        <item x="1002"/>
        <item x="162"/>
        <item x="1075"/>
        <item x="393"/>
        <item x="490"/>
        <item x="951"/>
        <item x="163"/>
        <item x="1076"/>
        <item x="681"/>
        <item x="173"/>
        <item x="897"/>
        <item x="133"/>
        <item x="851"/>
        <item x="118"/>
        <item x="240"/>
        <item x="347"/>
        <item x="1180"/>
        <item x="117"/>
        <item x="852"/>
        <item x="581"/>
        <item x="853"/>
        <item x="497"/>
        <item x="772"/>
        <item x="119"/>
        <item x="295"/>
        <item x="716"/>
        <item x="1137"/>
        <item x="236"/>
        <item x="541"/>
        <item x="1136"/>
        <item x="582"/>
        <item x="101"/>
        <item x="343"/>
        <item x="898"/>
        <item x="8"/>
        <item x="1086"/>
        <item x="1182"/>
        <item x="237"/>
        <item x="939"/>
        <item x="623"/>
        <item x="668"/>
        <item x="699"/>
        <item x="1141"/>
        <item x="174"/>
        <item x="773"/>
        <item x="869"/>
        <item x="1181"/>
        <item x="1185"/>
        <item x="1024"/>
        <item x="669"/>
        <item x="323"/>
        <item x="527"/>
        <item x="755"/>
        <item x="381"/>
        <item x="1077"/>
        <item x="394"/>
        <item x="774"/>
        <item x="962"/>
        <item x="380"/>
        <item x="811"/>
        <item x="300"/>
        <item x="54"/>
        <item x="175"/>
        <item x="55"/>
        <item x="632"/>
        <item x="296"/>
        <item x="382"/>
        <item x="219"/>
        <item x="952"/>
        <item x="183"/>
        <item x="780"/>
        <item x="1003"/>
        <item x="670"/>
        <item x="1142"/>
        <item x="861"/>
        <item x="858"/>
        <item x="102"/>
        <item x="241"/>
        <item x="963"/>
        <item x="344"/>
        <item x="348"/>
        <item x="775"/>
        <item x="103"/>
        <item x="1087"/>
        <item x="776"/>
        <item x="583"/>
        <item x="134"/>
        <item x="700"/>
        <item x="164"/>
        <item x="138"/>
        <item x="964"/>
        <item x="385"/>
        <item x="940"/>
        <item x="301"/>
        <item x="220"/>
        <item x="176"/>
        <item x="701"/>
        <item x="104"/>
        <item x="491"/>
        <item x="1025"/>
        <item x="297"/>
        <item x="624"/>
        <item x="1186"/>
        <item x="777"/>
        <item x="702"/>
        <item x="56"/>
        <item x="717"/>
        <item x="862"/>
        <item x="778"/>
        <item x="324"/>
        <item x="386"/>
        <item x="84"/>
        <item x="1006"/>
        <item x="824"/>
        <item x="585"/>
        <item x="221"/>
        <item x="493"/>
        <item x="383"/>
        <item x="863"/>
        <item x="965"/>
        <item x="941"/>
        <item x="139"/>
        <item x="727"/>
        <item x="238"/>
        <item x="625"/>
        <item x="85"/>
        <item x="177"/>
        <item x="1078"/>
        <item x="492"/>
        <item x="870"/>
        <item x="812"/>
        <item x="529"/>
        <item x="1088"/>
        <item x="671"/>
        <item x="703"/>
        <item x="704"/>
        <item x="756"/>
        <item x="542"/>
        <item x="298"/>
        <item x="953"/>
        <item x="1143"/>
        <item x="384"/>
        <item x="395"/>
        <item x="242"/>
        <item x="1026"/>
        <item x="388"/>
        <item x="728"/>
        <item x="584"/>
        <item x="325"/>
        <item x="718"/>
        <item x="239"/>
        <item x="86"/>
        <item x="184"/>
        <item x="387"/>
        <item x="326"/>
        <item x="1144"/>
        <item x="943"/>
        <item x="942"/>
        <item x="494"/>
        <item x="540"/>
        <item x="299"/>
        <item x="729"/>
        <item x="586"/>
        <item x="719"/>
        <item x="860"/>
        <item x="633"/>
        <item x="389"/>
        <item x="528"/>
        <item x="864"/>
        <item x="498"/>
        <item x="976"/>
        <item x="813"/>
        <item x="781"/>
        <item x="859"/>
        <item x="9"/>
        <item x="1089"/>
        <item x="626"/>
        <item x="1111"/>
        <item x="867"/>
        <item x="865"/>
        <item x="87"/>
        <item x="866"/>
        <item x="396"/>
        <item x="1027"/>
        <item x="825"/>
        <item x="682"/>
        <item x="871"/>
        <item x="57"/>
        <item x="954"/>
        <item x="255"/>
        <item x="360"/>
        <item x="672"/>
        <item x="634"/>
        <item x="195"/>
        <item x="88"/>
        <item x="10"/>
        <item x="224"/>
        <item x="757"/>
        <item x="14"/>
        <item x="1187"/>
        <item x="349"/>
        <item x="327"/>
        <item x="397"/>
        <item x="223"/>
        <item x="185"/>
        <item x="140"/>
        <item x="178"/>
        <item x="222"/>
        <item x="11"/>
        <item x="1189"/>
        <item x="12"/>
        <item x="13"/>
        <item x="328"/>
        <item x="329"/>
        <item x="814"/>
        <item x="627"/>
        <item x="673"/>
        <item x="868"/>
        <item x="499"/>
        <item x="1145"/>
        <item x="683"/>
        <item x="587"/>
        <item x="361"/>
        <item x="730"/>
        <item x="179"/>
        <item x="89"/>
        <item x="1090"/>
        <item x="674"/>
        <item x="187"/>
        <item x="1188"/>
        <item x="628"/>
        <item x="1190"/>
        <item x="196"/>
        <item x="398"/>
        <item x="1191"/>
        <item x="302"/>
        <item x="635"/>
        <item x="141"/>
        <item x="350"/>
        <item x="629"/>
        <item x="955"/>
        <item x="186"/>
        <item x="1091"/>
        <item x="58"/>
        <item x="815"/>
        <item x="543"/>
        <item x="1028"/>
        <item x="1029"/>
        <item x="1146"/>
        <item x="636"/>
        <item x="399"/>
        <item x="1030"/>
        <item x="758"/>
        <item x="826"/>
        <item x="362"/>
        <item x="977"/>
        <item x="59"/>
        <item x="142"/>
        <item x="351"/>
        <item x="256"/>
        <item x="189"/>
        <item x="759"/>
        <item x="956"/>
        <item x="872"/>
        <item x="188"/>
        <item x="685"/>
        <item x="1007"/>
        <item x="1192"/>
        <item x="687"/>
        <item x="1147"/>
        <item x="1031"/>
        <item x="731"/>
        <item x="435"/>
        <item x="1194"/>
        <item x="352"/>
        <item x="782"/>
        <item x="1193"/>
        <item x="143"/>
        <item x="686"/>
        <item x="1032"/>
        <item x="760"/>
        <item x="530"/>
        <item x="588"/>
        <item x="637"/>
        <item x="732"/>
        <item x="191"/>
        <item x="957"/>
        <item x="978"/>
        <item x="1148"/>
        <item x="688"/>
        <item x="436"/>
        <item x="1033"/>
        <item x="689"/>
        <item x="958"/>
        <item x="827"/>
        <item x="783"/>
        <item x="1092"/>
        <item x="30"/>
        <item x="684"/>
        <item x="589"/>
        <item x="363"/>
        <item x="638"/>
        <item x="1008"/>
        <item x="400"/>
        <item x="1149"/>
        <item x="873"/>
        <item x="1113"/>
        <item x="1112"/>
        <item x="1195"/>
        <item x="1150"/>
        <item x="761"/>
        <item x="190"/>
        <item x="532"/>
        <item x="544"/>
        <item x="192"/>
        <item x="531"/>
        <item x="979"/>
        <item x="816"/>
        <item x="144"/>
        <item x="500"/>
        <item x="243"/>
        <item x="1151"/>
        <item x="639"/>
        <item x="353"/>
        <item x="193"/>
        <item x="590"/>
        <item x="145"/>
        <item x="762"/>
        <item x="640"/>
        <item x="1196"/>
        <item x="733"/>
        <item x="1114"/>
        <item x="828"/>
        <item x="194"/>
        <item x="641"/>
        <item x="545"/>
        <item x="734"/>
        <item x="784"/>
        <item x="146"/>
        <item x="1115"/>
        <item x="591"/>
        <item x="1152"/>
        <item x="401"/>
        <item x="257"/>
        <item x="31"/>
        <item x="258"/>
        <item x="533"/>
        <item x="364"/>
        <item x="817"/>
        <item x="966"/>
        <item x="874"/>
        <item x="546"/>
        <item x="1197"/>
        <item x="1009"/>
        <item x="402"/>
        <item x="829"/>
        <item x="642"/>
        <item x="1116"/>
        <item x="592"/>
        <item x="147"/>
        <item x="354"/>
        <item x="643"/>
        <item x="785"/>
        <item x="403"/>
        <item x="1117"/>
        <item x="303"/>
        <item x="244"/>
        <item x="404"/>
        <item x="763"/>
        <item x="547"/>
        <item x="355"/>
        <item x="365"/>
        <item x="501"/>
        <item x="818"/>
        <item x="1118"/>
        <item x="1010"/>
        <item x="148"/>
        <item x="786"/>
        <item x="830"/>
        <item x="593"/>
        <item x="764"/>
        <item x="644"/>
        <item x="534"/>
        <item x="366"/>
        <item x="787"/>
        <item x="437"/>
        <item x="980"/>
        <item x="1119"/>
        <item x="1011"/>
        <item x="594"/>
        <item x="149"/>
        <item x="831"/>
        <item x="440"/>
        <item x="595"/>
        <item x="356"/>
        <item x="1120"/>
        <item x="819"/>
        <item x="967"/>
        <item x="968"/>
        <item x="259"/>
        <item x="596"/>
        <item x="832"/>
        <item x="245"/>
        <item x="367"/>
        <item x="502"/>
        <item x="597"/>
        <item x="548"/>
        <item x="788"/>
        <item x="1012"/>
        <item x="357"/>
        <item x="970"/>
        <item x="969"/>
        <item x="599"/>
        <item x="981"/>
        <item x="598"/>
        <item x="820"/>
        <item x="535"/>
        <item x="1013"/>
        <item x="1014"/>
        <item x="1121"/>
        <item x="441"/>
        <item x="1015"/>
        <item x="368"/>
        <item x="823"/>
        <item x="1016"/>
        <item x="304"/>
        <item x="32"/>
        <item x="875"/>
        <item x="821"/>
        <item x="1122"/>
        <item x="359"/>
        <item x="1017"/>
        <item x="822"/>
        <item x="536"/>
        <item x="197"/>
        <item x="554"/>
        <item x="358"/>
        <item x="503"/>
        <item x="246"/>
        <item x="442"/>
        <item x="982"/>
        <item x="1018"/>
        <item x="789"/>
        <item x="552"/>
        <item x="438"/>
        <item x="305"/>
        <item x="369"/>
        <item x="876"/>
        <item x="971"/>
        <item x="983"/>
        <item x="537"/>
        <item x="370"/>
        <item x="260"/>
        <item x="790"/>
        <item x="247"/>
        <item x="371"/>
        <item x="877"/>
        <item x="504"/>
        <item x="372"/>
        <item x="373"/>
        <item x="306"/>
        <item x="505"/>
        <item x="550"/>
        <item x="549"/>
        <item x="973"/>
        <item x="984"/>
        <item x="791"/>
        <item x="439"/>
        <item x="538"/>
        <item x="972"/>
        <item x="792"/>
        <item x="261"/>
        <item x="374"/>
        <item x="307"/>
        <item x="248"/>
        <item x="793"/>
        <item x="198"/>
        <item x="551"/>
        <item x="443"/>
        <item x="539"/>
        <item x="553"/>
        <item x="262"/>
        <item x="506"/>
        <item x="33"/>
        <item x="308"/>
        <item x="985"/>
        <item x="878"/>
        <item x="833"/>
        <item x="249"/>
        <item x="199"/>
        <item x="309"/>
        <item x="310"/>
        <item x="834"/>
        <item x="444"/>
        <item x="251"/>
        <item x="263"/>
        <item x="879"/>
        <item x="445"/>
        <item x="250"/>
        <item x="34"/>
        <item x="986"/>
        <item x="252"/>
        <item x="311"/>
        <item x="507"/>
        <item x="446"/>
        <item x="835"/>
        <item x="836"/>
        <item x="987"/>
        <item x="200"/>
        <item x="988"/>
        <item x="264"/>
        <item x="508"/>
        <item x="312"/>
        <item x="447"/>
        <item x="253"/>
        <item x="509"/>
        <item x="837"/>
        <item x="35"/>
        <item x="880"/>
        <item x="838"/>
        <item x="201"/>
        <item x="448"/>
        <item x="449"/>
        <item x="36"/>
        <item x="265"/>
        <item x="881"/>
        <item x="254"/>
        <item x="313"/>
        <item x="882"/>
        <item x="37"/>
        <item x="202"/>
        <item x="314"/>
        <item x="203"/>
        <item x="266"/>
        <item x="883"/>
        <item x="204"/>
        <item x="38"/>
        <item x="267"/>
        <item x="205"/>
        <item x="39"/>
        <item x="206"/>
        <item x="268"/>
        <item x="269"/>
        <item x="40"/>
        <item x="207"/>
        <item x="41"/>
        <item x="208"/>
        <item x="209"/>
        <item x="42"/>
        <item x="43"/>
        <item x="44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t="default"/>
      </items>
    </pivotField>
    <pivotField dataField="1" showAll="0">
      <items count="1185">
        <item x="77"/>
        <item x="599"/>
        <item x="1074"/>
        <item x="503"/>
        <item x="62"/>
        <item x="1078"/>
        <item x="1077"/>
        <item x="447"/>
        <item x="61"/>
        <item x="600"/>
        <item x="1132"/>
        <item x="897"/>
        <item x="60"/>
        <item x="148"/>
        <item x="1133"/>
        <item x="221"/>
        <item x="91"/>
        <item x="92"/>
        <item x="973"/>
        <item x="1134"/>
        <item x="1135"/>
        <item x="975"/>
        <item x="976"/>
        <item x="1075"/>
        <item x="0"/>
        <item x="1140"/>
        <item x="971"/>
        <item x="572"/>
        <item x="1080"/>
        <item x="1079"/>
        <item x="451"/>
        <item x="117"/>
        <item x="970"/>
        <item x="907"/>
        <item x="443"/>
        <item x="659"/>
        <item x="222"/>
        <item x="658"/>
        <item x="266"/>
        <item x="504"/>
        <item x="147"/>
        <item x="458"/>
        <item x="368"/>
        <item x="1"/>
        <item x="940"/>
        <item x="1030"/>
        <item x="473"/>
        <item x="398"/>
        <item x="67"/>
        <item x="224"/>
        <item x="65"/>
        <item x="459"/>
        <item x="573"/>
        <item x="93"/>
        <item x="901"/>
        <item x="2"/>
        <item x="450"/>
        <item x="972"/>
        <item x="445"/>
        <item x="718"/>
        <item x="452"/>
        <item x="267"/>
        <item x="444"/>
        <item x="223"/>
        <item x="63"/>
        <item x="449"/>
        <item x="898"/>
        <item x="45"/>
        <item x="454"/>
        <item x="720"/>
        <item x="719"/>
        <item x="540"/>
        <item x="283"/>
        <item x="1142"/>
        <item x="1089"/>
        <item x="323"/>
        <item x="1136"/>
        <item x="460"/>
        <item x="542"/>
        <item x="1082"/>
        <item x="453"/>
        <item x="64"/>
        <item x="688"/>
        <item x="176"/>
        <item x="900"/>
        <item x="46"/>
        <item x="446"/>
        <item x="3"/>
        <item x="1076"/>
        <item x="941"/>
        <item x="448"/>
        <item x="721"/>
        <item x="1031"/>
        <item x="1081"/>
        <item x="1147"/>
        <item x="574"/>
        <item x="643"/>
        <item x="604"/>
        <item x="1141"/>
        <item x="461"/>
        <item x="47"/>
        <item x="569"/>
        <item x="777"/>
        <item x="906"/>
        <item x="902"/>
        <item x="826"/>
        <item x="284"/>
        <item x="974"/>
        <item x="722"/>
        <item x="1102"/>
        <item x="415"/>
        <item x="324"/>
        <item x="555"/>
        <item x="837"/>
        <item x="455"/>
        <item x="822"/>
        <item x="703"/>
        <item x="48"/>
        <item x="155"/>
        <item x="831"/>
        <item x="905"/>
        <item x="457"/>
        <item x="613"/>
        <item x="576"/>
        <item x="977"/>
        <item x="909"/>
        <item x="66"/>
        <item x="74"/>
        <item x="95"/>
        <item x="543"/>
        <item x="603"/>
        <item x="556"/>
        <item x="30"/>
        <item x="903"/>
        <item x="584"/>
        <item x="1087"/>
        <item x="830"/>
        <item x="691"/>
        <item x="49"/>
        <item x="94"/>
        <item x="660"/>
        <item x="689"/>
        <item x="118"/>
        <item x="702"/>
        <item x="827"/>
        <item x="577"/>
        <item x="1103"/>
        <item x="285"/>
        <item x="828"/>
        <item x="728"/>
        <item x="50"/>
        <item x="690"/>
        <item x="644"/>
        <item x="734"/>
        <item x="899"/>
        <item x="778"/>
        <item x="578"/>
        <item x="51"/>
        <item x="619"/>
        <item x="571"/>
        <item x="418"/>
        <item x="727"/>
        <item x="278"/>
        <item x="1139"/>
        <item x="1032"/>
        <item x="723"/>
        <item x="541"/>
        <item x="282"/>
        <item x="413"/>
        <item x="779"/>
        <item x="1088"/>
        <item x="699"/>
        <item x="69"/>
        <item x="570"/>
        <item x="829"/>
        <item x="614"/>
        <item x="579"/>
        <item x="271"/>
        <item x="726"/>
        <item x="832"/>
        <item x="68"/>
        <item x="330"/>
        <item x="416"/>
        <item x="825"/>
        <item x="544"/>
        <item x="157"/>
        <item x="730"/>
        <item x="149"/>
        <item x="606"/>
        <item x="601"/>
        <item x="615"/>
        <item x="329"/>
        <item x="724"/>
        <item x="326"/>
        <item x="674"/>
        <item x="823"/>
        <item x="456"/>
        <item x="824"/>
        <item x="414"/>
        <item x="725"/>
        <item x="338"/>
        <item x="645"/>
        <item x="915"/>
        <item x="417"/>
        <item x="156"/>
        <item x="733"/>
        <item x="585"/>
        <item x="331"/>
        <item x="605"/>
        <item x="1170"/>
        <item x="154"/>
        <item x="384"/>
        <item x="780"/>
        <item x="616"/>
        <item x="53"/>
        <item x="838"/>
        <item x="602"/>
        <item x="567"/>
        <item x="701"/>
        <item x="75"/>
        <item x="607"/>
        <item x="1160"/>
        <item x="325"/>
        <item x="646"/>
        <item x="1161"/>
        <item x="20"/>
        <item x="760"/>
        <item x="731"/>
        <item x="400"/>
        <item x="617"/>
        <item x="1169"/>
        <item x="748"/>
        <item x="288"/>
        <item x="236"/>
        <item x="557"/>
        <item x="628"/>
        <item x="328"/>
        <item x="869"/>
        <item x="474"/>
        <item x="913"/>
        <item x="52"/>
        <item x="620"/>
        <item x="736"/>
        <item x="781"/>
        <item x="917"/>
        <item x="904"/>
        <item x="286"/>
        <item x="1083"/>
        <item x="150"/>
        <item x="916"/>
        <item x="1045"/>
        <item x="383"/>
        <item x="870"/>
        <item x="700"/>
        <item x="76"/>
        <item x="664"/>
        <item x="575"/>
        <item x="709"/>
        <item x="697"/>
        <item x="867"/>
        <item x="308"/>
        <item x="385"/>
        <item x="622"/>
        <item x="344"/>
        <item x="661"/>
        <item x="782"/>
        <item x="1175"/>
        <item x="1104"/>
        <item x="70"/>
        <item x="732"/>
        <item x="1090"/>
        <item x="1105"/>
        <item x="565"/>
        <item x="1051"/>
        <item x="1143"/>
        <item x="463"/>
        <item x="399"/>
        <item x="925"/>
        <item x="281"/>
        <item x="1137"/>
        <item x="710"/>
        <item x="1086"/>
        <item x="918"/>
        <item x="1108"/>
        <item x="566"/>
        <item x="1157"/>
        <item x="159"/>
        <item x="464"/>
        <item x="1040"/>
        <item x="153"/>
        <item x="469"/>
        <item x="403"/>
        <item x="19"/>
        <item x="914"/>
        <item x="465"/>
        <item x="1138"/>
        <item x="96"/>
        <item x="119"/>
        <item x="1174"/>
        <item x="729"/>
        <item x="102"/>
        <item x="783"/>
        <item x="706"/>
        <item x="158"/>
        <item x="560"/>
        <item x="206"/>
        <item x="1155"/>
        <item x="868"/>
        <item x="705"/>
        <item x="1033"/>
        <item x="54"/>
        <item x="177"/>
        <item x="1039"/>
        <item x="608"/>
        <item x="836"/>
        <item x="270"/>
        <item x="1171"/>
        <item x="462"/>
        <item x="559"/>
        <item x="735"/>
        <item x="1177"/>
        <item x="268"/>
        <item x="71"/>
        <item x="649"/>
        <item x="327"/>
        <item x="737"/>
        <item x="662"/>
        <item x="1173"/>
        <item x="919"/>
        <item x="912"/>
        <item x="908"/>
        <item x="546"/>
        <item x="639"/>
        <item x="18"/>
        <item x="663"/>
        <item x="1176"/>
        <item x="676"/>
        <item x="618"/>
        <item x="648"/>
        <item x="1044"/>
        <item x="1050"/>
        <item x="694"/>
        <item x="545"/>
        <item x="1034"/>
        <item x="419"/>
        <item x="707"/>
        <item x="97"/>
        <item x="131"/>
        <item x="309"/>
        <item x="404"/>
        <item x="839"/>
        <item x="1156"/>
        <item x="677"/>
        <item x="926"/>
        <item x="73"/>
        <item x="401"/>
        <item x="402"/>
        <item x="15"/>
        <item x="337"/>
        <item x="979"/>
        <item x="629"/>
        <item x="279"/>
        <item x="785"/>
        <item x="698"/>
        <item x="678"/>
        <item x="784"/>
        <item x="704"/>
        <item x="1106"/>
        <item x="978"/>
        <item x="4"/>
        <item x="568"/>
        <item x="470"/>
        <item x="665"/>
        <item x="290"/>
        <item x="505"/>
        <item x="332"/>
        <item x="1146"/>
        <item x="623"/>
        <item x="1085"/>
        <item x="612"/>
        <item x="472"/>
        <item x="1150"/>
        <item x="1107"/>
        <item x="583"/>
        <item x="696"/>
        <item x="920"/>
        <item x="1060"/>
        <item x="673"/>
        <item x="292"/>
        <item x="152"/>
        <item x="872"/>
        <item x="871"/>
        <item x="1154"/>
        <item x="1047"/>
        <item x="1163"/>
        <item x="586"/>
        <item x="627"/>
        <item x="468"/>
        <item x="1046"/>
        <item x="675"/>
        <item x="335"/>
        <item x="239"/>
        <item x="874"/>
        <item x="108"/>
        <item x="564"/>
        <item x="5"/>
        <item x="405"/>
        <item x="711"/>
        <item x="17"/>
        <item x="563"/>
        <item x="873"/>
        <item x="547"/>
        <item x="240"/>
        <item x="624"/>
        <item x="100"/>
        <item x="1172"/>
        <item x="334"/>
        <item x="1178"/>
        <item x="835"/>
        <item x="910"/>
        <item x="927"/>
        <item x="151"/>
        <item x="1183"/>
        <item x="272"/>
        <item x="1052"/>
        <item x="59"/>
        <item x="1159"/>
        <item x="467"/>
        <item x="101"/>
        <item x="759"/>
        <item x="466"/>
        <item x="1182"/>
        <item x="1049"/>
        <item x="911"/>
        <item x="1094"/>
        <item x="310"/>
        <item x="875"/>
        <item x="587"/>
        <item x="761"/>
        <item x="237"/>
        <item x="287"/>
        <item x="632"/>
        <item x="311"/>
        <item x="406"/>
        <item x="128"/>
        <item x="1162"/>
        <item x="289"/>
        <item x="129"/>
        <item x="1093"/>
        <item x="1158"/>
        <item x="355"/>
        <item x="1179"/>
        <item x="1151"/>
        <item x="98"/>
        <item x="580"/>
        <item x="708"/>
        <item x="103"/>
        <item x="130"/>
        <item x="16"/>
        <item x="471"/>
        <item x="269"/>
        <item x="942"/>
        <item x="1091"/>
        <item x="651"/>
        <item x="226"/>
        <item x="640"/>
        <item x="1048"/>
        <item x="924"/>
        <item x="109"/>
        <item x="407"/>
        <item x="343"/>
        <item x="1144"/>
        <item x="475"/>
        <item x="120"/>
        <item x="55"/>
        <item x="1109"/>
        <item x="123"/>
        <item x="333"/>
        <item x="985"/>
        <item x="1149"/>
        <item x="1164"/>
        <item x="510"/>
        <item x="833"/>
        <item x="312"/>
        <item x="80"/>
        <item x="650"/>
        <item x="625"/>
        <item x="630"/>
        <item x="921"/>
        <item x="928"/>
        <item x="31"/>
        <item x="638"/>
        <item x="275"/>
        <item x="1055"/>
        <item x="749"/>
        <item x="633"/>
        <item x="922"/>
        <item x="1053"/>
        <item x="478"/>
        <item x="79"/>
        <item x="797"/>
        <item x="386"/>
        <item x="353"/>
        <item x="549"/>
        <item x="1001"/>
        <item x="626"/>
        <item x="1035"/>
        <item x="1042"/>
        <item x="138"/>
        <item x="1037"/>
        <item x="834"/>
        <item x="786"/>
        <item x="339"/>
        <item x="207"/>
        <item x="754"/>
        <item x="280"/>
        <item x="955"/>
        <item x="738"/>
        <item x="387"/>
        <item x="314"/>
        <item x="588"/>
        <item x="1084"/>
        <item x="356"/>
        <item x="636"/>
        <item x="322"/>
        <item x="679"/>
        <item x="561"/>
        <item x="637"/>
        <item x="225"/>
        <item x="652"/>
        <item x="590"/>
        <item x="479"/>
        <item x="843"/>
        <item x="476"/>
        <item x="291"/>
        <item x="72"/>
        <item x="667"/>
        <item x="11"/>
        <item x="107"/>
        <item x="634"/>
        <item x="1036"/>
        <item x="336"/>
        <item x="139"/>
        <item x="548"/>
        <item x="1148"/>
        <item x="647"/>
        <item x="695"/>
        <item x="609"/>
        <item x="24"/>
        <item x="354"/>
        <item x="1054"/>
        <item x="635"/>
        <item x="752"/>
        <item x="1153"/>
        <item x="589"/>
        <item x="99"/>
        <item x="753"/>
        <item x="56"/>
        <item x="1101"/>
        <item x="1041"/>
        <item x="137"/>
        <item x="9"/>
        <item x="693"/>
        <item x="273"/>
        <item x="714"/>
        <item x="631"/>
        <item x="528"/>
        <item x="876"/>
        <item x="929"/>
        <item x="116"/>
        <item x="621"/>
        <item x="420"/>
        <item x="610"/>
        <item x="550"/>
        <item x="277"/>
        <item x="756"/>
        <item x="1096"/>
        <item x="1110"/>
        <item x="276"/>
        <item x="755"/>
        <item x="1000"/>
        <item x="562"/>
        <item x="1111"/>
        <item x="947"/>
        <item x="1043"/>
        <item x="1152"/>
        <item x="611"/>
        <item x="122"/>
        <item x="1180"/>
        <item x="489"/>
        <item x="641"/>
        <item x="591"/>
        <item x="342"/>
        <item x="642"/>
        <item x="594"/>
        <item x="132"/>
        <item x="112"/>
        <item x="712"/>
        <item x="666"/>
        <item x="964"/>
        <item x="680"/>
        <item x="713"/>
        <item x="488"/>
        <item x="923"/>
        <item x="242"/>
        <item x="126"/>
        <item x="525"/>
        <item x="1038"/>
        <item x="21"/>
        <item x="668"/>
        <item x="949"/>
        <item x="161"/>
        <item x="23"/>
        <item x="692"/>
        <item x="6"/>
        <item x="787"/>
        <item x="1097"/>
        <item x="58"/>
        <item x="844"/>
        <item x="477"/>
        <item x="669"/>
        <item x="757"/>
        <item x="124"/>
        <item x="345"/>
        <item x="963"/>
        <item x="227"/>
        <item x="110"/>
        <item x="1095"/>
        <item x="127"/>
        <item x="980"/>
        <item x="10"/>
        <item x="1066"/>
        <item x="1119"/>
        <item x="409"/>
        <item x="581"/>
        <item x="125"/>
        <item x="375"/>
        <item x="183"/>
        <item x="1181"/>
        <item x="388"/>
        <item x="14"/>
        <item x="136"/>
        <item x="313"/>
        <item x="526"/>
        <item x="943"/>
        <item x="1116"/>
        <item x="13"/>
        <item x="841"/>
        <item x="715"/>
        <item x="948"/>
        <item x="687"/>
        <item x="316"/>
        <item x="880"/>
        <item x="945"/>
        <item x="686"/>
        <item x="12"/>
        <item x="162"/>
        <item x="598"/>
        <item x="961"/>
        <item x="1098"/>
        <item x="274"/>
        <item x="1145"/>
        <item x="121"/>
        <item x="684"/>
        <item x="182"/>
        <item x="558"/>
        <item x="877"/>
        <item x="178"/>
        <item x="235"/>
        <item x="595"/>
        <item x="369"/>
        <item x="1062"/>
        <item x="228"/>
        <item x="293"/>
        <item x="184"/>
        <item x="25"/>
        <item x="378"/>
        <item x="509"/>
        <item x="315"/>
        <item x="592"/>
        <item x="481"/>
        <item x="376"/>
        <item x="231"/>
        <item x="965"/>
        <item x="133"/>
        <item x="389"/>
        <item x="391"/>
        <item x="930"/>
        <item x="1112"/>
        <item x="960"/>
        <item x="318"/>
        <item x="653"/>
        <item x="582"/>
        <item x="1167"/>
        <item x="317"/>
        <item x="969"/>
        <item x="1056"/>
        <item x="244"/>
        <item x="788"/>
        <item x="792"/>
        <item x="22"/>
        <item x="106"/>
        <item x="957"/>
        <item x="932"/>
        <item x="751"/>
        <item x="956"/>
        <item x="104"/>
        <item x="840"/>
        <item x="744"/>
        <item x="408"/>
        <item x="967"/>
        <item x="791"/>
        <item x="944"/>
        <item x="1016"/>
        <item x="390"/>
        <item x="1092"/>
        <item x="8"/>
        <item x="1015"/>
        <item x="243"/>
        <item x="341"/>
        <item x="374"/>
        <item x="320"/>
        <item x="881"/>
        <item x="83"/>
        <item x="931"/>
        <item x="682"/>
        <item x="321"/>
        <item x="319"/>
        <item x="593"/>
        <item x="1120"/>
        <item x="379"/>
        <item x="241"/>
        <item x="683"/>
        <item x="480"/>
        <item x="81"/>
        <item x="508"/>
        <item x="185"/>
        <item x="7"/>
        <item x="529"/>
        <item x="507"/>
        <item x="981"/>
        <item x="596"/>
        <item x="527"/>
        <item x="959"/>
        <item x="962"/>
        <item x="234"/>
        <item x="483"/>
        <item x="482"/>
        <item x="140"/>
        <item x="181"/>
        <item x="716"/>
        <item x="105"/>
        <item x="1061"/>
        <item x="57"/>
        <item x="597"/>
        <item x="1118"/>
        <item x="681"/>
        <item x="421"/>
        <item x="685"/>
        <item x="1003"/>
        <item x="32"/>
        <item x="1002"/>
        <item x="392"/>
        <item x="1166"/>
        <item x="1063"/>
        <item x="360"/>
        <item x="852"/>
        <item x="879"/>
        <item x="85"/>
        <item x="657"/>
        <item x="950"/>
        <item x="1113"/>
        <item x="1065"/>
        <item x="141"/>
        <item x="346"/>
        <item x="1018"/>
        <item x="745"/>
        <item x="789"/>
        <item x="160"/>
        <item x="530"/>
        <item x="1165"/>
        <item x="506"/>
        <item x="208"/>
        <item x="209"/>
        <item x="1017"/>
        <item x="340"/>
        <item x="212"/>
        <item x="423"/>
        <item x="357"/>
        <item x="238"/>
        <item x="78"/>
        <item x="113"/>
        <item x="762"/>
        <item x="842"/>
        <item x="939"/>
        <item x="851"/>
        <item x="516"/>
        <item x="373"/>
        <item x="134"/>
        <item x="845"/>
        <item x="358"/>
        <item x="515"/>
        <item x="1019"/>
        <item x="211"/>
        <item x="1026"/>
        <item x="878"/>
        <item x="230"/>
        <item x="946"/>
        <item x="82"/>
        <item x="1059"/>
        <item x="742"/>
        <item x="410"/>
        <item x="743"/>
        <item x="933"/>
        <item x="359"/>
        <item x="790"/>
        <item x="551"/>
        <item x="361"/>
        <item x="984"/>
        <item x="427"/>
        <item x="739"/>
        <item x="245"/>
        <item x="1121"/>
        <item x="397"/>
        <item x="670"/>
        <item x="233"/>
        <item x="214"/>
        <item x="144"/>
        <item x="1122"/>
        <item x="135"/>
        <item x="672"/>
        <item x="1099"/>
        <item x="1067"/>
        <item x="1057"/>
        <item x="1117"/>
        <item x="514"/>
        <item x="213"/>
        <item x="205"/>
        <item x="143"/>
        <item x="422"/>
        <item x="767"/>
        <item x="491"/>
        <item x="1100"/>
        <item x="958"/>
        <item x="511"/>
        <item x="411"/>
        <item x="847"/>
        <item x="935"/>
        <item x="180"/>
        <item x="229"/>
        <item x="1114"/>
        <item x="1168"/>
        <item x="740"/>
        <item x="115"/>
        <item x="983"/>
        <item x="163"/>
        <item x="796"/>
        <item x="982"/>
        <item x="1115"/>
        <item x="294"/>
        <item x="484"/>
        <item x="377"/>
        <item x="232"/>
        <item x="142"/>
        <item x="966"/>
        <item x="798"/>
        <item x="741"/>
        <item x="111"/>
        <item x="853"/>
        <item x="84"/>
        <item x="934"/>
        <item x="215"/>
        <item x="517"/>
        <item x="370"/>
        <item x="114"/>
        <item x="442"/>
        <item x="348"/>
        <item x="87"/>
        <item x="89"/>
        <item x="846"/>
        <item x="746"/>
        <item x="380"/>
        <item x="1025"/>
        <item x="1069"/>
        <item x="1024"/>
        <item x="1124"/>
        <item x="1027"/>
        <item x="1058"/>
        <item x="1006"/>
        <item x="986"/>
        <item x="393"/>
        <item x="717"/>
        <item x="186"/>
        <item x="763"/>
        <item x="1068"/>
        <item x="86"/>
        <item x="758"/>
        <item x="145"/>
        <item x="26"/>
        <item x="1123"/>
        <item x="490"/>
        <item x="654"/>
        <item x="362"/>
        <item x="424"/>
        <item x="251"/>
        <item x="430"/>
        <item x="146"/>
        <item x="849"/>
        <item x="938"/>
        <item x="848"/>
        <item x="750"/>
        <item x="512"/>
        <item x="296"/>
        <item x="295"/>
        <item x="968"/>
        <item x="855"/>
        <item x="1064"/>
        <item x="518"/>
        <item x="88"/>
        <item x="656"/>
        <item x="371"/>
        <item x="1029"/>
        <item x="372"/>
        <item x="655"/>
        <item x="937"/>
        <item x="412"/>
        <item x="165"/>
        <item x="1004"/>
        <item x="552"/>
        <item x="250"/>
        <item x="936"/>
        <item x="1020"/>
        <item x="29"/>
        <item x="352"/>
        <item x="850"/>
        <item x="27"/>
        <item x="297"/>
        <item x="164"/>
        <item x="1028"/>
        <item x="190"/>
        <item x="854"/>
        <item x="492"/>
        <item x="28"/>
        <item x="1022"/>
        <item x="216"/>
        <item x="210"/>
        <item x="519"/>
        <item x="807"/>
        <item x="1125"/>
        <item x="770"/>
        <item x="179"/>
        <item x="1021"/>
        <item x="771"/>
        <item x="429"/>
        <item x="364"/>
        <item x="513"/>
        <item x="247"/>
        <item x="793"/>
        <item x="426"/>
        <item x="167"/>
        <item x="193"/>
        <item x="168"/>
        <item x="248"/>
        <item x="347"/>
        <item x="764"/>
        <item x="194"/>
        <item x="166"/>
        <item x="298"/>
        <item x="1128"/>
        <item x="366"/>
        <item x="765"/>
        <item x="485"/>
        <item x="769"/>
        <item x="1126"/>
        <item x="363"/>
        <item x="671"/>
        <item x="493"/>
        <item x="425"/>
        <item x="520"/>
        <item x="532"/>
        <item x="175"/>
        <item x="440"/>
        <item x="795"/>
        <item x="856"/>
        <item x="1127"/>
        <item x="866"/>
        <item x="1005"/>
        <item x="531"/>
        <item x="33"/>
        <item x="394"/>
        <item x="766"/>
        <item x="441"/>
        <item x="252"/>
        <item x="1007"/>
        <item x="253"/>
        <item x="1130"/>
        <item x="395"/>
        <item x="365"/>
        <item x="539"/>
        <item x="768"/>
        <item x="808"/>
        <item x="300"/>
        <item x="255"/>
        <item x="349"/>
        <item x="189"/>
        <item x="381"/>
        <item x="486"/>
        <item x="249"/>
        <item x="433"/>
        <item x="1023"/>
        <item x="169"/>
        <item x="187"/>
        <item x="1009"/>
        <item x="432"/>
        <item x="858"/>
        <item x="170"/>
        <item x="806"/>
        <item x="254"/>
        <item x="299"/>
        <item x="396"/>
        <item x="487"/>
        <item x="191"/>
        <item x="1131"/>
        <item x="256"/>
        <item x="367"/>
        <item x="1129"/>
        <item x="954"/>
        <item x="439"/>
        <item x="1010"/>
        <item x="494"/>
        <item x="989"/>
        <item x="35"/>
        <item x="857"/>
        <item x="174"/>
        <item x="382"/>
        <item x="533"/>
        <item x="301"/>
        <item x="1011"/>
        <item x="809"/>
        <item x="195"/>
        <item x="811"/>
        <item x="196"/>
        <item x="192"/>
        <item x="188"/>
        <item x="524"/>
        <item x="951"/>
        <item x="1012"/>
        <item x="521"/>
        <item x="434"/>
        <item x="171"/>
        <item x="34"/>
        <item x="350"/>
        <item x="246"/>
        <item x="36"/>
        <item x="859"/>
        <item x="436"/>
        <item x="1008"/>
        <item x="431"/>
        <item x="990"/>
        <item x="799"/>
        <item x="810"/>
        <item x="259"/>
        <item x="173"/>
        <item x="860"/>
        <item x="435"/>
        <item x="217"/>
        <item x="38"/>
        <item x="351"/>
        <item x="747"/>
        <item x="953"/>
        <item x="794"/>
        <item x="812"/>
        <item x="438"/>
        <item x="257"/>
        <item x="496"/>
        <item x="1014"/>
        <item x="495"/>
        <item x="772"/>
        <item x="37"/>
        <item x="987"/>
        <item x="813"/>
        <item x="437"/>
        <item x="800"/>
        <item x="428"/>
        <item x="197"/>
        <item x="554"/>
        <item x="535"/>
        <item x="497"/>
        <item x="258"/>
        <item x="861"/>
        <item x="814"/>
        <item x="199"/>
        <item x="538"/>
        <item x="172"/>
        <item x="203"/>
        <item x="988"/>
        <item x="265"/>
        <item x="220"/>
        <item x="200"/>
        <item x="991"/>
        <item x="302"/>
        <item x="303"/>
        <item x="999"/>
        <item x="952"/>
        <item x="522"/>
        <item x="1013"/>
        <item x="992"/>
        <item x="862"/>
        <item x="204"/>
        <item x="993"/>
        <item x="536"/>
        <item x="996"/>
        <item x="201"/>
        <item x="198"/>
        <item x="815"/>
        <item x="1070"/>
        <item x="304"/>
        <item x="801"/>
        <item x="537"/>
        <item x="802"/>
        <item x="553"/>
        <item x="39"/>
        <item x="264"/>
        <item x="534"/>
        <item x="202"/>
        <item x="498"/>
        <item x="307"/>
        <item x="997"/>
        <item x="994"/>
        <item x="1071"/>
        <item x="218"/>
        <item x="263"/>
        <item x="523"/>
        <item x="40"/>
        <item x="502"/>
        <item x="260"/>
        <item x="776"/>
        <item x="816"/>
        <item x="305"/>
        <item x="219"/>
        <item x="818"/>
        <item x="500"/>
        <item x="998"/>
        <item x="41"/>
        <item x="306"/>
        <item x="995"/>
        <item x="803"/>
        <item x="804"/>
        <item x="262"/>
        <item x="817"/>
        <item x="499"/>
        <item x="865"/>
        <item x="863"/>
        <item x="821"/>
        <item x="44"/>
        <item x="773"/>
        <item x="261"/>
        <item x="775"/>
        <item x="774"/>
        <item x="805"/>
        <item x="819"/>
        <item x="42"/>
        <item x="501"/>
        <item x="864"/>
        <item x="820"/>
        <item x="1072"/>
        <item x="43"/>
        <item x="882"/>
        <item x="1073"/>
        <item x="883"/>
        <item x="884"/>
        <item x="885"/>
        <item x="890"/>
        <item x="891"/>
        <item x="888"/>
        <item x="886"/>
        <item x="889"/>
        <item x="887"/>
        <item x="896"/>
        <item x="892"/>
        <item x="893"/>
        <item x="895"/>
        <item x="894"/>
        <item x="90"/>
        <item t="default"/>
      </items>
    </pivotField>
    <pivotField dataField="1" numFmtId="2" showAll="0">
      <items count="1211">
        <item x="77"/>
        <item x="512"/>
        <item x="513"/>
        <item x="1150"/>
        <item x="274"/>
        <item x="913"/>
        <item x="912"/>
        <item x="63"/>
        <item x="273"/>
        <item x="1154"/>
        <item x="60"/>
        <item x="1153"/>
        <item x="1152"/>
        <item x="61"/>
        <item x="62"/>
        <item x="1151"/>
        <item x="1157"/>
        <item x="1196"/>
        <item x="466"/>
        <item x="467"/>
        <item x="275"/>
        <item x="515"/>
        <item x="272"/>
        <item x="270"/>
        <item x="514"/>
        <item x="465"/>
        <item x="1197"/>
        <item x="271"/>
        <item x="15"/>
        <item x="1195"/>
        <item x="276"/>
        <item x="470"/>
        <item x="1198"/>
        <item x="918"/>
        <item x="510"/>
        <item x="16"/>
        <item x="1199"/>
        <item x="420"/>
        <item x="422"/>
        <item x="511"/>
        <item x="278"/>
        <item x="469"/>
        <item x="1047"/>
        <item x="468"/>
        <item x="277"/>
        <item x="279"/>
        <item x="225"/>
        <item x="1164"/>
        <item x="1159"/>
        <item x="375"/>
        <item x="64"/>
        <item x="1155"/>
        <item x="471"/>
        <item x="280"/>
        <item x="421"/>
        <item x="914"/>
        <item x="1091"/>
        <item x="472"/>
        <item x="719"/>
        <item x="916"/>
        <item x="18"/>
        <item x="226"/>
        <item x="1048"/>
        <item x="473"/>
        <item x="516"/>
        <item x="379"/>
        <item x="1156"/>
        <item x="915"/>
        <item x="1049"/>
        <item x="19"/>
        <item x="450"/>
        <item x="92"/>
        <item x="1162"/>
        <item x="281"/>
        <item x="1158"/>
        <item x="1160"/>
        <item x="1161"/>
        <item x="1163"/>
        <item x="227"/>
        <item x="228"/>
        <item x="765"/>
        <item x="920"/>
        <item x="556"/>
        <item x="1200"/>
        <item x="843"/>
        <item x="1092"/>
        <item x="423"/>
        <item x="17"/>
        <item x="764"/>
        <item x="474"/>
        <item x="282"/>
        <item x="600"/>
        <item x="838"/>
        <item x="20"/>
        <item x="555"/>
        <item x="0"/>
        <item x="921"/>
        <item x="1050"/>
        <item x="284"/>
        <item x="152"/>
        <item x="919"/>
        <item x="704"/>
        <item x="1094"/>
        <item x="405"/>
        <item x="599"/>
        <item x="1098"/>
        <item x="837"/>
        <item x="105"/>
        <item x="26"/>
        <item x="1097"/>
        <item x="522"/>
        <item x="480"/>
        <item x="1"/>
        <item x="330"/>
        <item x="614"/>
        <item x="21"/>
        <item x="523"/>
        <item x="1051"/>
        <item x="90"/>
        <item x="517"/>
        <item x="519"/>
        <item x="922"/>
        <item x="283"/>
        <item x="1093"/>
        <item x="1095"/>
        <item x="431"/>
        <item x="521"/>
        <item x="483"/>
        <item x="524"/>
        <item x="451"/>
        <item x="1107"/>
        <item x="377"/>
        <item x="1201"/>
        <item x="1102"/>
        <item x="520"/>
        <item x="406"/>
        <item x="925"/>
        <item x="28"/>
        <item x="24"/>
        <item x="1096"/>
        <item x="65"/>
        <item x="972"/>
        <item x="430"/>
        <item x="518"/>
        <item x="434"/>
        <item x="27"/>
        <item x="842"/>
        <item x="1203"/>
        <item x="1105"/>
        <item x="433"/>
        <item x="1204"/>
        <item x="566"/>
        <item x="432"/>
        <item x="453"/>
        <item x="25"/>
        <item x="452"/>
        <item x="1202"/>
        <item x="23"/>
        <item x="767"/>
        <item x="482"/>
        <item x="928"/>
        <item x="22"/>
        <item x="924"/>
        <item x="929"/>
        <item x="923"/>
        <item x="1101"/>
        <item x="331"/>
        <item x="106"/>
        <item x="477"/>
        <item x="841"/>
        <item x="475"/>
        <item x="476"/>
        <item x="557"/>
        <item x="601"/>
        <item x="558"/>
        <item x="376"/>
        <item x="29"/>
        <item x="378"/>
        <item x="644"/>
        <item x="424"/>
        <item x="647"/>
        <item x="839"/>
        <item x="67"/>
        <item x="1165"/>
        <item x="615"/>
        <item x="844"/>
        <item x="927"/>
        <item x="567"/>
        <item x="648"/>
        <item x="285"/>
        <item x="766"/>
        <item x="66"/>
        <item x="1206"/>
        <item x="229"/>
        <item x="478"/>
        <item x="98"/>
        <item x="345"/>
        <item x="840"/>
        <item x="720"/>
        <item x="68"/>
        <item x="454"/>
        <item x="210"/>
        <item x="165"/>
        <item x="645"/>
        <item x="1100"/>
        <item x="2"/>
        <item x="768"/>
        <item x="987"/>
        <item x="73"/>
        <item x="1052"/>
        <item x="926"/>
        <item x="456"/>
        <item x="721"/>
        <item x="659"/>
        <item x="1205"/>
        <item x="734"/>
        <item x="646"/>
        <item x="211"/>
        <item x="213"/>
        <item x="1099"/>
        <item x="705"/>
        <item x="166"/>
        <item x="1170"/>
        <item x="602"/>
        <item x="1077"/>
        <item x="559"/>
        <item x="560"/>
        <item x="45"/>
        <item x="332"/>
        <item x="383"/>
        <item x="845"/>
        <item x="479"/>
        <item x="481"/>
        <item x="617"/>
        <item x="457"/>
        <item x="71"/>
        <item x="455"/>
        <item x="930"/>
        <item x="650"/>
        <item x="426"/>
        <item x="651"/>
        <item x="72"/>
        <item x="407"/>
        <item x="1103"/>
        <item x="561"/>
        <item x="562"/>
        <item x="1081"/>
        <item x="386"/>
        <item x="603"/>
        <item x="385"/>
        <item x="381"/>
        <item x="1104"/>
        <item x="382"/>
        <item x="120"/>
        <item x="769"/>
        <item x="333"/>
        <item x="792"/>
        <item x="3"/>
        <item x="408"/>
        <item x="286"/>
        <item x="1082"/>
        <item x="230"/>
        <item x="616"/>
        <item x="384"/>
        <item x="1169"/>
        <item x="1208"/>
        <item x="1083"/>
        <item x="708"/>
        <item x="1207"/>
        <item x="846"/>
        <item x="1078"/>
        <item x="706"/>
        <item x="429"/>
        <item x="75"/>
        <item x="1209"/>
        <item x="212"/>
        <item x="649"/>
        <item x="707"/>
        <item x="346"/>
        <item x="1079"/>
        <item x="159"/>
        <item x="770"/>
        <item x="652"/>
        <item x="380"/>
        <item x="1080"/>
        <item x="425"/>
        <item x="4"/>
        <item x="484"/>
        <item x="942"/>
        <item x="493"/>
        <item x="458"/>
        <item x="388"/>
        <item x="1053"/>
        <item x="91"/>
        <item x="793"/>
        <item x="1166"/>
        <item x="459"/>
        <item x="563"/>
        <item x="569"/>
        <item x="387"/>
        <item x="722"/>
        <item x="167"/>
        <item x="69"/>
        <item x="461"/>
        <item x="771"/>
        <item x="656"/>
        <item x="74"/>
        <item x="121"/>
        <item x="604"/>
        <item x="334"/>
        <item x="568"/>
        <item x="1171"/>
        <item x="653"/>
        <item x="772"/>
        <item x="46"/>
        <item x="570"/>
        <item x="427"/>
        <item x="661"/>
        <item x="47"/>
        <item x="5"/>
        <item x="158"/>
        <item x="462"/>
        <item x="428"/>
        <item x="931"/>
        <item x="988"/>
        <item x="655"/>
        <item x="487"/>
        <item x="662"/>
        <item x="231"/>
        <item x="409"/>
        <item x="157"/>
        <item x="917"/>
        <item x="1054"/>
        <item x="169"/>
        <item x="654"/>
        <item x="168"/>
        <item x="460"/>
        <item x="657"/>
        <item x="7"/>
        <item x="565"/>
        <item x="618"/>
        <item x="151"/>
        <item x="774"/>
        <item x="288"/>
        <item x="287"/>
        <item x="1120"/>
        <item x="107"/>
        <item x="735"/>
        <item x="155"/>
        <item x="664"/>
        <item x="725"/>
        <item x="775"/>
        <item x="1084"/>
        <item x="70"/>
        <item x="93"/>
        <item x="773"/>
        <item x="463"/>
        <item x="156"/>
        <item x="605"/>
        <item x="852"/>
        <item x="993"/>
        <item x="666"/>
        <item x="736"/>
        <item x="571"/>
        <item x="726"/>
        <item x="6"/>
        <item x="123"/>
        <item x="343"/>
        <item x="658"/>
        <item x="348"/>
        <item x="180"/>
        <item x="621"/>
        <item x="486"/>
        <item x="150"/>
        <item x="122"/>
        <item x="620"/>
        <item x="776"/>
        <item x="943"/>
        <item x="990"/>
        <item x="973"/>
        <item x="389"/>
        <item x="665"/>
        <item x="606"/>
        <item x="660"/>
        <item x="135"/>
        <item x="232"/>
        <item x="991"/>
        <item x="668"/>
        <item x="794"/>
        <item x="1121"/>
        <item x="336"/>
        <item x="48"/>
        <item x="95"/>
        <item x="94"/>
        <item x="289"/>
        <item x="992"/>
        <item x="315"/>
        <item x="994"/>
        <item x="882"/>
        <item x="170"/>
        <item x="723"/>
        <item x="847"/>
        <item x="124"/>
        <item x="335"/>
        <item x="936"/>
        <item x="572"/>
        <item x="932"/>
        <item x="485"/>
        <item x="564"/>
        <item x="1085"/>
        <item x="342"/>
        <item x="619"/>
        <item x="724"/>
        <item x="81"/>
        <item x="154"/>
        <item x="8"/>
        <item x="727"/>
        <item x="935"/>
        <item x="349"/>
        <item x="989"/>
        <item x="667"/>
        <item x="108"/>
        <item x="351"/>
        <item x="412"/>
        <item x="529"/>
        <item x="1089"/>
        <item x="1172"/>
        <item x="163"/>
        <item x="355"/>
        <item x="153"/>
        <item x="607"/>
        <item x="171"/>
        <item x="341"/>
        <item x="76"/>
        <item x="290"/>
        <item x="737"/>
        <item x="1167"/>
        <item x="747"/>
        <item x="663"/>
        <item x="740"/>
        <item x="410"/>
        <item x="777"/>
        <item x="1180"/>
        <item x="214"/>
        <item x="995"/>
        <item x="741"/>
        <item x="233"/>
        <item x="728"/>
        <item x="1063"/>
        <item x="853"/>
        <item x="237"/>
        <item x="629"/>
        <item x="1087"/>
        <item x="1086"/>
        <item x="934"/>
        <item x="622"/>
        <item x="347"/>
        <item x="1062"/>
        <item x="172"/>
        <item x="414"/>
        <item x="337"/>
        <item x="1173"/>
        <item x="742"/>
        <item x="608"/>
        <item x="996"/>
        <item x="160"/>
        <item x="489"/>
        <item x="217"/>
        <item x="291"/>
        <item x="464"/>
        <item x="413"/>
        <item x="239"/>
        <item x="236"/>
        <item x="350"/>
        <item x="1122"/>
        <item x="795"/>
        <item x="1056"/>
        <item x="492"/>
        <item x="338"/>
        <item x="1032"/>
        <item x="234"/>
        <item x="749"/>
        <item x="317"/>
        <item x="743"/>
        <item x="1088"/>
        <item x="746"/>
        <item x="1174"/>
        <item x="97"/>
        <item x="164"/>
        <item x="126"/>
        <item x="975"/>
        <item x="344"/>
        <item x="669"/>
        <item x="974"/>
        <item x="748"/>
        <item x="491"/>
        <item x="944"/>
        <item x="739"/>
        <item x="937"/>
        <item x="488"/>
        <item x="584"/>
        <item x="238"/>
        <item x="1064"/>
        <item x="490"/>
        <item x="1090"/>
        <item x="354"/>
        <item x="494"/>
        <item x="49"/>
        <item x="738"/>
        <item x="316"/>
        <item x="884"/>
        <item x="1181"/>
        <item x="1058"/>
        <item x="235"/>
        <item x="933"/>
        <item x="1123"/>
        <item x="1057"/>
        <item x="573"/>
        <item x="162"/>
        <item x="161"/>
        <item x="181"/>
        <item x="958"/>
        <item x="883"/>
        <item x="224"/>
        <item x="1182"/>
        <item x="624"/>
        <item x="1059"/>
        <item x="1017"/>
        <item x="744"/>
        <item x="976"/>
        <item x="125"/>
        <item x="96"/>
        <item x="581"/>
        <item x="1124"/>
        <item x="1128"/>
        <item x="218"/>
        <item x="339"/>
        <item x="1126"/>
        <item x="582"/>
        <item x="109"/>
        <item x="1183"/>
        <item x="173"/>
        <item x="1125"/>
        <item x="709"/>
        <item x="585"/>
        <item x="580"/>
        <item x="1060"/>
        <item x="80"/>
        <item x="750"/>
        <item x="1127"/>
        <item x="957"/>
        <item x="938"/>
        <item x="670"/>
        <item x="689"/>
        <item x="540"/>
        <item x="575"/>
        <item x="216"/>
        <item x="745"/>
        <item x="854"/>
        <item x="848"/>
        <item x="340"/>
        <item x="131"/>
        <item x="1135"/>
        <item x="292"/>
        <item x="82"/>
        <item x="1168"/>
        <item x="574"/>
        <item x="352"/>
        <item x="415"/>
        <item x="215"/>
        <item x="729"/>
        <item x="583"/>
        <item x="79"/>
        <item x="1055"/>
        <item x="997"/>
        <item x="411"/>
        <item x="716"/>
        <item x="690"/>
        <item x="960"/>
        <item x="611"/>
        <item x="127"/>
        <item x="50"/>
        <item x="418"/>
        <item x="730"/>
        <item x="796"/>
        <item x="416"/>
        <item x="610"/>
        <item x="693"/>
        <item x="710"/>
        <item x="623"/>
        <item x="850"/>
        <item x="528"/>
        <item x="527"/>
        <item x="293"/>
        <item x="849"/>
        <item x="129"/>
        <item x="78"/>
        <item x="961"/>
        <item x="945"/>
        <item x="1136"/>
        <item x="609"/>
        <item x="58"/>
        <item x="630"/>
        <item x="174"/>
        <item x="318"/>
        <item x="1130"/>
        <item x="885"/>
        <item x="103"/>
        <item x="1106"/>
        <item x="691"/>
        <item x="732"/>
        <item x="851"/>
        <item x="51"/>
        <item x="57"/>
        <item x="526"/>
        <item x="939"/>
        <item x="1131"/>
        <item x="576"/>
        <item x="626"/>
        <item x="59"/>
        <item x="353"/>
        <item x="579"/>
        <item x="1065"/>
        <item x="977"/>
        <item x="240"/>
        <item x="136"/>
        <item x="1138"/>
        <item x="52"/>
        <item x="577"/>
        <item x="671"/>
        <item x="1033"/>
        <item x="417"/>
        <item x="56"/>
        <item x="1061"/>
        <item x="419"/>
        <item x="55"/>
        <item x="731"/>
        <item x="102"/>
        <item x="182"/>
        <item x="110"/>
        <item x="717"/>
        <item x="946"/>
        <item x="627"/>
        <item x="525"/>
        <item x="83"/>
        <item x="359"/>
        <item x="1018"/>
        <item x="128"/>
        <item x="1132"/>
        <item x="1066"/>
        <item x="798"/>
        <item x="940"/>
        <item x="356"/>
        <item x="797"/>
        <item x="357"/>
        <item x="320"/>
        <item x="711"/>
        <item x="1129"/>
        <item x="631"/>
        <item x="625"/>
        <item x="130"/>
        <item x="9"/>
        <item x="998"/>
        <item x="112"/>
        <item x="674"/>
        <item x="321"/>
        <item x="178"/>
        <item x="886"/>
        <item x="137"/>
        <item x="778"/>
        <item x="979"/>
        <item x="1184"/>
        <item x="1134"/>
        <item x="294"/>
        <item x="612"/>
        <item x="132"/>
        <item x="177"/>
        <item x="1139"/>
        <item x="319"/>
        <item x="1069"/>
        <item x="219"/>
        <item x="54"/>
        <item x="541"/>
        <item x="322"/>
        <item x="751"/>
        <item x="855"/>
        <item x="1133"/>
        <item x="578"/>
        <item x="101"/>
        <item x="692"/>
        <item x="733"/>
        <item x="296"/>
        <item x="111"/>
        <item x="138"/>
        <item x="139"/>
        <item x="1175"/>
        <item x="613"/>
        <item x="176"/>
        <item x="100"/>
        <item x="179"/>
        <item x="1068"/>
        <item x="807"/>
        <item x="133"/>
        <item x="175"/>
        <item x="628"/>
        <item x="53"/>
        <item x="675"/>
        <item x="694"/>
        <item x="1067"/>
        <item x="1034"/>
        <item x="959"/>
        <item x="1035"/>
        <item x="978"/>
        <item x="358"/>
        <item x="241"/>
        <item x="695"/>
        <item x="183"/>
        <item x="184"/>
        <item x="586"/>
        <item x="999"/>
        <item x="390"/>
        <item x="1019"/>
        <item x="1137"/>
        <item x="1189"/>
        <item x="141"/>
        <item x="134"/>
        <item x="142"/>
        <item x="1071"/>
        <item x="1000"/>
        <item x="962"/>
        <item x="99"/>
        <item x="10"/>
        <item x="394"/>
        <item x="1187"/>
        <item x="113"/>
        <item x="13"/>
        <item x="118"/>
        <item x="1001"/>
        <item x="531"/>
        <item x="140"/>
        <item x="941"/>
        <item x="1176"/>
        <item x="12"/>
        <item x="530"/>
        <item x="696"/>
        <item x="856"/>
        <item x="119"/>
        <item x="587"/>
        <item x="1188"/>
        <item x="1179"/>
        <item x="295"/>
        <item x="673"/>
        <item x="242"/>
        <item x="391"/>
        <item x="672"/>
        <item x="752"/>
        <item x="1186"/>
        <item x="783"/>
        <item x="676"/>
        <item x="1036"/>
        <item x="1191"/>
        <item x="779"/>
        <item x="799"/>
        <item x="11"/>
        <item x="117"/>
        <item x="753"/>
        <item x="712"/>
        <item x="114"/>
        <item x="800"/>
        <item x="632"/>
        <item x="1185"/>
        <item x="1140"/>
        <item x="1108"/>
        <item x="1141"/>
        <item x="780"/>
        <item x="887"/>
        <item x="801"/>
        <item x="323"/>
        <item x="1070"/>
        <item x="84"/>
        <item x="1190"/>
        <item x="803"/>
        <item x="781"/>
        <item x="679"/>
        <item x="947"/>
        <item x="1177"/>
        <item x="1020"/>
        <item x="14"/>
        <item x="220"/>
        <item x="116"/>
        <item x="115"/>
        <item x="393"/>
        <item x="297"/>
        <item x="186"/>
        <item x="243"/>
        <item x="185"/>
        <item x="782"/>
        <item x="542"/>
        <item x="223"/>
        <item x="1072"/>
        <item x="697"/>
        <item x="143"/>
        <item x="543"/>
        <item x="244"/>
        <item x="713"/>
        <item x="1073"/>
        <item x="588"/>
        <item x="392"/>
        <item x="1178"/>
        <item x="1192"/>
        <item x="859"/>
        <item x="545"/>
        <item x="1021"/>
        <item x="678"/>
        <item x="633"/>
        <item x="808"/>
        <item x="802"/>
        <item x="888"/>
        <item x="1142"/>
        <item x="964"/>
        <item x="1193"/>
        <item x="544"/>
        <item x="221"/>
        <item x="680"/>
        <item x="718"/>
        <item x="532"/>
        <item x="1143"/>
        <item x="187"/>
        <item x="754"/>
        <item x="889"/>
        <item x="222"/>
        <item x="677"/>
        <item x="715"/>
        <item x="188"/>
        <item x="360"/>
        <item x="324"/>
        <item x="300"/>
        <item x="1146"/>
        <item x="1109"/>
        <item x="144"/>
        <item x="1002"/>
        <item x="636"/>
        <item x="589"/>
        <item x="1037"/>
        <item x="190"/>
        <item x="533"/>
        <item x="104"/>
        <item x="298"/>
        <item x="495"/>
        <item x="245"/>
        <item x="857"/>
        <item x="1145"/>
        <item x="948"/>
        <item x="714"/>
        <item x="635"/>
        <item x="435"/>
        <item x="1074"/>
        <item x="189"/>
        <item x="785"/>
        <item x="145"/>
        <item x="861"/>
        <item x="634"/>
        <item x="1144"/>
        <item x="858"/>
        <item x="786"/>
        <item x="860"/>
        <item x="1039"/>
        <item x="147"/>
        <item x="1147"/>
        <item x="148"/>
        <item x="822"/>
        <item x="146"/>
        <item x="299"/>
        <item x="546"/>
        <item x="681"/>
        <item x="890"/>
        <item x="192"/>
        <item x="642"/>
        <item x="963"/>
        <item x="804"/>
        <item x="590"/>
        <item x="755"/>
        <item x="325"/>
        <item x="85"/>
        <item x="643"/>
        <item x="684"/>
        <item x="867"/>
        <item x="685"/>
        <item x="1194"/>
        <item x="1111"/>
        <item x="1148"/>
        <item x="191"/>
        <item x="1022"/>
        <item x="949"/>
        <item x="784"/>
        <item x="301"/>
        <item x="1075"/>
        <item x="1010"/>
        <item x="1011"/>
        <item x="640"/>
        <item x="247"/>
        <item x="87"/>
        <item x="965"/>
        <item x="637"/>
        <item x="534"/>
        <item x="639"/>
        <item x="1110"/>
        <item x="641"/>
        <item x="966"/>
        <item x="950"/>
        <item x="682"/>
        <item x="193"/>
        <item x="246"/>
        <item x="686"/>
        <item x="1023"/>
        <item x="823"/>
        <item x="1044"/>
        <item x="1041"/>
        <item x="496"/>
        <item x="700"/>
        <item x="1045"/>
        <item x="1003"/>
        <item x="395"/>
        <item x="805"/>
        <item x="1046"/>
        <item x="361"/>
        <item x="699"/>
        <item x="1040"/>
        <item x="891"/>
        <item x="863"/>
        <item x="638"/>
        <item x="1024"/>
        <item x="1112"/>
        <item x="591"/>
        <item x="1043"/>
        <item x="302"/>
        <item x="809"/>
        <item x="194"/>
        <item x="756"/>
        <item x="698"/>
        <item x="864"/>
        <item x="1076"/>
        <item x="806"/>
        <item x="1149"/>
        <item x="1042"/>
        <item x="326"/>
        <item x="980"/>
        <item x="967"/>
        <item x="866"/>
        <item x="824"/>
        <item x="701"/>
        <item x="248"/>
        <item x="951"/>
        <item x="892"/>
        <item x="865"/>
        <item x="547"/>
        <item x="1007"/>
        <item x="535"/>
        <item x="868"/>
        <item x="436"/>
        <item x="86"/>
        <item x="787"/>
        <item x="362"/>
        <item x="1025"/>
        <item x="790"/>
        <item x="592"/>
        <item x="688"/>
        <item x="1038"/>
        <item x="1008"/>
        <item x="811"/>
        <item x="396"/>
        <item x="594"/>
        <item x="687"/>
        <item x="89"/>
        <item x="536"/>
        <item x="1114"/>
        <item x="968"/>
        <item x="1006"/>
        <item x="702"/>
        <item x="1113"/>
        <item x="538"/>
        <item x="825"/>
        <item x="971"/>
        <item x="1009"/>
        <item x="703"/>
        <item x="810"/>
        <item x="826"/>
        <item x="1004"/>
        <item x="497"/>
        <item x="1115"/>
        <item x="554"/>
        <item x="683"/>
        <item x="970"/>
        <item x="593"/>
        <item x="1026"/>
        <item x="862"/>
        <item x="893"/>
        <item x="981"/>
        <item x="328"/>
        <item x="595"/>
        <item x="537"/>
        <item x="149"/>
        <item x="255"/>
        <item x="791"/>
        <item x="788"/>
        <item x="327"/>
        <item x="1012"/>
        <item x="553"/>
        <item x="195"/>
        <item x="757"/>
        <item x="969"/>
        <item x="249"/>
        <item x="1014"/>
        <item x="1013"/>
        <item x="758"/>
        <item x="438"/>
        <item x="759"/>
        <item x="549"/>
        <item x="827"/>
        <item x="894"/>
        <item x="363"/>
        <item x="761"/>
        <item x="397"/>
        <item x="539"/>
        <item x="869"/>
        <item x="548"/>
        <item x="552"/>
        <item x="952"/>
        <item x="1116"/>
        <item x="596"/>
        <item x="303"/>
        <item x="760"/>
        <item x="437"/>
        <item x="812"/>
        <item x="304"/>
        <item x="1005"/>
        <item x="550"/>
        <item x="88"/>
        <item x="250"/>
        <item x="895"/>
        <item x="597"/>
        <item x="551"/>
        <item x="1117"/>
        <item x="498"/>
        <item x="329"/>
        <item x="896"/>
        <item x="256"/>
        <item x="398"/>
        <item x="364"/>
        <item x="1119"/>
        <item x="789"/>
        <item x="813"/>
        <item x="365"/>
        <item x="829"/>
        <item x="399"/>
        <item x="1015"/>
        <item x="953"/>
        <item x="499"/>
        <item x="1030"/>
        <item x="1028"/>
        <item x="1027"/>
        <item x="828"/>
        <item x="305"/>
        <item x="762"/>
        <item x="401"/>
        <item x="257"/>
        <item x="954"/>
        <item x="870"/>
        <item x="1029"/>
        <item x="1016"/>
        <item x="982"/>
        <item x="1118"/>
        <item x="251"/>
        <item x="598"/>
        <item x="871"/>
        <item x="196"/>
        <item x="400"/>
        <item x="306"/>
        <item x="763"/>
        <item x="366"/>
        <item x="439"/>
        <item x="252"/>
        <item x="404"/>
        <item x="956"/>
        <item x="1031"/>
        <item x="955"/>
        <item x="402"/>
        <item x="830"/>
        <item x="501"/>
        <item x="500"/>
        <item x="814"/>
        <item x="403"/>
        <item x="897"/>
        <item x="253"/>
        <item x="983"/>
        <item x="258"/>
        <item x="502"/>
        <item x="197"/>
        <item x="254"/>
        <item x="440"/>
        <item x="367"/>
        <item x="984"/>
        <item x="815"/>
        <item x="872"/>
        <item x="503"/>
        <item x="307"/>
        <item x="441"/>
        <item x="199"/>
        <item x="831"/>
        <item x="835"/>
        <item x="504"/>
        <item x="312"/>
        <item x="200"/>
        <item x="310"/>
        <item x="836"/>
        <item x="898"/>
        <item x="368"/>
        <item x="259"/>
        <item x="311"/>
        <item x="834"/>
        <item x="198"/>
        <item x="832"/>
        <item x="369"/>
        <item x="442"/>
        <item x="985"/>
        <item x="308"/>
        <item x="873"/>
        <item x="816"/>
        <item x="833"/>
        <item x="505"/>
        <item x="201"/>
        <item x="821"/>
        <item x="817"/>
        <item x="443"/>
        <item x="986"/>
        <item x="818"/>
        <item x="820"/>
        <item x="819"/>
        <item x="874"/>
        <item x="260"/>
        <item x="309"/>
        <item x="30"/>
        <item x="370"/>
        <item x="202"/>
        <item x="899"/>
        <item x="506"/>
        <item x="313"/>
        <item x="261"/>
        <item x="444"/>
        <item x="507"/>
        <item x="203"/>
        <item x="508"/>
        <item x="371"/>
        <item x="31"/>
        <item x="875"/>
        <item x="445"/>
        <item x="900"/>
        <item x="509"/>
        <item x="204"/>
        <item x="262"/>
        <item x="372"/>
        <item x="314"/>
        <item x="876"/>
        <item x="446"/>
        <item x="901"/>
        <item x="206"/>
        <item x="205"/>
        <item x="373"/>
        <item x="878"/>
        <item x="263"/>
        <item x="374"/>
        <item x="209"/>
        <item x="207"/>
        <item x="208"/>
        <item x="447"/>
        <item x="32"/>
        <item x="877"/>
        <item x="448"/>
        <item x="264"/>
        <item x="34"/>
        <item x="33"/>
        <item x="449"/>
        <item x="879"/>
        <item x="880"/>
        <item x="881"/>
        <item x="267"/>
        <item x="903"/>
        <item x="266"/>
        <item x="265"/>
        <item x="269"/>
        <item x="35"/>
        <item x="268"/>
        <item x="902"/>
        <item x="904"/>
        <item x="905"/>
        <item x="36"/>
        <item x="906"/>
        <item x="37"/>
        <item x="907"/>
        <item x="38"/>
        <item x="908"/>
        <item x="909"/>
        <item x="39"/>
        <item x="910"/>
        <item x="911"/>
        <item x="40"/>
        <item x="41"/>
        <item x="42"/>
        <item x="43"/>
        <item x="44"/>
        <item t="default"/>
      </items>
    </pivotField>
    <pivotField dataField="1" showAll="0">
      <items count="472">
        <item x="84"/>
        <item x="335"/>
        <item x="5"/>
        <item x="86"/>
        <item x="113"/>
        <item x="311"/>
        <item x="266"/>
        <item x="162"/>
        <item x="282"/>
        <item x="192"/>
        <item x="1"/>
        <item x="23"/>
        <item x="198"/>
        <item x="191"/>
        <item x="451"/>
        <item x="70"/>
        <item x="437"/>
        <item x="209"/>
        <item x="33"/>
        <item x="237"/>
        <item x="452"/>
        <item x="273"/>
        <item x="357"/>
        <item x="358"/>
        <item x="76"/>
        <item x="4"/>
        <item x="354"/>
        <item x="74"/>
        <item x="71"/>
        <item x="405"/>
        <item x="75"/>
        <item x="205"/>
        <item x="85"/>
        <item x="271"/>
        <item x="419"/>
        <item x="456"/>
        <item x="193"/>
        <item x="455"/>
        <item x="454"/>
        <item x="272"/>
        <item x="178"/>
        <item x="73"/>
        <item x="24"/>
        <item x="453"/>
        <item x="0"/>
        <item x="457"/>
        <item x="434"/>
        <item x="72"/>
        <item x="283"/>
        <item x="406"/>
        <item x="179"/>
        <item x="27"/>
        <item x="267"/>
        <item x="450"/>
        <item x="465"/>
        <item x="359"/>
        <item x="196"/>
        <item x="207"/>
        <item x="336"/>
        <item x="438"/>
        <item x="22"/>
        <item x="459"/>
        <item x="25"/>
        <item x="270"/>
        <item x="430"/>
        <item x="407"/>
        <item x="208"/>
        <item x="20"/>
        <item x="458"/>
        <item x="253"/>
        <item x="183"/>
        <item x="470"/>
        <item x="218"/>
        <item x="230"/>
        <item x="6"/>
        <item x="195"/>
        <item x="200"/>
        <item x="229"/>
        <item x="384"/>
        <item x="231"/>
        <item x="274"/>
        <item x="3"/>
        <item x="284"/>
        <item x="233"/>
        <item x="286"/>
        <item x="285"/>
        <item x="326"/>
        <item x="180"/>
        <item x="77"/>
        <item x="212"/>
        <item x="460"/>
        <item x="461"/>
        <item x="418"/>
        <item x="462"/>
        <item x="466"/>
        <item x="201"/>
        <item x="431"/>
        <item x="112"/>
        <item x="420"/>
        <item x="269"/>
        <item x="422"/>
        <item x="29"/>
        <item x="265"/>
        <item x="468"/>
        <item x="227"/>
        <item x="182"/>
        <item x="467"/>
        <item x="88"/>
        <item x="199"/>
        <item x="194"/>
        <item x="255"/>
        <item x="464"/>
        <item x="256"/>
        <item x="385"/>
        <item x="268"/>
        <item x="275"/>
        <item x="257"/>
        <item x="181"/>
        <item x="89"/>
        <item x="436"/>
        <item x="210"/>
        <item x="277"/>
        <item x="165"/>
        <item x="276"/>
        <item x="232"/>
        <item x="435"/>
        <item x="28"/>
        <item x="78"/>
        <item x="386"/>
        <item x="387"/>
        <item x="130"/>
        <item x="30"/>
        <item x="314"/>
        <item x="190"/>
        <item x="278"/>
        <item x="296"/>
        <item x="279"/>
        <item x="469"/>
        <item x="90"/>
        <item x="392"/>
        <item x="337"/>
        <item x="166"/>
        <item x="26"/>
        <item x="157"/>
        <item x="297"/>
        <item x="280"/>
        <item x="432"/>
        <item x="356"/>
        <item x="395"/>
        <item x="355"/>
        <item x="91"/>
        <item x="168"/>
        <item x="315"/>
        <item x="411"/>
        <item x="167"/>
        <item x="132"/>
        <item x="316"/>
        <item x="448"/>
        <item x="281"/>
        <item x="169"/>
        <item x="445"/>
        <item x="338"/>
        <item x="213"/>
        <item x="254"/>
        <item x="312"/>
        <item x="238"/>
        <item x="360"/>
        <item x="32"/>
        <item x="242"/>
        <item x="171"/>
        <item x="421"/>
        <item x="361"/>
        <item x="298"/>
        <item x="362"/>
        <item x="99"/>
        <item x="412"/>
        <item x="114"/>
        <item x="363"/>
        <item x="410"/>
        <item x="413"/>
        <item x="133"/>
        <item x="364"/>
        <item x="446"/>
        <item x="202"/>
        <item x="443"/>
        <item x="172"/>
        <item x="408"/>
        <item x="241"/>
        <item x="160"/>
        <item x="170"/>
        <item x="409"/>
        <item x="228"/>
        <item x="219"/>
        <item x="159"/>
        <item x="328"/>
        <item x="163"/>
        <item x="158"/>
        <item x="370"/>
        <item x="313"/>
        <item x="94"/>
        <item x="93"/>
        <item x="414"/>
        <item x="97"/>
        <item x="426"/>
        <item x="87"/>
        <item x="388"/>
        <item x="80"/>
        <item x="79"/>
        <item x="173"/>
        <item x="135"/>
        <item x="177"/>
        <item x="81"/>
        <item x="57"/>
        <item x="95"/>
        <item x="134"/>
        <item x="92"/>
        <item x="34"/>
        <item x="439"/>
        <item x="444"/>
        <item x="239"/>
        <item x="50"/>
        <item x="415"/>
        <item x="174"/>
        <item x="447"/>
        <item x="21"/>
        <item x="83"/>
        <item x="82"/>
        <item x="258"/>
        <item x="136"/>
        <item x="416"/>
        <item x="463"/>
        <item x="175"/>
        <item x="423"/>
        <item x="389"/>
        <item x="100"/>
        <item x="390"/>
        <item x="234"/>
        <item x="442"/>
        <item x="417"/>
        <item x="98"/>
        <item x="369"/>
        <item x="152"/>
        <item x="176"/>
        <item x="164"/>
        <item x="137"/>
        <item x="440"/>
        <item x="393"/>
        <item x="288"/>
        <item x="243"/>
        <item x="96"/>
        <item x="261"/>
        <item x="429"/>
        <item x="35"/>
        <item x="396"/>
        <item x="149"/>
        <item x="138"/>
        <item x="203"/>
        <item x="368"/>
        <item x="240"/>
        <item x="142"/>
        <item x="441"/>
        <item x="144"/>
        <item x="51"/>
        <item x="151"/>
        <item x="366"/>
        <item x="148"/>
        <item x="154"/>
        <item x="139"/>
        <item x="391"/>
        <item x="52"/>
        <item x="259"/>
        <item x="206"/>
        <item x="449"/>
        <item x="394"/>
        <item x="427"/>
        <item x="424"/>
        <item x="310"/>
        <item x="36"/>
        <item x="141"/>
        <item x="150"/>
        <item x="143"/>
        <item x="379"/>
        <item x="189"/>
        <item x="308"/>
        <item x="153"/>
        <item x="155"/>
        <item x="156"/>
        <item x="37"/>
        <item x="49"/>
        <item x="140"/>
        <item x="184"/>
        <item x="211"/>
        <item x="7"/>
        <item x="127"/>
        <item x="185"/>
        <item x="329"/>
        <item x="425"/>
        <item x="161"/>
        <item x="309"/>
        <item x="260"/>
        <item x="125"/>
        <item x="264"/>
        <item x="101"/>
        <item x="299"/>
        <item x="31"/>
        <item x="327"/>
        <item x="58"/>
        <item x="197"/>
        <item x="245"/>
        <item x="244"/>
        <item x="262"/>
        <item x="246"/>
        <item x="365"/>
        <item x="371"/>
        <item x="433"/>
        <item x="38"/>
        <item x="40"/>
        <item x="428"/>
        <item x="372"/>
        <item x="60"/>
        <item x="43"/>
        <item x="378"/>
        <item x="300"/>
        <item x="247"/>
        <item x="103"/>
        <item x="59"/>
        <item x="145"/>
        <item x="398"/>
        <item x="397"/>
        <item x="62"/>
        <item x="204"/>
        <item x="42"/>
        <item x="373"/>
        <item x="39"/>
        <item x="61"/>
        <item x="188"/>
        <item x="146"/>
        <item x="102"/>
        <item x="307"/>
        <item x="63"/>
        <item x="374"/>
        <item x="187"/>
        <item x="104"/>
        <item x="53"/>
        <item x="236"/>
        <item x="375"/>
        <item x="303"/>
        <item x="248"/>
        <item x="186"/>
        <item x="45"/>
        <item x="41"/>
        <item x="147"/>
        <item x="123"/>
        <item x="44"/>
        <item x="317"/>
        <item x="54"/>
        <item x="302"/>
        <item x="64"/>
        <item x="305"/>
        <item x="301"/>
        <item x="304"/>
        <item x="105"/>
        <item x="306"/>
        <item x="249"/>
        <item x="126"/>
        <item x="108"/>
        <item x="106"/>
        <item x="107"/>
        <item x="376"/>
        <item x="46"/>
        <item x="235"/>
        <item x="377"/>
        <item x="56"/>
        <item x="129"/>
        <item x="128"/>
        <item x="48"/>
        <item x="109"/>
        <item x="55"/>
        <item x="399"/>
        <item x="287"/>
        <item x="110"/>
        <item x="263"/>
        <item x="111"/>
        <item x="47"/>
        <item x="250"/>
        <item x="330"/>
        <item x="331"/>
        <item x="115"/>
        <item x="295"/>
        <item x="367"/>
        <item x="289"/>
        <item x="251"/>
        <item x="214"/>
        <item x="131"/>
        <item x="66"/>
        <item x="332"/>
        <item x="224"/>
        <item x="318"/>
        <item x="401"/>
        <item x="69"/>
        <item x="116"/>
        <item x="402"/>
        <item x="68"/>
        <item x="226"/>
        <item x="400"/>
        <item x="67"/>
        <item x="383"/>
        <item x="252"/>
        <item x="221"/>
        <item x="292"/>
        <item x="290"/>
        <item x="334"/>
        <item x="293"/>
        <item x="403"/>
        <item x="291"/>
        <item x="294"/>
        <item x="117"/>
        <item x="65"/>
        <item x="333"/>
        <item x="216"/>
        <item x="380"/>
        <item x="381"/>
        <item x="404"/>
        <item x="215"/>
        <item x="319"/>
        <item x="122"/>
        <item x="320"/>
        <item x="119"/>
        <item x="217"/>
        <item x="118"/>
        <item x="321"/>
        <item x="220"/>
        <item x="225"/>
        <item x="322"/>
        <item x="124"/>
        <item x="223"/>
        <item x="222"/>
        <item x="323"/>
        <item x="324"/>
        <item x="382"/>
        <item x="325"/>
        <item x="120"/>
        <item x="339"/>
        <item x="121"/>
        <item x="340"/>
        <item x="341"/>
        <item x="342"/>
        <item x="344"/>
        <item x="8"/>
        <item x="343"/>
        <item x="347"/>
        <item x="345"/>
        <item x="348"/>
        <item x="13"/>
        <item x="10"/>
        <item x="346"/>
        <item x="9"/>
        <item x="12"/>
        <item x="11"/>
        <item x="15"/>
        <item x="19"/>
        <item x="14"/>
        <item x="18"/>
        <item x="16"/>
        <item x="17"/>
        <item x="349"/>
        <item x="350"/>
        <item x="351"/>
        <item x="353"/>
        <item x="352"/>
        <item x="2"/>
        <item t="default"/>
      </items>
    </pivotField>
    <pivotField dataField="1" showAll="0">
      <items count="1158">
        <item x="15"/>
        <item x="1155"/>
        <item x="106"/>
        <item x="115"/>
        <item x="111"/>
        <item x="908"/>
        <item x="105"/>
        <item x="600"/>
        <item x="907"/>
        <item x="191"/>
        <item x="360"/>
        <item x="316"/>
        <item x="315"/>
        <item x="735"/>
        <item x="902"/>
        <item x="206"/>
        <item x="309"/>
        <item x="681"/>
        <item x="906"/>
        <item x="954"/>
        <item x="1156"/>
        <item x="952"/>
        <item x="951"/>
        <item x="672"/>
        <item x="955"/>
        <item x="109"/>
        <item x="114"/>
        <item x="113"/>
        <item x="956"/>
        <item x="38"/>
        <item x="1127"/>
        <item x="308"/>
        <item x="493"/>
        <item x="882"/>
        <item x="717"/>
        <item x="585"/>
        <item x="110"/>
        <item x="903"/>
        <item x="250"/>
        <item x="314"/>
        <item x="29"/>
        <item x="904"/>
        <item x="383"/>
        <item x="581"/>
        <item x="878"/>
        <item x="899"/>
        <item x="901"/>
        <item x="482"/>
        <item x="737"/>
        <item x="258"/>
        <item x="533"/>
        <item x="18"/>
        <item x="559"/>
        <item x="33"/>
        <item x="108"/>
        <item x="586"/>
        <item x="671"/>
        <item x="62"/>
        <item x="27"/>
        <item x="1035"/>
        <item x="313"/>
        <item x="678"/>
        <item x="900"/>
        <item x="1128"/>
        <item x="534"/>
        <item x="883"/>
        <item x="374"/>
        <item x="221"/>
        <item x="920"/>
        <item x="251"/>
        <item x="919"/>
        <item x="406"/>
        <item x="884"/>
        <item x="1002"/>
        <item x="701"/>
        <item x="265"/>
        <item x="916"/>
        <item x="885"/>
        <item x="264"/>
        <item x="483"/>
        <item x="818"/>
        <item x="376"/>
        <item x="886"/>
        <item x="59"/>
        <item x="112"/>
        <item x="731"/>
        <item x="953"/>
        <item x="682"/>
        <item x="222"/>
        <item x="294"/>
        <item x="558"/>
        <item x="28"/>
        <item x="1106"/>
        <item x="1145"/>
        <item x="409"/>
        <item x="599"/>
        <item x="1006"/>
        <item x="263"/>
        <item x="679"/>
        <item x="736"/>
        <item x="589"/>
        <item x="1143"/>
        <item x="107"/>
        <item x="596"/>
        <item x="46"/>
        <item x="307"/>
        <item x="17"/>
        <item x="207"/>
        <item x="560"/>
        <item x="37"/>
        <item x="771"/>
        <item x="573"/>
        <item x="310"/>
        <item x="198"/>
        <item x="757"/>
        <item x="653"/>
        <item x="702"/>
        <item x="588"/>
        <item x="341"/>
        <item x="1149"/>
        <item x="481"/>
        <item x="561"/>
        <item x="1102"/>
        <item x="266"/>
        <item x="78"/>
        <item x="255"/>
        <item x="905"/>
        <item x="532"/>
        <item x="346"/>
        <item x="807"/>
        <item x="635"/>
        <item x="407"/>
        <item x="680"/>
        <item x="288"/>
        <item x="1003"/>
        <item x="8"/>
        <item x="733"/>
        <item x="304"/>
        <item x="587"/>
        <item x="726"/>
        <item x="311"/>
        <item x="892"/>
        <item x="1150"/>
        <item x="815"/>
        <item x="408"/>
        <item x="116"/>
        <item x="675"/>
        <item x="817"/>
        <item x="601"/>
        <item x="728"/>
        <item x="915"/>
        <item x="826"/>
        <item x="716"/>
        <item x="1112"/>
        <item x="827"/>
        <item x="606"/>
        <item x="634"/>
        <item x="303"/>
        <item x="825"/>
        <item x="75"/>
        <item x="371"/>
        <item x="540"/>
        <item x="802"/>
        <item x="361"/>
        <item x="605"/>
        <item x="48"/>
        <item x="7"/>
        <item x="734"/>
        <item x="676"/>
        <item x="306"/>
        <item x="77"/>
        <item x="1130"/>
        <item x="199"/>
        <item x="83"/>
        <item x="597"/>
        <item x="1146"/>
        <item x="808"/>
        <item x="47"/>
        <item x="375"/>
        <item x="572"/>
        <item x="81"/>
        <item x="305"/>
        <item x="591"/>
        <item x="816"/>
        <item x="686"/>
        <item x="673"/>
        <item x="911"/>
        <item x="725"/>
        <item x="253"/>
        <item x="1129"/>
        <item x="824"/>
        <item x="225"/>
        <item x="19"/>
        <item x="1148"/>
        <item x="200"/>
        <item x="1132"/>
        <item x="674"/>
        <item x="880"/>
        <item x="913"/>
        <item x="1142"/>
        <item x="806"/>
        <item x="895"/>
        <item x="80"/>
        <item x="810"/>
        <item x="1103"/>
        <item x="898"/>
        <item x="79"/>
        <item x="34"/>
        <item x="82"/>
        <item x="887"/>
        <item x="76"/>
        <item x="1133"/>
        <item x="583"/>
        <item x="381"/>
        <item x="227"/>
        <item x="49"/>
        <item x="252"/>
        <item x="760"/>
        <item x="912"/>
        <item x="234"/>
        <item x="918"/>
        <item x="228"/>
        <item x="40"/>
        <item x="739"/>
        <item x="312"/>
        <item x="881"/>
        <item x="685"/>
        <item x="555"/>
        <item x="323"/>
        <item x="1105"/>
        <item x="830"/>
        <item x="289"/>
        <item x="1026"/>
        <item x="665"/>
        <item x="714"/>
        <item x="26"/>
        <item x="259"/>
        <item x="720"/>
        <item x="922"/>
        <item x="267"/>
        <item x="766"/>
        <item x="1057"/>
        <item x="453"/>
        <item x="377"/>
        <item x="764"/>
        <item x="290"/>
        <item x="1005"/>
        <item x="539"/>
        <item x="664"/>
        <item x="1111"/>
        <item x="321"/>
        <item x="50"/>
        <item x="660"/>
        <item x="1151"/>
        <item x="1131"/>
        <item x="224"/>
        <item x="763"/>
        <item x="60"/>
        <item x="584"/>
        <item x="494"/>
        <item x="382"/>
        <item x="667"/>
        <item x="831"/>
        <item x="603"/>
        <item x="51"/>
        <item x="340"/>
        <item x="554"/>
        <item x="562"/>
        <item x="1139"/>
        <item x="39"/>
        <item x="909"/>
        <item x="703"/>
        <item x="261"/>
        <item x="1004"/>
        <item x="819"/>
        <item x="298"/>
        <item x="604"/>
        <item x="412"/>
        <item x="809"/>
        <item x="291"/>
        <item x="226"/>
        <item x="1076"/>
        <item x="762"/>
        <item x="738"/>
        <item x="543"/>
        <item x="133"/>
        <item x="467"/>
        <item x="296"/>
        <item x="1091"/>
        <item x="544"/>
        <item x="356"/>
        <item x="372"/>
        <item x="385"/>
        <item x="293"/>
        <item x="339"/>
        <item x="823"/>
        <item x="593"/>
        <item x="545"/>
        <item x="1021"/>
        <item x="718"/>
        <item x="531"/>
        <item x="1147"/>
        <item x="1047"/>
        <item x="917"/>
        <item x="896"/>
        <item x="1025"/>
        <item x="751"/>
        <item x="721"/>
        <item x="687"/>
        <item x="229"/>
        <item x="575"/>
        <item x="139"/>
        <item x="847"/>
        <item x="666"/>
        <item x="117"/>
        <item x="378"/>
        <item x="1152"/>
        <item x="1064"/>
        <item x="1110"/>
        <item x="1017"/>
        <item x="509"/>
        <item x="390"/>
        <item x="357"/>
        <item x="119"/>
        <item x="1107"/>
        <item x="90"/>
        <item x="1114"/>
        <item x="590"/>
        <item x="121"/>
        <item x="759"/>
        <item x="576"/>
        <item x="63"/>
        <item x="567"/>
        <item x="84"/>
        <item x="910"/>
        <item x="1053"/>
        <item x="297"/>
        <item x="302"/>
        <item x="1137"/>
        <item x="300"/>
        <item x="715"/>
        <item x="254"/>
        <item x="668"/>
        <item x="6"/>
        <item x="595"/>
        <item x="397"/>
        <item x="723"/>
        <item x="380"/>
        <item x="556"/>
        <item x="122"/>
        <item x="65"/>
        <item x="1016"/>
        <item x="711"/>
        <item x="546"/>
        <item x="848"/>
        <item x="677"/>
        <item x="452"/>
        <item x="1090"/>
        <item x="931"/>
        <item x="914"/>
        <item x="25"/>
        <item x="1093"/>
        <item x="1059"/>
        <item x="209"/>
        <item x="594"/>
        <item x="549"/>
        <item x="45"/>
        <item x="384"/>
        <item x="1027"/>
        <item x="621"/>
        <item x="893"/>
        <item x="812"/>
        <item x="811"/>
        <item x="1144"/>
        <item x="1010"/>
        <item x="1069"/>
        <item x="1113"/>
        <item x="1140"/>
        <item x="120"/>
        <item x="592"/>
        <item x="713"/>
        <item x="926"/>
        <item x="1043"/>
        <item x="571"/>
        <item x="618"/>
        <item x="52"/>
        <item x="822"/>
        <item x="1092"/>
        <item x="269"/>
        <item x="420"/>
        <item x="1007"/>
        <item x="379"/>
        <item x="66"/>
        <item x="889"/>
        <item x="36"/>
        <item x="758"/>
        <item x="24"/>
        <item x="1109"/>
        <item x="761"/>
        <item x="373"/>
        <item x="700"/>
        <item x="769"/>
        <item x="1008"/>
        <item x="138"/>
        <item x="387"/>
        <item x="194"/>
        <item x="1020"/>
        <item x="295"/>
        <item x="1024"/>
        <item x="301"/>
        <item x="141"/>
        <item x="389"/>
        <item x="436"/>
        <item x="1134"/>
        <item x="1015"/>
        <item x="1011"/>
        <item x="388"/>
        <item x="849"/>
        <item x="669"/>
        <item x="661"/>
        <item x="268"/>
        <item x="897"/>
        <item x="727"/>
        <item x="23"/>
        <item x="324"/>
        <item x="729"/>
        <item x="1096"/>
        <item x="322"/>
        <item x="894"/>
        <item x="566"/>
        <item x="1046"/>
        <item x="891"/>
        <item x="223"/>
        <item x="850"/>
        <item x="712"/>
        <item x="85"/>
        <item x="256"/>
        <item x="765"/>
        <item x="722"/>
        <item x="418"/>
        <item x="524"/>
        <item x="692"/>
        <item x="927"/>
        <item x="87"/>
        <item x="574"/>
        <item x="957"/>
        <item x="131"/>
        <item x="770"/>
        <item x="1141"/>
        <item x="145"/>
        <item x="805"/>
        <item x="851"/>
        <item x="821"/>
        <item x="514"/>
        <item x="768"/>
        <item x="485"/>
        <item x="440"/>
        <item x="704"/>
        <item x="1042"/>
        <item x="852"/>
        <item x="981"/>
        <item x="820"/>
        <item x="772"/>
        <item x="602"/>
        <item x="1031"/>
        <item x="140"/>
        <item x="1034"/>
        <item x="394"/>
        <item x="5"/>
        <item x="626"/>
        <item x="86"/>
        <item x="192"/>
        <item x="877"/>
        <item x="662"/>
        <item x="125"/>
        <item x="413"/>
        <item x="1067"/>
        <item x="235"/>
        <item x="369"/>
        <item x="331"/>
        <item x="513"/>
        <item x="1023"/>
        <item x="398"/>
        <item x="538"/>
        <item x="362"/>
        <item x="1036"/>
        <item x="767"/>
        <item x="814"/>
        <item x="1052"/>
        <item x="853"/>
        <item x="879"/>
        <item x="417"/>
        <item x="459"/>
        <item x="719"/>
        <item x="123"/>
        <item x="118"/>
        <item x="1095"/>
        <item x="67"/>
        <item x="370"/>
        <item x="61"/>
        <item x="35"/>
        <item x="144"/>
        <item x="414"/>
        <item x="724"/>
        <item x="236"/>
        <item x="1009"/>
        <item x="410"/>
        <item x="978"/>
        <item x="486"/>
        <item x="484"/>
        <item x="1154"/>
        <item x="451"/>
        <item x="642"/>
        <item x="613"/>
        <item x="466"/>
        <item x="337"/>
        <item x="214"/>
        <item x="368"/>
        <item x="233"/>
        <item x="1048"/>
        <item x="651"/>
        <item x="530"/>
        <item x="1089"/>
        <item x="1014"/>
        <item x="569"/>
        <item x="1094"/>
        <item x="732"/>
        <item x="137"/>
        <item x="336"/>
        <item x="10"/>
        <item x="88"/>
        <item x="649"/>
        <item x="231"/>
        <item x="614"/>
        <item x="829"/>
        <item x="130"/>
        <item x="502"/>
        <item x="570"/>
        <item x="260"/>
        <item x="444"/>
        <item x="419"/>
        <item x="396"/>
        <item x="53"/>
        <item x="416"/>
        <item x="499"/>
        <item x="1056"/>
        <item x="1049"/>
        <item x="415"/>
        <item x="652"/>
        <item x="1068"/>
        <item x="1051"/>
        <item x="616"/>
        <item x="529"/>
        <item x="421"/>
        <item x="411"/>
        <item x="424"/>
        <item x="1012"/>
        <item x="212"/>
        <item x="663"/>
        <item x="201"/>
        <item x="619"/>
        <item x="1071"/>
        <item x="659"/>
        <item x="888"/>
        <item x="813"/>
        <item x="693"/>
        <item x="334"/>
        <item x="541"/>
        <item x="654"/>
        <item x="611"/>
        <item x="973"/>
        <item x="854"/>
        <item x="441"/>
        <item x="299"/>
        <item x="89"/>
        <item x="126"/>
        <item x="936"/>
        <item x="95"/>
        <item x="551"/>
        <item x="232"/>
        <item x="557"/>
        <item x="1063"/>
        <item x="1153"/>
        <item x="338"/>
        <item x="143"/>
        <item x="747"/>
        <item x="69"/>
        <item x="175"/>
        <item x="358"/>
        <item x="803"/>
        <item x="9"/>
        <item x="979"/>
        <item x="320"/>
        <item x="335"/>
        <item x="627"/>
        <item x="42"/>
        <item x="622"/>
        <item x="647"/>
        <item x="972"/>
        <item x="1066"/>
        <item x="197"/>
        <item x="325"/>
        <item x="100"/>
        <item x="510"/>
        <item x="620"/>
        <item x="442"/>
        <item x="688"/>
        <item x="1037"/>
        <item x="550"/>
        <item x="1135"/>
        <item x="794"/>
        <item x="694"/>
        <item x="537"/>
        <item x="617"/>
        <item x="449"/>
        <item x="455"/>
        <item x="684"/>
        <item x="658"/>
        <item x="710"/>
        <item x="1136"/>
        <item x="400"/>
        <item x="890"/>
        <item x="855"/>
        <item x="399"/>
        <item x="401"/>
        <item x="924"/>
        <item x="332"/>
        <item x="271"/>
        <item x="773"/>
        <item x="91"/>
        <item x="598"/>
        <item x="628"/>
        <item x="359"/>
        <item x="54"/>
        <item x="1077"/>
        <item x="439"/>
        <item x="1055"/>
        <item x="977"/>
        <item x="650"/>
        <item x="796"/>
        <item x="1065"/>
        <item x="1050"/>
        <item x="101"/>
        <item x="1078"/>
        <item x="548"/>
        <item x="512"/>
        <item x="179"/>
        <item x="422"/>
        <item x="1070"/>
        <item x="1088"/>
        <item x="750"/>
        <item x="292"/>
        <item x="987"/>
        <item x="127"/>
        <item x="196"/>
        <item x="146"/>
        <item x="1075"/>
        <item x="612"/>
        <item x="655"/>
        <item x="124"/>
        <item x="465"/>
        <item x="497"/>
        <item x="363"/>
        <item x="495"/>
        <item x="342"/>
        <item x="1019"/>
        <item x="242"/>
        <item x="1032"/>
        <item x="99"/>
        <item x="515"/>
        <item x="1028"/>
        <item x="1045"/>
        <item x="326"/>
        <item x="178"/>
        <item x="749"/>
        <item x="21"/>
        <item x="98"/>
        <item x="991"/>
        <item x="4"/>
        <item x="490"/>
        <item x="1138"/>
        <item x="270"/>
        <item x="1022"/>
        <item x="795"/>
        <item x="580"/>
        <item x="64"/>
        <item x="1044"/>
        <item x="104"/>
        <item x="630"/>
        <item x="707"/>
        <item x="211"/>
        <item x="925"/>
        <item x="1081"/>
        <item x="240"/>
        <item x="568"/>
        <item x="776"/>
        <item x="501"/>
        <item x="496"/>
        <item x="177"/>
        <item x="487"/>
        <item x="788"/>
        <item x="1104"/>
        <item x="753"/>
        <item x="787"/>
        <item x="974"/>
        <item x="511"/>
        <item x="648"/>
        <item x="330"/>
        <item x="443"/>
        <item x="629"/>
        <item x="450"/>
        <item x="577"/>
        <item x="975"/>
        <item x="625"/>
        <item x="500"/>
        <item x="343"/>
        <item x="1108"/>
        <item x="489"/>
        <item x="944"/>
        <item x="429"/>
        <item x="345"/>
        <item x="828"/>
        <item x="257"/>
        <item x="1054"/>
        <item x="976"/>
        <item x="245"/>
        <item x="129"/>
        <item x="1101"/>
        <item x="615"/>
        <item x="1098"/>
        <item x="96"/>
        <item x="272"/>
        <item x="457"/>
        <item x="71"/>
        <item x="22"/>
        <item x="128"/>
        <item x="366"/>
        <item x="553"/>
        <item x="14"/>
        <item x="998"/>
        <item x="989"/>
        <item x="741"/>
        <item x="447"/>
        <item x="333"/>
        <item x="982"/>
        <item x="93"/>
        <item x="705"/>
        <item x="213"/>
        <item x="458"/>
        <item x="480"/>
        <item x="195"/>
        <item x="70"/>
        <item x="1013"/>
        <item x="552"/>
        <item x="856"/>
        <item x="464"/>
        <item x="239"/>
        <item x="992"/>
        <item x="262"/>
        <item x="775"/>
        <item x="859"/>
        <item x="1033"/>
        <item x="103"/>
        <item x="1074"/>
        <item x="41"/>
        <item x="365"/>
        <item x="1100"/>
        <item x="367"/>
        <item x="607"/>
        <item x="215"/>
        <item x="55"/>
        <item x="858"/>
        <item x="525"/>
        <item x="136"/>
        <item x="166"/>
        <item x="437"/>
        <item x="448"/>
        <item x="709"/>
        <item x="150"/>
        <item x="695"/>
        <item x="134"/>
        <item x="1038"/>
        <item x="945"/>
        <item x="746"/>
        <item x="11"/>
        <item x="547"/>
        <item x="582"/>
        <item x="578"/>
        <item x="241"/>
        <item x="364"/>
        <item x="708"/>
        <item x="756"/>
        <item x="405"/>
        <item x="243"/>
        <item x="74"/>
        <item x="73"/>
        <item x="792"/>
        <item x="238"/>
        <item x="479"/>
        <item x="386"/>
        <item x="488"/>
        <item x="391"/>
        <item x="579"/>
        <item x="862"/>
        <item x="797"/>
        <item x="402"/>
        <item x="527"/>
        <item x="986"/>
        <item x="542"/>
        <item x="498"/>
        <item x="964"/>
        <item x="857"/>
        <item x="623"/>
        <item x="526"/>
        <item x="147"/>
        <item x="1082"/>
        <item x="861"/>
        <item x="1073"/>
        <item x="344"/>
        <item x="30"/>
        <item x="169"/>
        <item x="657"/>
        <item x="997"/>
        <item x="691"/>
        <item x="94"/>
        <item x="454"/>
        <item x="1080"/>
        <item x="44"/>
        <item x="535"/>
        <item x="182"/>
        <item x="428"/>
        <item x="988"/>
        <item x="423"/>
        <item x="699"/>
        <item x="633"/>
        <item x="1097"/>
        <item x="706"/>
        <item x="860"/>
        <item x="1126"/>
        <item x="656"/>
        <item x="754"/>
        <item x="980"/>
        <item x="999"/>
        <item x="354"/>
        <item x="56"/>
        <item x="698"/>
        <item x="740"/>
        <item x="132"/>
        <item x="68"/>
        <item x="161"/>
        <item x="327"/>
        <item x="1079"/>
        <item x="446"/>
        <item x="946"/>
        <item x="994"/>
        <item x="921"/>
        <item x="180"/>
        <item x="646"/>
        <item x="697"/>
        <item x="208"/>
        <item x="403"/>
        <item x="536"/>
        <item x="431"/>
        <item x="395"/>
        <item x="13"/>
        <item x="193"/>
        <item x="937"/>
        <item x="329"/>
        <item x="624"/>
        <item x="636"/>
        <item x="1072"/>
        <item x="631"/>
        <item x="92"/>
        <item x="430"/>
        <item x="835"/>
        <item x="528"/>
        <item x="696"/>
        <item x="273"/>
        <item x="176"/>
        <item x="1099"/>
        <item x="165"/>
        <item x="278"/>
        <item x="1116"/>
        <item x="1115"/>
        <item x="730"/>
        <item x="461"/>
        <item x="930"/>
        <item x="469"/>
        <item x="171"/>
        <item x="468"/>
        <item x="1018"/>
        <item x="249"/>
        <item x="162"/>
        <item x="426"/>
        <item x="983"/>
        <item x="57"/>
        <item x="1058"/>
        <item x="943"/>
        <item x="31"/>
        <item x="237"/>
        <item x="942"/>
        <item x="641"/>
        <item x="58"/>
        <item x="427"/>
        <item x="1029"/>
        <item x="168"/>
        <item x="941"/>
        <item x="996"/>
        <item x="632"/>
        <item x="135"/>
        <item x="778"/>
        <item x="277"/>
        <item x="947"/>
        <item x="274"/>
        <item x="643"/>
        <item x="1030"/>
        <item x="1121"/>
        <item x="683"/>
        <item x="164"/>
        <item x="752"/>
        <item x="142"/>
        <item x="275"/>
        <item x="445"/>
        <item x="507"/>
        <item x="425"/>
        <item x="181"/>
        <item x="170"/>
        <item x="97"/>
        <item x="438"/>
        <item x="12"/>
        <item x="72"/>
        <item x="508"/>
        <item x="963"/>
        <item x="563"/>
        <item x="151"/>
        <item x="149"/>
        <item x="781"/>
        <item x="276"/>
        <item x="472"/>
        <item x="962"/>
        <item x="20"/>
        <item x="202"/>
        <item x="0"/>
        <item x="645"/>
        <item x="928"/>
        <item x="355"/>
        <item x="774"/>
        <item x="993"/>
        <item x="167"/>
        <item x="43"/>
        <item x="793"/>
        <item x="183"/>
        <item x="940"/>
        <item x="279"/>
        <item x="2"/>
        <item x="244"/>
        <item x="460"/>
        <item x="478"/>
        <item x="470"/>
        <item x="404"/>
        <item x="230"/>
        <item x="473"/>
        <item x="929"/>
        <item x="462"/>
        <item x="319"/>
        <item x="745"/>
        <item x="836"/>
        <item x="516"/>
        <item x="186"/>
        <item x="1086"/>
        <item x="352"/>
        <item x="148"/>
        <item x="353"/>
        <item x="347"/>
        <item x="742"/>
        <item x="960"/>
        <item x="474"/>
        <item x="432"/>
        <item x="990"/>
        <item x="248"/>
        <item x="184"/>
        <item x="471"/>
        <item x="102"/>
        <item x="837"/>
        <item x="216"/>
        <item x="156"/>
        <item x="966"/>
        <item x="938"/>
        <item x="153"/>
        <item x="804"/>
        <item x="789"/>
        <item x="154"/>
        <item x="1062"/>
        <item x="504"/>
        <item x="328"/>
        <item x="690"/>
        <item x="923"/>
        <item x="984"/>
        <item x="1120"/>
        <item x="832"/>
        <item x="393"/>
        <item x="475"/>
        <item x="748"/>
        <item x="185"/>
        <item x="491"/>
        <item x="755"/>
        <item x="174"/>
        <item x="939"/>
        <item x="1061"/>
        <item x="152"/>
        <item x="351"/>
        <item x="456"/>
        <item x="948"/>
        <item x="644"/>
        <item x="782"/>
        <item x="1087"/>
        <item x="743"/>
        <item x="780"/>
        <item x="1060"/>
        <item x="285"/>
        <item x="173"/>
        <item x="247"/>
        <item x="172"/>
        <item x="280"/>
        <item x="608"/>
        <item x="503"/>
        <item x="995"/>
        <item x="779"/>
        <item x="210"/>
        <item x="933"/>
        <item x="744"/>
        <item x="463"/>
        <item x="932"/>
        <item x="1041"/>
        <item x="791"/>
        <item x="985"/>
        <item x="949"/>
        <item x="392"/>
        <item x="155"/>
        <item x="506"/>
        <item x="1"/>
        <item x="1083"/>
        <item x="517"/>
        <item x="950"/>
        <item x="689"/>
        <item x="838"/>
        <item x="798"/>
        <item x="967"/>
        <item x="564"/>
        <item x="958"/>
        <item x="1084"/>
        <item x="1124"/>
        <item x="961"/>
        <item x="3"/>
        <item x="520"/>
        <item x="157"/>
        <item x="187"/>
        <item x="163"/>
        <item x="1122"/>
        <item x="492"/>
        <item x="521"/>
        <item x="777"/>
        <item x="435"/>
        <item x="965"/>
        <item x="1001"/>
        <item x="968"/>
        <item x="433"/>
        <item x="1085"/>
        <item x="523"/>
        <item x="786"/>
        <item x="188"/>
        <item x="434"/>
        <item x="801"/>
        <item x="1119"/>
        <item x="1117"/>
        <item x="833"/>
        <item x="317"/>
        <item x="505"/>
        <item x="1039"/>
        <item x="32"/>
        <item x="785"/>
        <item x="863"/>
        <item x="218"/>
        <item x="670"/>
        <item x="205"/>
        <item x="190"/>
        <item x="348"/>
        <item x="1040"/>
        <item x="350"/>
        <item x="839"/>
        <item x="519"/>
        <item x="610"/>
        <item x="204"/>
        <item x="1000"/>
        <item x="799"/>
        <item x="349"/>
        <item x="1118"/>
        <item x="609"/>
        <item x="840"/>
        <item x="783"/>
        <item x="790"/>
        <item x="159"/>
        <item x="834"/>
        <item x="203"/>
        <item x="217"/>
        <item x="959"/>
        <item x="246"/>
        <item x="189"/>
        <item x="476"/>
        <item x="477"/>
        <item x="219"/>
        <item x="158"/>
        <item x="160"/>
        <item x="220"/>
        <item x="841"/>
        <item x="784"/>
        <item x="969"/>
        <item x="846"/>
        <item x="565"/>
        <item x="282"/>
        <item x="284"/>
        <item x="639"/>
        <item x="283"/>
        <item x="281"/>
        <item x="842"/>
        <item x="518"/>
        <item x="970"/>
        <item x="637"/>
        <item x="800"/>
        <item x="522"/>
        <item x="864"/>
        <item x="287"/>
        <item x="1125"/>
        <item x="640"/>
        <item x="843"/>
        <item x="934"/>
        <item x="318"/>
        <item x="845"/>
        <item x="286"/>
        <item x="865"/>
        <item x="971"/>
        <item x="638"/>
        <item x="868"/>
        <item x="844"/>
        <item x="935"/>
        <item x="866"/>
        <item x="867"/>
        <item x="871"/>
        <item x="1123"/>
        <item x="870"/>
        <item x="873"/>
        <item x="869"/>
        <item x="872"/>
        <item x="874"/>
        <item x="875"/>
        <item x="876"/>
        <item x="16"/>
        <item t="default"/>
      </items>
    </pivotField>
    <pivotField dataField="1" showAll="0">
      <items count="979">
        <item x="65"/>
        <item x="6"/>
        <item x="253"/>
        <item x="673"/>
        <item x="574"/>
        <item x="95"/>
        <item x="553"/>
        <item x="71"/>
        <item x="177"/>
        <item x="552"/>
        <item x="556"/>
        <item x="13"/>
        <item x="836"/>
        <item x="712"/>
        <item x="575"/>
        <item x="49"/>
        <item x="560"/>
        <item x="53"/>
        <item x="483"/>
        <item x="50"/>
        <item x="736"/>
        <item x="18"/>
        <item x="935"/>
        <item x="14"/>
        <item x="334"/>
        <item x="57"/>
        <item x="963"/>
        <item x="219"/>
        <item x="54"/>
        <item x="467"/>
        <item x="299"/>
        <item x="91"/>
        <item x="733"/>
        <item x="962"/>
        <item x="474"/>
        <item x="380"/>
        <item x="934"/>
        <item x="837"/>
        <item x="86"/>
        <item x="122"/>
        <item x="445"/>
        <item x="344"/>
        <item x="215"/>
        <item x="46"/>
        <item x="70"/>
        <item x="674"/>
        <item x="819"/>
        <item x="599"/>
        <item x="799"/>
        <item x="252"/>
        <item x="710"/>
        <item x="670"/>
        <item x="879"/>
        <item x="130"/>
        <item x="179"/>
        <item x="311"/>
        <item x="221"/>
        <item x="907"/>
        <item x="609"/>
        <item x="632"/>
        <item x="55"/>
        <item x="731"/>
        <item x="121"/>
        <item x="878"/>
        <item x="610"/>
        <item x="802"/>
        <item x="123"/>
        <item x="820"/>
        <item x="711"/>
        <item x="129"/>
        <item x="376"/>
        <item x="592"/>
        <item x="729"/>
        <item x="72"/>
        <item x="478"/>
        <item x="73"/>
        <item x="16"/>
        <item x="488"/>
        <item x="473"/>
        <item x="382"/>
        <item x="11"/>
        <item x="800"/>
        <item x="38"/>
        <item x="559"/>
        <item x="936"/>
        <item x="124"/>
        <item x="92"/>
        <item x="631"/>
        <item x="662"/>
        <item x="476"/>
        <item x="522"/>
        <item x="43"/>
        <item x="101"/>
        <item x="348"/>
        <item x="961"/>
        <item x="17"/>
        <item x="188"/>
        <item x="661"/>
        <item x="576"/>
        <item x="191"/>
        <item x="728"/>
        <item x="598"/>
        <item x="675"/>
        <item x="694"/>
        <item x="378"/>
        <item x="730"/>
        <item x="452"/>
        <item x="506"/>
        <item x="185"/>
        <item x="570"/>
        <item x="310"/>
        <item x="125"/>
        <item x="521"/>
        <item x="607"/>
        <item x="732"/>
        <item x="671"/>
        <item x="735"/>
        <item x="626"/>
        <item x="337"/>
        <item x="81"/>
        <item x="0"/>
        <item x="176"/>
        <item x="596"/>
        <item x="52"/>
        <item x="487"/>
        <item x="573"/>
        <item x="629"/>
        <item x="484"/>
        <item x="68"/>
        <item x="41"/>
        <item x="678"/>
        <item x="367"/>
        <item x="45"/>
        <item x="498"/>
        <item x="818"/>
        <item x="307"/>
        <item x="526"/>
        <item x="335"/>
        <item x="627"/>
        <item x="268"/>
        <item x="941"/>
        <item x="492"/>
        <item x="87"/>
        <item x="90"/>
        <item x="477"/>
        <item x="372"/>
        <item x="454"/>
        <item x="119"/>
        <item x="479"/>
        <item x="251"/>
        <item x="36"/>
        <item x="606"/>
        <item x="443"/>
        <item x="225"/>
        <item x="619"/>
        <item x="624"/>
        <item x="381"/>
        <item x="186"/>
        <item x="572"/>
        <item x="734"/>
        <item x="940"/>
        <item x="40"/>
        <item x="499"/>
        <item x="608"/>
        <item x="680"/>
        <item x="190"/>
        <item x="489"/>
        <item x="943"/>
        <item x="373"/>
        <item x="839"/>
        <item x="308"/>
        <item x="303"/>
        <item x="66"/>
        <item x="345"/>
        <item x="37"/>
        <item x="178"/>
        <item x="893"/>
        <item x="370"/>
        <item x="751"/>
        <item x="216"/>
        <item x="100"/>
        <item x="566"/>
        <item x="44"/>
        <item x="138"/>
        <item x="96"/>
        <item x="883"/>
        <item x="302"/>
        <item x="881"/>
        <item x="558"/>
        <item x="412"/>
        <item x="180"/>
        <item x="672"/>
        <item x="60"/>
        <item x="504"/>
        <item x="471"/>
        <item x="886"/>
        <item x="193"/>
        <item x="48"/>
        <item x="369"/>
        <item x="910"/>
        <item x="259"/>
        <item x="301"/>
        <item x="62"/>
        <item x="15"/>
        <item x="444"/>
        <item x="1"/>
        <item x="561"/>
        <item x="738"/>
        <item x="595"/>
        <item x="459"/>
        <item x="74"/>
        <item x="347"/>
        <item x="47"/>
        <item x="118"/>
        <item x="305"/>
        <item x="628"/>
        <item x="887"/>
        <item x="876"/>
        <item x="555"/>
        <item x="557"/>
        <item x="906"/>
        <item x="844"/>
        <item x="97"/>
        <item x="42"/>
        <item x="913"/>
        <item x="199"/>
        <item x="882"/>
        <item x="51"/>
        <item x="562"/>
        <item x="220"/>
        <item x="877"/>
        <item x="349"/>
        <item x="511"/>
        <item x="371"/>
        <item x="470"/>
        <item x="503"/>
        <item x="82"/>
        <item x="472"/>
        <item x="103"/>
        <item x="932"/>
        <item x="516"/>
        <item x="933"/>
        <item x="460"/>
        <item x="968"/>
        <item x="120"/>
        <item x="630"/>
        <item x="304"/>
        <item x="554"/>
        <item x="491"/>
        <item x="447"/>
        <item x="453"/>
        <item x="597"/>
        <item x="300"/>
        <item x="338"/>
        <item x="611"/>
        <item x="914"/>
        <item x="84"/>
        <item x="346"/>
        <item x="375"/>
        <item x="79"/>
        <item x="664"/>
        <item x="377"/>
        <item x="514"/>
        <item x="461"/>
        <item x="884"/>
        <item x="265"/>
        <item x="267"/>
        <item x="339"/>
        <item x="515"/>
        <item x="967"/>
        <item x="591"/>
        <item x="69"/>
        <item x="843"/>
        <item x="482"/>
        <item x="195"/>
        <item x="502"/>
        <item x="89"/>
        <item x="35"/>
        <item x="564"/>
        <item x="975"/>
        <item x="971"/>
        <item x="327"/>
        <item x="67"/>
        <item x="332"/>
        <item x="269"/>
        <item x="39"/>
        <item x="374"/>
        <item x="112"/>
        <item x="551"/>
        <item x="486"/>
        <item x="10"/>
        <item x="507"/>
        <item x="510"/>
        <item x="495"/>
        <item x="838"/>
        <item x="681"/>
        <item x="9"/>
        <item x="754"/>
        <item x="340"/>
        <item x="187"/>
        <item x="455"/>
        <item x="181"/>
        <item x="523"/>
        <item x="676"/>
        <item x="973"/>
        <item x="328"/>
        <item x="500"/>
        <item x="264"/>
        <item x="8"/>
        <item x="520"/>
        <item x="501"/>
        <item x="88"/>
        <item x="77"/>
        <item x="512"/>
        <item x="966"/>
        <item x="218"/>
        <item x="658"/>
        <item x="266"/>
        <item x="931"/>
        <item x="965"/>
        <item x="76"/>
        <item x="7"/>
        <item x="974"/>
        <item x="687"/>
        <item x="869"/>
        <item x="957"/>
        <item x="116"/>
        <item x="114"/>
        <item x="383"/>
        <item x="113"/>
        <item x="569"/>
        <item x="911"/>
        <item x="909"/>
        <item x="493"/>
        <item x="880"/>
        <item x="126"/>
        <item x="537"/>
        <item x="690"/>
        <item x="61"/>
        <item x="577"/>
        <item x="450"/>
        <item x="964"/>
        <item x="490"/>
        <item x="755"/>
        <item x="274"/>
        <item x="390"/>
        <item x="753"/>
        <item x="446"/>
        <item x="442"/>
        <item x="368"/>
        <item x="127"/>
        <item x="64"/>
        <item x="679"/>
        <item x="888"/>
        <item x="518"/>
        <item x="908"/>
        <item x="261"/>
        <item x="686"/>
        <item x="519"/>
        <item x="976"/>
        <item x="868"/>
        <item x="508"/>
        <item x="480"/>
        <item x="970"/>
        <item x="509"/>
        <item x="115"/>
        <item x="494"/>
        <item x="306"/>
        <item x="420"/>
        <item x="660"/>
        <item x="891"/>
        <item x="737"/>
        <item x="462"/>
        <item x="633"/>
        <item x="270"/>
        <item x="889"/>
        <item x="309"/>
        <item x="184"/>
        <item x="350"/>
        <item x="956"/>
        <item x="385"/>
        <item x="59"/>
        <item x="845"/>
        <item x="497"/>
        <item x="351"/>
        <item x="517"/>
        <item x="958"/>
        <item x="513"/>
        <item x="525"/>
        <item x="222"/>
        <item x="217"/>
        <item x="139"/>
        <item x="329"/>
        <item x="912"/>
        <item x="505"/>
        <item x="4"/>
        <item x="659"/>
        <item x="616"/>
        <item x="117"/>
        <item x="183"/>
        <item x="571"/>
        <item x="227"/>
        <item x="226"/>
        <item x="387"/>
        <item x="194"/>
        <item x="262"/>
        <item x="260"/>
        <item x="916"/>
        <item x="756"/>
        <item x="75"/>
        <item x="388"/>
        <item x="168"/>
        <item x="870"/>
        <item x="579"/>
        <item x="341"/>
        <item x="93"/>
        <item x="469"/>
        <item x="688"/>
        <item x="762"/>
        <item x="685"/>
        <item x="99"/>
        <item x="683"/>
        <item x="590"/>
        <item x="953"/>
        <item x="929"/>
        <item x="481"/>
        <item x="389"/>
        <item x="392"/>
        <item x="850"/>
        <item x="969"/>
        <item x="333"/>
        <item x="379"/>
        <item x="771"/>
        <item x="655"/>
        <item x="578"/>
        <item x="384"/>
        <item x="862"/>
        <item x="312"/>
        <item x="419"/>
        <item x="524"/>
        <item x="890"/>
        <item x="542"/>
        <item x="977"/>
        <item x="773"/>
        <item x="864"/>
        <item x="618"/>
        <item x="448"/>
        <item x="224"/>
        <item x="58"/>
        <item x="859"/>
        <item x="587"/>
        <item x="867"/>
        <item x="625"/>
        <item x="189"/>
        <item x="531"/>
        <item x="615"/>
        <item x="638"/>
        <item x="162"/>
        <item x="78"/>
        <item x="656"/>
        <item x="353"/>
        <item x="614"/>
        <item x="357"/>
        <item x="63"/>
        <item x="85"/>
        <item x="313"/>
        <item x="104"/>
        <item x="623"/>
        <item x="863"/>
        <item x="485"/>
        <item x="223"/>
        <item x="538"/>
        <item x="427"/>
        <item x="951"/>
        <item x="739"/>
        <item x="255"/>
        <item x="386"/>
        <item x="770"/>
        <item x="164"/>
        <item x="849"/>
        <item x="593"/>
        <item x="600"/>
        <item x="885"/>
        <item x="83"/>
        <item x="80"/>
        <item x="94"/>
        <item x="131"/>
        <item x="56"/>
        <item x="563"/>
        <item x="330"/>
        <item x="588"/>
        <item x="163"/>
        <item x="640"/>
        <item x="840"/>
        <item x="866"/>
        <item x="466"/>
        <item x="536"/>
        <item x="398"/>
        <item x="769"/>
        <item x="568"/>
        <item x="772"/>
        <item x="580"/>
        <item x="669"/>
        <item x="944"/>
        <item x="684"/>
        <item x="815"/>
        <item x="98"/>
        <item x="451"/>
        <item x="582"/>
        <item x="622"/>
        <item x="2"/>
        <item x="865"/>
        <item x="463"/>
        <item x="947"/>
        <item x="256"/>
        <item x="464"/>
        <item x="826"/>
        <item x="776"/>
        <item x="822"/>
        <item x="758"/>
        <item x="540"/>
        <item x="583"/>
        <item x="841"/>
        <item x="475"/>
        <item x="917"/>
        <item x="821"/>
        <item x="693"/>
        <item x="530"/>
        <item x="396"/>
        <item x="854"/>
        <item x="496"/>
        <item x="343"/>
        <item x="394"/>
        <item x="228"/>
        <item x="812"/>
        <item x="939"/>
        <item x="930"/>
        <item x="813"/>
        <item x="945"/>
        <item x="539"/>
        <item x="230"/>
        <item x="613"/>
        <item x="257"/>
        <item x="229"/>
        <item x="140"/>
        <item x="547"/>
        <item x="757"/>
        <item x="527"/>
        <item x="584"/>
        <item x="665"/>
        <item x="657"/>
        <item x="801"/>
        <item x="567"/>
        <item x="643"/>
        <item x="682"/>
        <item x="393"/>
        <item x="170"/>
        <item x="846"/>
        <item x="952"/>
        <item x="544"/>
        <item x="449"/>
        <item x="161"/>
        <item x="842"/>
        <item x="541"/>
        <item x="775"/>
        <item x="137"/>
        <item x="182"/>
        <item x="586"/>
        <item x="543"/>
        <item x="418"/>
        <item x="766"/>
        <item x="960"/>
        <item x="955"/>
        <item x="692"/>
        <item x="166"/>
        <item x="326"/>
        <item x="950"/>
        <item x="235"/>
        <item x="128"/>
        <item x="954"/>
        <item x="848"/>
        <item x="948"/>
        <item x="19"/>
        <item x="358"/>
        <item x="856"/>
        <item x="546"/>
        <item x="314"/>
        <item x="761"/>
        <item x="603"/>
        <item x="202"/>
        <item x="852"/>
        <item x="12"/>
        <item x="637"/>
        <item x="200"/>
        <item x="853"/>
        <item x="407"/>
        <item x="644"/>
        <item x="275"/>
        <item x="689"/>
        <item x="741"/>
        <item x="861"/>
        <item x="273"/>
        <item x="763"/>
        <item x="172"/>
        <item x="740"/>
        <item x="173"/>
        <item x="102"/>
        <item x="565"/>
        <item x="765"/>
        <item x="851"/>
        <item x="949"/>
        <item x="892"/>
        <item x="342"/>
        <item x="585"/>
        <item x="549"/>
        <item x="594"/>
        <item x="784"/>
        <item x="959"/>
        <item x="654"/>
        <item x="331"/>
        <item x="3"/>
        <item x="258"/>
        <item x="901"/>
        <item x="433"/>
        <item x="928"/>
        <item x="915"/>
        <item x="336"/>
        <item x="416"/>
        <item x="604"/>
        <item x="759"/>
        <item x="316"/>
        <item x="171"/>
        <item x="777"/>
        <item x="942"/>
        <item x="550"/>
        <item x="667"/>
        <item x="231"/>
        <item x="410"/>
        <item x="855"/>
        <item x="824"/>
        <item x="132"/>
        <item x="937"/>
        <item x="581"/>
        <item x="529"/>
        <item x="663"/>
        <item x="825"/>
        <item x="666"/>
        <item x="397"/>
        <item x="900"/>
        <item x="641"/>
        <item x="617"/>
        <item x="589"/>
        <item x="946"/>
        <item x="465"/>
        <item x="395"/>
        <item x="810"/>
        <item x="545"/>
        <item x="752"/>
        <item x="828"/>
        <item x="528"/>
        <item x="175"/>
        <item x="426"/>
        <item x="760"/>
        <item x="413"/>
        <item x="894"/>
        <item x="315"/>
        <item x="750"/>
        <item x="165"/>
        <item x="206"/>
        <item x="355"/>
        <item x="208"/>
        <item x="918"/>
        <item x="823"/>
        <item x="457"/>
        <item x="857"/>
        <item x="803"/>
        <item x="236"/>
        <item x="919"/>
        <item x="897"/>
        <item x="456"/>
        <item x="399"/>
        <item x="143"/>
        <item x="898"/>
        <item x="167"/>
        <item x="677"/>
        <item x="829"/>
        <item x="938"/>
        <item x="292"/>
        <item x="668"/>
        <item x="548"/>
        <item x="858"/>
        <item x="318"/>
        <item x="768"/>
        <item x="875"/>
        <item x="147"/>
        <item x="234"/>
        <item x="141"/>
        <item x="972"/>
        <item x="404"/>
        <item x="721"/>
        <item x="612"/>
        <item x="620"/>
        <item x="425"/>
        <item x="169"/>
        <item x="871"/>
        <item x="743"/>
        <item x="814"/>
        <item x="747"/>
        <item x="421"/>
        <item x="764"/>
        <item x="241"/>
        <item x="808"/>
        <item x="263"/>
        <item x="789"/>
        <item x="830"/>
        <item x="605"/>
        <item x="811"/>
        <item x="434"/>
        <item x="696"/>
        <item x="621"/>
        <item x="602"/>
        <item x="105"/>
        <item x="847"/>
        <item x="774"/>
        <item x="927"/>
        <item x="146"/>
        <item x="634"/>
        <item x="921"/>
        <item x="817"/>
        <item x="806"/>
        <item x="742"/>
        <item x="895"/>
        <item x="317"/>
        <item x="860"/>
        <item x="827"/>
        <item x="401"/>
        <item x="207"/>
        <item x="422"/>
        <item x="408"/>
        <item x="354"/>
        <item x="804"/>
        <item x="240"/>
        <item x="279"/>
        <item x="767"/>
        <item x="254"/>
        <item x="902"/>
        <item x="926"/>
        <item x="174"/>
        <item x="320"/>
        <item x="788"/>
        <item x="639"/>
        <item x="400"/>
        <item x="414"/>
        <item x="809"/>
        <item x="635"/>
        <item x="748"/>
        <item x="319"/>
        <item x="237"/>
        <item x="233"/>
        <item x="749"/>
        <item x="232"/>
        <item x="142"/>
        <item x="636"/>
        <item x="356"/>
        <item x="409"/>
        <item x="405"/>
        <item x="322"/>
        <item x="642"/>
        <item x="359"/>
        <item x="831"/>
        <item x="352"/>
        <item x="899"/>
        <item x="203"/>
        <item x="201"/>
        <item x="832"/>
        <item x="835"/>
        <item x="903"/>
        <item x="145"/>
        <item x="291"/>
        <item x="746"/>
        <item x="403"/>
        <item x="402"/>
        <item x="833"/>
        <item x="144"/>
        <item x="432"/>
        <item x="415"/>
        <item x="691"/>
        <item x="790"/>
        <item x="720"/>
        <item x="458"/>
        <item x="423"/>
        <item x="920"/>
        <item x="807"/>
        <item x="321"/>
        <item x="293"/>
        <item x="792"/>
        <item x="209"/>
        <item x="284"/>
        <item x="652"/>
        <item x="904"/>
        <item x="834"/>
        <item x="239"/>
        <item x="435"/>
        <item x="534"/>
        <item x="787"/>
        <item x="417"/>
        <item x="133"/>
        <item x="653"/>
        <item x="925"/>
        <item x="136"/>
        <item x="785"/>
        <item x="436"/>
        <item x="793"/>
        <item x="406"/>
        <item x="431"/>
        <item x="744"/>
        <item x="535"/>
        <item x="391"/>
        <item x="745"/>
        <item x="791"/>
        <item x="805"/>
        <item x="695"/>
        <item x="285"/>
        <item x="276"/>
        <item x="698"/>
        <item x="533"/>
        <item x="922"/>
        <item x="778"/>
        <item x="283"/>
        <item x="134"/>
        <item x="697"/>
        <item x="440"/>
        <item x="211"/>
        <item x="192"/>
        <item x="411"/>
        <item x="794"/>
        <item x="214"/>
        <item x="204"/>
        <item x="601"/>
        <item x="281"/>
        <item x="148"/>
        <item x="468"/>
        <item x="438"/>
        <item x="135"/>
        <item x="797"/>
        <item x="111"/>
        <item x="109"/>
        <item x="286"/>
        <item x="874"/>
        <item x="325"/>
        <item x="786"/>
        <item x="923"/>
        <item x="205"/>
        <item x="428"/>
        <item x="645"/>
        <item x="160"/>
        <item x="106"/>
        <item x="896"/>
        <item x="287"/>
        <item x="290"/>
        <item x="280"/>
        <item x="108"/>
        <item x="924"/>
        <item x="282"/>
        <item x="816"/>
        <item x="722"/>
        <item x="238"/>
        <item x="798"/>
        <item x="360"/>
        <item x="110"/>
        <item x="795"/>
        <item x="905"/>
        <item x="796"/>
        <item x="872"/>
        <item x="779"/>
        <item x="430"/>
        <item x="441"/>
        <item x="719"/>
        <item x="149"/>
        <item x="873"/>
        <item x="429"/>
        <item x="289"/>
        <item x="23"/>
        <item x="288"/>
        <item x="647"/>
        <item x="324"/>
        <item x="25"/>
        <item x="294"/>
        <item x="20"/>
        <item x="718"/>
        <item x="780"/>
        <item x="107"/>
        <item x="278"/>
        <item x="196"/>
        <item x="699"/>
        <item x="295"/>
        <item x="210"/>
        <item x="781"/>
        <item x="783"/>
        <item x="212"/>
        <item x="651"/>
        <item x="709"/>
        <item x="705"/>
        <item x="323"/>
        <item x="702"/>
        <item x="277"/>
        <item x="708"/>
        <item x="242"/>
        <item x="648"/>
        <item x="707"/>
        <item x="437"/>
        <item x="706"/>
        <item x="150"/>
        <item x="649"/>
        <item x="272"/>
        <item x="532"/>
        <item x="703"/>
        <item x="34"/>
        <item x="159"/>
        <item x="782"/>
        <item x="700"/>
        <item x="701"/>
        <item x="197"/>
        <item x="723"/>
        <item x="24"/>
        <item x="247"/>
        <item x="704"/>
        <item x="153"/>
        <item x="650"/>
        <item x="213"/>
        <item x="361"/>
        <item x="297"/>
        <item x="713"/>
        <item x="154"/>
        <item x="298"/>
        <item x="22"/>
        <item x="250"/>
        <item x="30"/>
        <item x="439"/>
        <item x="157"/>
        <item x="151"/>
        <item x="717"/>
        <item x="33"/>
        <item x="249"/>
        <item x="716"/>
        <item x="21"/>
        <item x="724"/>
        <item x="296"/>
        <item x="726"/>
        <item x="727"/>
        <item x="366"/>
        <item x="365"/>
        <item x="646"/>
        <item x="155"/>
        <item x="156"/>
        <item x="29"/>
        <item x="271"/>
        <item x="243"/>
        <item x="32"/>
        <item x="246"/>
        <item x="715"/>
        <item x="424"/>
        <item x="152"/>
        <item x="364"/>
        <item x="28"/>
        <item x="158"/>
        <item x="26"/>
        <item x="31"/>
        <item x="363"/>
        <item x="725"/>
        <item x="714"/>
        <item x="248"/>
        <item x="27"/>
        <item x="362"/>
        <item x="244"/>
        <item x="245"/>
        <item x="198"/>
        <item x="5"/>
        <item t="default"/>
      </items>
    </pivotField>
    <pivotField dataField="1" showAll="0">
      <items count="1105">
        <item x="28"/>
        <item x="638"/>
        <item x="900"/>
        <item x="907"/>
        <item x="1086"/>
        <item x="996"/>
        <item x="389"/>
        <item x="191"/>
        <item x="1087"/>
        <item x="556"/>
        <item x="1065"/>
        <item x="524"/>
        <item x="1025"/>
        <item x="1083"/>
        <item x="998"/>
        <item x="752"/>
        <item x="140"/>
        <item x="1058"/>
        <item x="904"/>
        <item x="825"/>
        <item x="959"/>
        <item x="909"/>
        <item x="447"/>
        <item x="1085"/>
        <item x="1074"/>
        <item x="955"/>
        <item x="1067"/>
        <item x="902"/>
        <item x="899"/>
        <item x="910"/>
        <item x="492"/>
        <item x="1066"/>
        <item x="353"/>
        <item x="139"/>
        <item x="1084"/>
        <item x="195"/>
        <item x="514"/>
        <item x="1081"/>
        <item x="903"/>
        <item x="16"/>
        <item x="450"/>
        <item x="1028"/>
        <item x="194"/>
        <item x="145"/>
        <item x="69"/>
        <item x="45"/>
        <item x="549"/>
        <item x="908"/>
        <item x="370"/>
        <item x="1061"/>
        <item x="1072"/>
        <item x="435"/>
        <item x="1059"/>
        <item x="161"/>
        <item x="329"/>
        <item x="206"/>
        <item x="495"/>
        <item x="555"/>
        <item x="383"/>
        <item x="1068"/>
        <item x="493"/>
        <item x="197"/>
        <item x="388"/>
        <item x="384"/>
        <item x="765"/>
        <item x="890"/>
        <item x="905"/>
        <item x="254"/>
        <item x="386"/>
        <item x="513"/>
        <item x="349"/>
        <item x="387"/>
        <item x="424"/>
        <item x="913"/>
        <item x="833"/>
        <item x="756"/>
        <item x="1055"/>
        <item x="423"/>
        <item x="142"/>
        <item x="422"/>
        <item x="436"/>
        <item x="337"/>
        <item x="711"/>
        <item x="610"/>
        <item x="247"/>
        <item x="18"/>
        <item x="956"/>
        <item x="73"/>
        <item x="17"/>
        <item x="906"/>
        <item x="550"/>
        <item x="958"/>
        <item x="827"/>
        <item x="439"/>
        <item x="554"/>
        <item x="957"/>
        <item x="512"/>
        <item x="438"/>
        <item x="551"/>
        <item x="548"/>
        <item x="1069"/>
        <item x="1078"/>
        <item x="382"/>
        <item x="1076"/>
        <item x="960"/>
        <item x="193"/>
        <item x="137"/>
        <item x="546"/>
        <item x="15"/>
        <item x="141"/>
        <item x="344"/>
        <item x="111"/>
        <item x="1075"/>
        <item x="834"/>
        <item x="1063"/>
        <item x="335"/>
        <item x="351"/>
        <item x="346"/>
        <item x="60"/>
        <item x="347"/>
        <item x="345"/>
        <item x="795"/>
        <item x="1073"/>
        <item x="912"/>
        <item x="207"/>
        <item x="737"/>
        <item x="1080"/>
        <item x="725"/>
        <item x="332"/>
        <item x="835"/>
        <item x="541"/>
        <item x="640"/>
        <item x="330"/>
        <item x="826"/>
        <item x="1056"/>
        <item x="25"/>
        <item x="710"/>
        <item x="652"/>
        <item x="884"/>
        <item x="1064"/>
        <item x="336"/>
        <item x="1057"/>
        <item x="46"/>
        <item x="494"/>
        <item x="1000"/>
        <item x="44"/>
        <item x="611"/>
        <item x="764"/>
        <item x="1024"/>
        <item x="557"/>
        <item x="1070"/>
        <item x="914"/>
        <item x="1010"/>
        <item x="621"/>
        <item x="412"/>
        <item x="609"/>
        <item x="1092"/>
        <item x="616"/>
        <item x="373"/>
        <item x="839"/>
        <item x="390"/>
        <item x="198"/>
        <item x="138"/>
        <item x="612"/>
        <item x="385"/>
        <item x="196"/>
        <item x="0"/>
        <item x="623"/>
        <item x="614"/>
        <item x="421"/>
        <item x="248"/>
        <item x="1093"/>
        <item x="963"/>
        <item x="407"/>
        <item x="1030"/>
        <item x="511"/>
        <item x="208"/>
        <item x="828"/>
        <item x="449"/>
        <item x="209"/>
        <item x="62"/>
        <item x="553"/>
        <item x="192"/>
        <item x="253"/>
        <item x="269"/>
        <item x="754"/>
        <item x="268"/>
        <item x="462"/>
        <item x="615"/>
        <item x="516"/>
        <item x="565"/>
        <item x="886"/>
        <item x="82"/>
        <item x="829"/>
        <item x="1026"/>
        <item x="651"/>
        <item x="333"/>
        <item x="962"/>
        <item x="961"/>
        <item x="343"/>
        <item x="426"/>
        <item x="901"/>
        <item x="84"/>
        <item x="755"/>
        <item x="1077"/>
        <item x="369"/>
        <item x="594"/>
        <item x="252"/>
        <item x="1088"/>
        <item x="63"/>
        <item x="898"/>
        <item x="104"/>
        <item x="107"/>
        <item x="887"/>
        <item x="24"/>
        <item x="48"/>
        <item x="559"/>
        <item x="1071"/>
        <item x="146"/>
        <item x="547"/>
        <item x="304"/>
        <item x="1079"/>
        <item x="391"/>
        <item x="1082"/>
        <item x="997"/>
        <item x="68"/>
        <item x="797"/>
        <item x="1029"/>
        <item x="796"/>
        <item x="61"/>
        <item x="624"/>
        <item x="888"/>
        <item x="110"/>
        <item x="461"/>
        <item x="830"/>
        <item x="440"/>
        <item x="50"/>
        <item x="545"/>
        <item x="303"/>
        <item x="729"/>
        <item x="302"/>
        <item x="338"/>
        <item x="49"/>
        <item x="613"/>
        <item x="836"/>
        <item x="999"/>
        <item x="525"/>
        <item x="501"/>
        <item x="552"/>
        <item x="579"/>
        <item x="736"/>
        <item x="618"/>
        <item x="425"/>
        <item x="911"/>
        <item x="427"/>
        <item x="109"/>
        <item x="102"/>
        <item x="853"/>
        <item x="162"/>
        <item x="448"/>
        <item x="53"/>
        <item x="87"/>
        <item x="437"/>
        <item x="334"/>
        <item x="375"/>
        <item x="216"/>
        <item x="300"/>
        <item x="984"/>
        <item x="339"/>
        <item x="539"/>
        <item x="284"/>
        <item x="372"/>
        <item x="47"/>
        <item x="97"/>
        <item x="371"/>
        <item x="299"/>
        <item x="728"/>
        <item x="1012"/>
        <item x="653"/>
        <item x="889"/>
        <item x="305"/>
        <item x="798"/>
        <item x="766"/>
        <item x="90"/>
        <item x="355"/>
        <item x="64"/>
        <item x="147"/>
        <item x="65"/>
        <item x="1002"/>
        <item x="869"/>
        <item x="58"/>
        <item x="893"/>
        <item x="654"/>
        <item x="314"/>
        <item x="274"/>
        <item x="712"/>
        <item x="251"/>
        <item x="753"/>
        <item x="428"/>
        <item x="301"/>
        <item x="838"/>
        <item x="249"/>
        <item x="354"/>
        <item x="716"/>
        <item x="757"/>
        <item x="27"/>
        <item x="870"/>
        <item x="824"/>
        <item x="1001"/>
        <item x="1039"/>
        <item x="666"/>
        <item x="639"/>
        <item x="434"/>
        <item x="885"/>
        <item x="1003"/>
        <item x="350"/>
        <item x="892"/>
        <item x="1095"/>
        <item x="285"/>
        <item x="374"/>
        <item x="205"/>
        <item x="273"/>
        <item x="331"/>
        <item x="580"/>
        <item x="43"/>
        <item x="738"/>
        <item x="256"/>
        <item x="566"/>
        <item x="14"/>
        <item x="995"/>
        <item x="23"/>
        <item x="392"/>
        <item x="617"/>
        <item x="199"/>
        <item x="51"/>
        <item x="20"/>
        <item x="1062"/>
        <item x="528"/>
        <item x="1009"/>
        <item x="352"/>
        <item x="463"/>
        <item x="70"/>
        <item x="26"/>
        <item x="620"/>
        <item x="767"/>
        <item x="854"/>
        <item x="376"/>
        <item x="105"/>
        <item x="88"/>
        <item x="348"/>
        <item x="1094"/>
        <item x="840"/>
        <item x="831"/>
        <item x="270"/>
        <item x="969"/>
        <item x="895"/>
        <item x="98"/>
        <item x="1011"/>
        <item x="896"/>
        <item x="526"/>
        <item x="272"/>
        <item x="1096"/>
        <item x="311"/>
        <item x="218"/>
        <item x="1006"/>
        <item x="271"/>
        <item x="971"/>
        <item x="393"/>
        <item x="968"/>
        <item x="855"/>
        <item x="717"/>
        <item x="468"/>
        <item x="464"/>
        <item x="713"/>
        <item x="210"/>
        <item x="751"/>
        <item x="569"/>
        <item x="143"/>
        <item x="643"/>
        <item x="286"/>
        <item x="1034"/>
        <item x="1103"/>
        <item x="965"/>
        <item x="74"/>
        <item x="103"/>
        <item x="588"/>
        <item x="1089"/>
        <item x="6"/>
        <item x="740"/>
        <item x="544"/>
        <item x="1033"/>
        <item x="21"/>
        <item x="1027"/>
        <item x="619"/>
        <item x="714"/>
        <item x="1005"/>
        <item x="190"/>
        <item x="769"/>
        <item x="581"/>
        <item x="1031"/>
        <item x="411"/>
        <item x="496"/>
        <item x="622"/>
        <item x="644"/>
        <item x="458"/>
        <item x="442"/>
        <item x="112"/>
        <item x="72"/>
        <item x="626"/>
        <item x="451"/>
        <item x="763"/>
        <item x="121"/>
        <item x="637"/>
        <item x="667"/>
        <item x="217"/>
        <item x="502"/>
        <item x="413"/>
        <item x="744"/>
        <item x="771"/>
        <item x="655"/>
        <item x="527"/>
        <item x="306"/>
        <item x="106"/>
        <item x="894"/>
        <item x="891"/>
        <item x="540"/>
        <item x="75"/>
        <item x="856"/>
        <item x="973"/>
        <item x="627"/>
        <item x="1016"/>
        <item x="360"/>
        <item x="915"/>
        <item x="22"/>
        <item x="1004"/>
        <item x="83"/>
        <item x="1040"/>
        <item x="642"/>
        <item x="460"/>
        <item x="731"/>
        <item x="212"/>
        <item x="975"/>
        <item x="743"/>
        <item x="81"/>
        <item x="587"/>
        <item x="169"/>
        <item x="79"/>
        <item x="662"/>
        <item x="1032"/>
        <item x="897"/>
        <item x="686"/>
        <item x="1090"/>
        <item x="520"/>
        <item x="742"/>
        <item x="238"/>
        <item x="656"/>
        <item x="313"/>
        <item x="56"/>
        <item x="476"/>
        <item x="529"/>
        <item x="67"/>
        <item x="857"/>
        <item x="974"/>
        <item x="841"/>
        <item x="954"/>
        <item x="118"/>
        <item x="232"/>
        <item x="55"/>
        <item x="515"/>
        <item x="89"/>
        <item x="78"/>
        <item x="1060"/>
        <item x="819"/>
        <item x="307"/>
        <item x="920"/>
        <item x="685"/>
        <item x="410"/>
        <item x="356"/>
        <item x="799"/>
        <item x="687"/>
        <item x="431"/>
        <item x="758"/>
        <item x="233"/>
        <item x="560"/>
        <item x="543"/>
        <item x="715"/>
        <item x="966"/>
        <item x="724"/>
        <item x="497"/>
        <item x="832"/>
        <item x="508"/>
        <item x="478"/>
        <item x="1020"/>
        <item x="259"/>
        <item x="414"/>
        <item x="768"/>
        <item x="940"/>
        <item x="1091"/>
        <item x="1017"/>
        <item x="658"/>
        <item x="57"/>
        <item x="287"/>
        <item x="730"/>
        <item x="100"/>
        <item x="211"/>
        <item x="919"/>
        <item x="54"/>
        <item x="595"/>
        <item x="255"/>
        <item x="359"/>
        <item x="1035"/>
        <item x="441"/>
        <item x="408"/>
        <item x="582"/>
        <item x="76"/>
        <item x="868"/>
        <item x="77"/>
        <item x="66"/>
        <item x="163"/>
        <item x="760"/>
        <item x="1054"/>
        <item x="917"/>
        <item x="1036"/>
        <item x="117"/>
        <item x="558"/>
        <item x="871"/>
        <item x="682"/>
        <item x="916"/>
        <item x="921"/>
        <item x="1097"/>
        <item x="530"/>
        <item x="668"/>
        <item x="970"/>
        <item x="858"/>
        <item x="1015"/>
        <item x="593"/>
        <item x="694"/>
        <item x="19"/>
        <item x="964"/>
        <item x="584"/>
        <item x="842"/>
        <item x="241"/>
        <item x="315"/>
        <item x="978"/>
        <item x="1050"/>
        <item x="250"/>
        <item x="583"/>
        <item x="362"/>
        <item x="219"/>
        <item x="1037"/>
        <item x="657"/>
        <item x="148"/>
        <item x="1022"/>
        <item x="108"/>
        <item x="567"/>
        <item x="844"/>
        <item x="1019"/>
        <item x="99"/>
        <item x="80"/>
        <item x="1041"/>
        <item x="167"/>
        <item x="168"/>
        <item x="721"/>
        <item x="684"/>
        <item x="358"/>
        <item x="837"/>
        <item x="257"/>
        <item x="491"/>
        <item x="52"/>
        <item x="718"/>
        <item x="1038"/>
        <item x="1099"/>
        <item x="480"/>
        <item x="843"/>
        <item x="415"/>
        <item x="246"/>
        <item x="859"/>
        <item x="972"/>
        <item x="568"/>
        <item x="517"/>
        <item x="719"/>
        <item x="986"/>
        <item x="670"/>
        <item x="661"/>
        <item x="85"/>
        <item x="983"/>
        <item x="361"/>
        <item x="258"/>
        <item x="357"/>
        <item x="240"/>
        <item x="1100"/>
        <item x="429"/>
        <item x="688"/>
        <item x="213"/>
        <item x="459"/>
        <item x="237"/>
        <item x="101"/>
        <item x="1013"/>
        <item x="977"/>
        <item x="663"/>
        <item x="628"/>
        <item x="340"/>
        <item x="40"/>
        <item x="214"/>
        <item x="1043"/>
        <item x="1052"/>
        <item x="456"/>
        <item x="39"/>
        <item x="976"/>
        <item x="586"/>
        <item x="926"/>
        <item x="733"/>
        <item x="780"/>
        <item x="120"/>
        <item x="660"/>
        <item x="669"/>
        <item x="261"/>
        <item x="239"/>
        <item x="289"/>
        <item x="465"/>
        <item x="477"/>
        <item x="320"/>
        <item x="873"/>
        <item x="318"/>
        <item x="201"/>
        <item x="800"/>
        <item x="91"/>
        <item x="309"/>
        <item x="312"/>
        <item x="215"/>
        <item x="925"/>
        <item x="234"/>
        <item x="310"/>
        <item x="759"/>
        <item x="1053"/>
        <item x="200"/>
        <item x="1"/>
        <item x="164"/>
        <item x="7"/>
        <item x="368"/>
        <item x="681"/>
        <item x="589"/>
        <item x="1021"/>
        <item x="987"/>
        <item x="720"/>
        <item x="453"/>
        <item x="772"/>
        <item x="443"/>
        <item x="377"/>
        <item x="203"/>
        <item x="801"/>
        <item x="86"/>
        <item x="585"/>
        <item x="572"/>
        <item x="1051"/>
        <item x="236"/>
        <item x="202"/>
        <item x="122"/>
        <item x="821"/>
        <item x="1023"/>
        <item x="872"/>
        <item x="1049"/>
        <item x="531"/>
        <item x="536"/>
        <item x="235"/>
        <item x="498"/>
        <item x="577"/>
        <item x="659"/>
        <item x="149"/>
        <item x="1014"/>
        <item x="275"/>
        <item x="570"/>
        <item x="116"/>
        <item x="144"/>
        <item x="119"/>
        <item x="479"/>
        <item x="290"/>
        <item x="726"/>
        <item x="985"/>
        <item x="430"/>
        <item x="561"/>
        <item x="723"/>
        <item x="500"/>
        <item x="722"/>
        <item x="499"/>
        <item x="1044"/>
        <item x="518"/>
        <item x="650"/>
        <item x="847"/>
        <item x="860"/>
        <item x="176"/>
        <item x="573"/>
        <item x="522"/>
        <item x="298"/>
        <item x="1047"/>
        <item x="319"/>
        <item x="535"/>
        <item x="574"/>
        <item x="625"/>
        <item x="262"/>
        <item x="483"/>
        <item x="571"/>
        <item x="732"/>
        <item x="1045"/>
        <item x="918"/>
        <item x="288"/>
        <item x="779"/>
        <item x="698"/>
        <item x="113"/>
        <item x="1046"/>
        <item x="845"/>
        <item x="576"/>
        <item x="416"/>
        <item x="820"/>
        <item x="629"/>
        <item x="2"/>
        <item x="781"/>
        <item x="150"/>
        <item x="683"/>
        <item x="641"/>
        <item x="481"/>
        <item x="454"/>
        <item x="877"/>
        <item x="409"/>
        <item x="802"/>
        <item x="455"/>
        <item x="591"/>
        <item x="471"/>
        <item x="432"/>
        <item x="809"/>
        <item x="979"/>
        <item x="1018"/>
        <item x="452"/>
        <item x="1102"/>
        <item x="739"/>
        <item x="467"/>
        <item x="770"/>
        <item x="71"/>
        <item x="341"/>
        <item x="932"/>
        <item x="542"/>
        <item x="761"/>
        <item x="709"/>
        <item x="811"/>
        <item x="417"/>
        <item x="689"/>
        <item x="646"/>
        <item x="1101"/>
        <item x="575"/>
        <item x="939"/>
        <item x="260"/>
        <item x="532"/>
        <item x="378"/>
        <item x="941"/>
        <item x="878"/>
        <item x="510"/>
        <item x="693"/>
        <item x="466"/>
        <item x="672"/>
        <item x="927"/>
        <item x="980"/>
        <item x="291"/>
        <item x="503"/>
        <item x="92"/>
        <item x="170"/>
        <item x="1098"/>
        <item x="988"/>
        <item x="160"/>
        <item x="774"/>
        <item x="457"/>
        <item x="537"/>
        <item x="263"/>
        <item x="861"/>
        <item x="727"/>
        <item x="177"/>
        <item x="846"/>
        <item x="967"/>
        <item x="671"/>
        <item x="1048"/>
        <item x="665"/>
        <item x="649"/>
        <item x="590"/>
        <item x="1042"/>
        <item x="93"/>
        <item x="308"/>
        <item x="818"/>
        <item x="469"/>
        <item x="445"/>
        <item x="519"/>
        <item x="266"/>
        <item x="418"/>
        <item x="933"/>
        <item x="664"/>
        <item x="741"/>
        <item x="879"/>
        <item x="538"/>
        <item x="776"/>
        <item x="165"/>
        <item x="328"/>
        <item x="533"/>
        <item x="38"/>
        <item x="675"/>
        <item x="929"/>
        <item x="178"/>
        <item x="935"/>
        <item x="942"/>
        <item x="634"/>
        <item x="794"/>
        <item x="12"/>
        <item x="395"/>
        <item x="803"/>
        <item x="934"/>
        <item x="599"/>
        <item x="11"/>
        <item x="691"/>
        <item x="10"/>
        <item x="179"/>
        <item x="600"/>
        <item x="220"/>
        <item x="690"/>
        <item x="96"/>
        <item x="762"/>
        <item x="504"/>
        <item x="804"/>
        <item x="470"/>
        <item x="745"/>
        <item x="129"/>
        <item x="505"/>
        <item x="13"/>
        <item x="152"/>
        <item x="747"/>
        <item x="578"/>
        <item x="433"/>
        <item x="862"/>
        <item x="394"/>
        <item x="928"/>
        <item x="563"/>
        <item x="692"/>
        <item x="8"/>
        <item x="598"/>
        <item x="342"/>
        <item x="380"/>
        <item x="823"/>
        <item x="509"/>
        <item x="507"/>
        <item x="815"/>
        <item x="852"/>
        <item x="166"/>
        <item x="775"/>
        <item x="506"/>
        <item x="420"/>
        <item x="773"/>
        <item x="601"/>
        <item x="34"/>
        <item x="521"/>
        <item x="930"/>
        <item x="864"/>
        <item x="982"/>
        <item x="630"/>
        <item x="472"/>
        <item x="631"/>
        <item x="363"/>
        <item x="221"/>
        <item x="41"/>
        <item x="777"/>
        <item x="446"/>
        <item x="265"/>
        <item x="676"/>
        <item x="562"/>
        <item x="735"/>
        <item x="115"/>
        <item x="42"/>
        <item x="130"/>
        <item x="647"/>
        <item x="812"/>
        <item x="782"/>
        <item x="673"/>
        <item x="316"/>
        <item x="264"/>
        <item x="805"/>
        <item x="931"/>
        <item x="632"/>
        <item x="419"/>
        <item x="114"/>
        <item x="808"/>
        <item x="924"/>
        <item x="1008"/>
        <item x="379"/>
        <item x="734"/>
        <item x="592"/>
        <item x="645"/>
        <item x="292"/>
        <item x="863"/>
        <item x="602"/>
        <item x="317"/>
        <item x="204"/>
        <item x="865"/>
        <item x="564"/>
        <item x="746"/>
        <item x="222"/>
        <item x="134"/>
        <item x="866"/>
        <item x="128"/>
        <item x="171"/>
        <item x="153"/>
        <item x="635"/>
        <item x="127"/>
        <item x="813"/>
        <item x="990"/>
        <item x="680"/>
        <item x="231"/>
        <item x="267"/>
        <item x="696"/>
        <item x="677"/>
        <item x="695"/>
        <item x="3"/>
        <item x="943"/>
        <item x="136"/>
        <item x="321"/>
        <item x="648"/>
        <item x="944"/>
        <item x="806"/>
        <item x="444"/>
        <item x="180"/>
        <item x="867"/>
        <item x="993"/>
        <item x="597"/>
        <item x="981"/>
        <item x="283"/>
        <item x="244"/>
        <item x="948"/>
        <item x="29"/>
        <item x="225"/>
        <item x="94"/>
        <item x="851"/>
        <item x="151"/>
        <item x="242"/>
        <item x="989"/>
        <item x="880"/>
        <item x="4"/>
        <item x="874"/>
        <item x="294"/>
        <item x="596"/>
        <item x="822"/>
        <item x="534"/>
        <item x="224"/>
        <item x="5"/>
        <item x="945"/>
        <item x="482"/>
        <item x="949"/>
        <item x="807"/>
        <item x="132"/>
        <item x="636"/>
        <item x="674"/>
        <item x="633"/>
        <item x="881"/>
        <item x="406"/>
        <item x="952"/>
        <item x="364"/>
        <item x="994"/>
        <item x="474"/>
        <item x="133"/>
        <item x="848"/>
        <item x="243"/>
        <item x="850"/>
        <item x="276"/>
        <item x="175"/>
        <item x="991"/>
        <item x="679"/>
        <item x="700"/>
        <item x="1007"/>
        <item x="189"/>
        <item x="135"/>
        <item x="749"/>
        <item x="154"/>
        <item x="816"/>
        <item x="814"/>
        <item x="783"/>
        <item x="182"/>
        <item x="381"/>
        <item x="992"/>
        <item x="953"/>
        <item x="603"/>
        <item x="188"/>
        <item x="223"/>
        <item x="293"/>
        <item x="245"/>
        <item x="922"/>
        <item x="181"/>
        <item x="923"/>
        <item x="396"/>
        <item x="883"/>
        <item x="950"/>
        <item x="402"/>
        <item x="947"/>
        <item x="937"/>
        <item x="849"/>
        <item x="323"/>
        <item x="604"/>
        <item x="95"/>
        <item x="951"/>
        <item x="9"/>
        <item x="33"/>
        <item x="946"/>
        <item x="678"/>
        <item x="228"/>
        <item x="322"/>
        <item x="123"/>
        <item x="778"/>
        <item x="184"/>
        <item x="365"/>
        <item x="155"/>
        <item x="295"/>
        <item x="936"/>
        <item x="324"/>
        <item x="32"/>
        <item x="403"/>
        <item x="608"/>
        <item x="131"/>
        <item x="186"/>
        <item x="697"/>
        <item x="124"/>
        <item x="784"/>
        <item x="187"/>
        <item x="473"/>
        <item x="296"/>
        <item x="397"/>
        <item x="605"/>
        <item x="401"/>
        <item x="488"/>
        <item x="882"/>
        <item x="226"/>
        <item x="126"/>
        <item x="523"/>
        <item x="185"/>
        <item x="786"/>
        <item x="37"/>
        <item x="475"/>
        <item x="366"/>
        <item x="183"/>
        <item x="398"/>
        <item x="699"/>
        <item x="280"/>
        <item x="875"/>
        <item x="400"/>
        <item x="156"/>
        <item x="30"/>
        <item x="158"/>
        <item x="159"/>
        <item x="606"/>
        <item x="35"/>
        <item x="876"/>
        <item x="702"/>
        <item x="367"/>
        <item x="279"/>
        <item x="399"/>
        <item x="490"/>
        <item x="125"/>
        <item x="157"/>
        <item x="297"/>
        <item x="227"/>
        <item x="277"/>
        <item x="748"/>
        <item x="788"/>
        <item x="787"/>
        <item x="704"/>
        <item x="172"/>
        <item x="701"/>
        <item x="790"/>
        <item x="173"/>
        <item x="607"/>
        <item x="703"/>
        <item x="750"/>
        <item x="281"/>
        <item x="708"/>
        <item x="325"/>
        <item x="489"/>
        <item x="938"/>
        <item x="785"/>
        <item x="31"/>
        <item x="707"/>
        <item x="791"/>
        <item x="706"/>
        <item x="282"/>
        <item x="278"/>
        <item x="789"/>
        <item x="817"/>
        <item x="174"/>
        <item x="793"/>
        <item x="705"/>
        <item x="484"/>
        <item x="485"/>
        <item x="792"/>
        <item x="405"/>
        <item x="36"/>
        <item x="487"/>
        <item x="326"/>
        <item x="404"/>
        <item x="810"/>
        <item x="327"/>
        <item x="230"/>
        <item x="486"/>
        <item x="229"/>
        <item x="59"/>
        <item t="default"/>
      </items>
    </pivotField>
    <pivotField dataField="1" showAll="0">
      <items count="970">
        <item x="5"/>
        <item x="768"/>
        <item x="709"/>
        <item x="707"/>
        <item x="665"/>
        <item x="37"/>
        <item x="17"/>
        <item x="225"/>
        <item x="680"/>
        <item x="240"/>
        <item x="660"/>
        <item x="678"/>
        <item x="667"/>
        <item x="15"/>
        <item x="569"/>
        <item x="524"/>
        <item x="949"/>
        <item x="736"/>
        <item x="947"/>
        <item x="7"/>
        <item x="402"/>
        <item x="844"/>
        <item x="325"/>
        <item x="182"/>
        <item x="535"/>
        <item x="931"/>
        <item x="392"/>
        <item x="6"/>
        <item x="352"/>
        <item x="385"/>
        <item x="536"/>
        <item x="89"/>
        <item x="88"/>
        <item x="952"/>
        <item x="550"/>
        <item x="946"/>
        <item x="62"/>
        <item x="866"/>
        <item x="11"/>
        <item x="679"/>
        <item x="178"/>
        <item x="573"/>
        <item x="574"/>
        <item x="404"/>
        <item x="929"/>
        <item x="241"/>
        <item x="227"/>
        <item x="551"/>
        <item x="287"/>
        <item x="65"/>
        <item x="571"/>
        <item x="73"/>
        <item x="185"/>
        <item x="570"/>
        <item x="12"/>
        <item x="384"/>
        <item x="186"/>
        <item x="228"/>
        <item x="925"/>
        <item x="880"/>
        <item x="403"/>
        <item x="354"/>
        <item x="365"/>
        <item x="181"/>
        <item x="63"/>
        <item x="932"/>
        <item x="520"/>
        <item x="659"/>
        <item x="326"/>
        <item x="922"/>
        <item x="38"/>
        <item x="91"/>
        <item x="48"/>
        <item x="321"/>
        <item x="923"/>
        <item x="90"/>
        <item x="442"/>
        <item x="850"/>
        <item x="414"/>
        <item x="890"/>
        <item x="629"/>
        <item x="328"/>
        <item x="189"/>
        <item x="327"/>
        <item x="70"/>
        <item x="49"/>
        <item x="187"/>
        <item x="188"/>
        <item x="670"/>
        <item x="926"/>
        <item x="226"/>
        <item x="552"/>
        <item x="239"/>
        <item x="548"/>
        <item x="935"/>
        <item x="76"/>
        <item x="184"/>
        <item x="77"/>
        <item x="887"/>
        <item x="642"/>
        <item x="244"/>
        <item x="360"/>
        <item x="874"/>
        <item x="330"/>
        <item x="446"/>
        <item x="523"/>
        <item x="34"/>
        <item x="64"/>
        <item x="719"/>
        <item x="669"/>
        <item x="661"/>
        <item x="682"/>
        <item x="179"/>
        <item x="58"/>
        <item x="542"/>
        <item x="195"/>
        <item x="13"/>
        <item x="243"/>
        <item x="14"/>
        <item x="543"/>
        <item x="362"/>
        <item x="798"/>
        <item x="464"/>
        <item x="183"/>
        <item x="681"/>
        <item x="877"/>
        <item x="544"/>
        <item x="68"/>
        <item x="274"/>
        <item x="545"/>
        <item x="407"/>
        <item x="60"/>
        <item x="355"/>
        <item x="447"/>
        <item x="954"/>
        <item x="683"/>
        <item x="601"/>
        <item x="245"/>
        <item x="521"/>
        <item x="494"/>
        <item x="242"/>
        <item x="568"/>
        <item x="630"/>
        <item x="673"/>
        <item x="572"/>
        <item x="359"/>
        <item x="843"/>
        <item x="433"/>
        <item x="769"/>
        <item x="708"/>
        <item x="75"/>
        <item x="95"/>
        <item x="406"/>
        <item x="283"/>
        <item x="266"/>
        <item x="849"/>
        <item x="386"/>
        <item x="224"/>
        <item x="934"/>
        <item x="847"/>
        <item x="16"/>
        <item x="66"/>
        <item x="52"/>
        <item x="92"/>
        <item x="356"/>
        <item x="196"/>
        <item x="549"/>
        <item x="332"/>
        <item x="192"/>
        <item x="960"/>
        <item x="331"/>
        <item x="466"/>
        <item x="8"/>
        <item x="951"/>
        <item x="390"/>
        <item x="469"/>
        <item x="948"/>
        <item x="668"/>
        <item x="875"/>
        <item x="94"/>
        <item x="389"/>
        <item x="98"/>
        <item x="903"/>
        <item x="910"/>
        <item x="101"/>
        <item x="231"/>
        <item x="69"/>
        <item x="102"/>
        <item x="483"/>
        <item x="357"/>
        <item x="599"/>
        <item x="96"/>
        <item x="485"/>
        <item x="282"/>
        <item x="285"/>
        <item x="634"/>
        <item x="537"/>
        <item x="851"/>
        <item x="57"/>
        <item x="465"/>
        <item x="293"/>
        <item x="361"/>
        <item x="959"/>
        <item x="484"/>
        <item x="684"/>
        <item x="879"/>
        <item x="714"/>
        <item x="933"/>
        <item x="710"/>
        <item x="739"/>
        <item x="463"/>
        <item x="163"/>
        <item x="595"/>
        <item x="867"/>
        <item x="393"/>
        <item x="961"/>
        <item x="405"/>
        <item x="482"/>
        <item x="633"/>
        <item x="229"/>
        <item x="878"/>
        <item x="835"/>
        <item x="148"/>
        <item x="147"/>
        <item x="685"/>
        <item x="607"/>
        <item x="4"/>
        <item x="753"/>
        <item x="577"/>
        <item x="963"/>
        <item x="610"/>
        <item x="445"/>
        <item x="567"/>
        <item x="40"/>
        <item x="491"/>
        <item x="918"/>
        <item x="783"/>
        <item x="124"/>
        <item x="47"/>
        <item x="230"/>
        <item x="191"/>
        <item x="865"/>
        <item x="323"/>
        <item x="324"/>
        <item x="383"/>
        <item x="387"/>
        <item x="609"/>
        <item x="631"/>
        <item x="815"/>
        <item x="663"/>
        <item x="522"/>
        <item x="155"/>
        <item x="588"/>
        <item x="894"/>
        <item x="59"/>
        <item x="391"/>
        <item x="154"/>
        <item x="408"/>
        <item x="437"/>
        <item x="351"/>
        <item x="870"/>
        <item x="740"/>
        <item x="441"/>
        <item x="470"/>
        <item x="917"/>
        <item x="611"/>
        <item x="956"/>
        <item x="833"/>
        <item x="817"/>
        <item x="953"/>
        <item x="67"/>
        <item x="958"/>
        <item x="398"/>
        <item x="419"/>
        <item x="250"/>
        <item x="363"/>
        <item x="628"/>
        <item x="45"/>
        <item x="267"/>
        <item x="662"/>
        <item x="641"/>
        <item x="653"/>
        <item x="238"/>
        <item x="652"/>
        <item x="907"/>
        <item x="643"/>
        <item x="848"/>
        <item x="864"/>
        <item x="477"/>
        <item x="508"/>
        <item x="756"/>
        <item x="814"/>
        <item x="471"/>
        <item x="845"/>
        <item x="141"/>
        <item x="399"/>
        <item x="39"/>
        <item x="149"/>
        <item x="1"/>
        <item x="943"/>
        <item x="715"/>
        <item x="635"/>
        <item x="912"/>
        <item x="247"/>
        <item x="153"/>
        <item x="930"/>
        <item x="490"/>
        <item x="410"/>
        <item x="353"/>
        <item x="603"/>
        <item x="99"/>
        <item x="855"/>
        <item x="924"/>
        <item x="876"/>
        <item x="358"/>
        <item x="123"/>
        <item x="913"/>
        <item x="201"/>
        <item x="121"/>
        <item x="473"/>
        <item x="381"/>
        <item x="350"/>
        <item x="853"/>
        <item x="627"/>
        <item x="761"/>
        <item x="899"/>
        <item x="417"/>
        <item x="818"/>
        <item x="885"/>
        <item x="288"/>
        <item x="346"/>
        <item x="194"/>
        <item x="594"/>
        <item x="100"/>
        <item x="487"/>
        <item x="955"/>
        <item x="898"/>
        <item x="248"/>
        <item x="10"/>
        <item x="654"/>
        <item x="41"/>
        <item x="0"/>
        <item x="587"/>
        <item x="467"/>
        <item x="950"/>
        <item x="415"/>
        <item x="857"/>
        <item x="42"/>
        <item x="478"/>
        <item x="43"/>
        <item x="891"/>
        <item x="180"/>
        <item x="53"/>
        <item x="604"/>
        <item x="451"/>
        <item x="78"/>
        <item x="928"/>
        <item x="632"/>
        <item x="677"/>
        <item x="500"/>
        <item x="122"/>
        <item x="364"/>
        <item x="202"/>
        <item x="86"/>
        <item x="566"/>
        <item x="882"/>
        <item x="87"/>
        <item x="409"/>
        <item x="807"/>
        <item x="36"/>
        <item x="349"/>
        <item x="55"/>
        <item x="816"/>
        <item x="717"/>
        <item x="190"/>
        <item x="44"/>
        <item x="507"/>
        <item x="962"/>
        <item x="804"/>
        <item x="892"/>
        <item x="83"/>
        <item x="246"/>
        <item x="272"/>
        <item x="553"/>
        <item x="270"/>
        <item x="152"/>
        <item x="444"/>
        <item x="468"/>
        <item x="863"/>
        <item x="915"/>
        <item x="919"/>
        <item x="582"/>
        <item x="284"/>
        <item x="420"/>
        <item x="889"/>
        <item x="35"/>
        <item x="416"/>
        <item x="754"/>
        <item x="61"/>
        <item x="74"/>
        <item x="964"/>
        <item x="672"/>
        <item x="333"/>
        <item x="51"/>
        <item x="846"/>
        <item x="564"/>
        <item x="690"/>
        <item x="140"/>
        <item x="776"/>
        <item x="578"/>
        <item x="713"/>
        <item x="462"/>
        <item x="799"/>
        <item x="429"/>
        <item x="139"/>
        <item x="97"/>
        <item x="249"/>
        <item x="738"/>
        <item x="505"/>
        <item x="957"/>
        <item x="896"/>
        <item x="397"/>
        <item x="781"/>
        <item x="916"/>
        <item x="474"/>
        <item x="431"/>
        <item x="886"/>
        <item x="840"/>
        <item x="852"/>
        <item x="443"/>
        <item x="302"/>
        <item x="33"/>
        <item x="608"/>
        <item x="557"/>
        <item x="476"/>
        <item x="755"/>
        <item x="779"/>
        <item x="778"/>
        <item x="689"/>
        <item x="581"/>
        <item x="691"/>
        <item x="895"/>
        <item x="71"/>
        <item x="322"/>
        <item x="138"/>
        <item x="525"/>
        <item x="281"/>
        <item x="388"/>
        <item x="334"/>
        <item x="656"/>
        <item x="657"/>
        <item x="718"/>
        <item x="760"/>
        <item x="237"/>
        <item x="757"/>
        <item x="644"/>
        <item x="128"/>
        <item x="292"/>
        <item x="900"/>
        <item x="9"/>
        <item x="735"/>
        <item x="868"/>
        <item x="711"/>
        <item x="255"/>
        <item x="541"/>
        <item x="506"/>
        <item x="968"/>
        <item x="841"/>
        <item x="911"/>
        <item x="764"/>
        <item x="655"/>
        <item x="438"/>
        <item x="499"/>
        <item x="448"/>
        <item x="459"/>
        <item x="712"/>
        <item x="271"/>
        <item x="341"/>
        <item x="842"/>
        <item x="486"/>
        <item x="439"/>
        <item x="156"/>
        <item x="253"/>
        <item x="424"/>
        <item x="133"/>
        <item x="893"/>
        <item x="85"/>
        <item x="839"/>
        <item x="422"/>
        <item x="146"/>
        <item x="881"/>
        <item x="897"/>
        <item x="412"/>
        <item x="418"/>
        <item x="819"/>
        <item x="585"/>
        <item x="591"/>
        <item x="157"/>
        <item x="234"/>
        <item x="134"/>
        <item x="103"/>
        <item x="914"/>
        <item x="640"/>
        <item x="638"/>
        <item x="671"/>
        <item x="366"/>
        <item x="480"/>
        <item x="421"/>
        <item x="127"/>
        <item x="79"/>
        <item x="54"/>
        <item x="838"/>
        <item x="162"/>
        <item x="666"/>
        <item x="614"/>
        <item x="232"/>
        <item x="920"/>
        <item x="782"/>
        <item x="436"/>
        <item x="750"/>
        <item x="832"/>
        <item x="400"/>
        <item x="142"/>
        <item x="636"/>
        <item x="741"/>
        <item x="199"/>
        <item x="696"/>
        <item x="368"/>
        <item x="197"/>
        <item x="339"/>
        <item x="46"/>
        <item x="529"/>
        <item x="809"/>
        <item x="262"/>
        <item x="3"/>
        <item x="236"/>
        <item x="546"/>
        <item x="256"/>
        <item x="859"/>
        <item x="737"/>
        <item x="940"/>
        <item x="826"/>
        <item x="269"/>
        <item x="810"/>
        <item x="56"/>
        <item x="906"/>
        <item x="556"/>
        <item x="858"/>
        <item x="775"/>
        <item x="131"/>
        <item x="335"/>
        <item x="615"/>
        <item x="909"/>
        <item x="82"/>
        <item x="697"/>
        <item x="869"/>
        <item x="458"/>
        <item x="854"/>
        <item x="401"/>
        <item x="936"/>
        <item x="495"/>
        <item x="161"/>
        <item x="338"/>
        <item x="235"/>
        <item x="563"/>
        <item x="498"/>
        <item x="526"/>
        <item x="265"/>
        <item x="289"/>
        <item x="583"/>
        <item x="394"/>
        <item x="395"/>
        <item x="758"/>
        <item x="774"/>
        <item x="651"/>
        <item x="479"/>
        <item x="621"/>
        <item x="692"/>
        <item x="137"/>
        <item x="780"/>
        <item x="413"/>
        <item x="612"/>
        <item x="126"/>
        <item x="827"/>
        <item x="613"/>
        <item x="901"/>
        <item x="836"/>
        <item x="802"/>
        <item x="434"/>
        <item x="759"/>
        <item x="367"/>
        <item x="251"/>
        <item x="136"/>
        <item x="561"/>
        <item x="884"/>
        <item x="488"/>
        <item x="348"/>
        <item x="579"/>
        <item x="828"/>
        <item x="286"/>
        <item x="618"/>
        <item x="834"/>
        <item x="145"/>
        <item x="558"/>
        <item x="967"/>
        <item x="193"/>
        <item x="200"/>
        <item x="597"/>
        <item x="593"/>
        <item x="135"/>
        <item x="396"/>
        <item x="965"/>
        <item x="440"/>
        <item x="290"/>
        <item x="259"/>
        <item x="590"/>
        <item x="347"/>
        <item x="481"/>
        <item x="273"/>
        <item x="475"/>
        <item x="540"/>
        <item x="382"/>
        <item x="510"/>
        <item x="118"/>
        <item x="580"/>
        <item x="626"/>
        <item x="801"/>
        <item x="649"/>
        <item x="158"/>
        <item x="619"/>
        <item x="686"/>
        <item x="261"/>
        <item x="837"/>
        <item x="637"/>
        <item x="797"/>
        <item x="538"/>
        <item x="762"/>
        <item x="329"/>
        <item x="606"/>
        <item x="596"/>
        <item x="664"/>
        <item x="492"/>
        <item x="254"/>
        <item x="125"/>
        <item x="939"/>
        <item x="617"/>
        <item x="602"/>
        <item x="19"/>
        <item x="808"/>
        <item x="305"/>
        <item x="888"/>
        <item x="472"/>
        <item x="435"/>
        <item x="539"/>
        <item x="218"/>
        <item x="80"/>
        <item x="344"/>
        <item x="752"/>
        <item x="264"/>
        <item x="252"/>
        <item x="527"/>
        <item x="908"/>
        <item x="904"/>
        <item x="694"/>
        <item x="120"/>
        <item x="340"/>
        <item x="766"/>
        <item x="151"/>
        <item x="50"/>
        <item x="575"/>
        <item x="515"/>
        <item x="600"/>
        <item x="749"/>
        <item x="763"/>
        <item x="489"/>
        <item x="945"/>
        <item x="589"/>
        <item x="504"/>
        <item x="605"/>
        <item x="622"/>
        <item x="143"/>
        <item x="803"/>
        <item x="337"/>
        <item x="159"/>
        <item x="294"/>
        <item x="562"/>
        <item x="547"/>
        <item x="616"/>
        <item x="695"/>
        <item x="559"/>
        <item x="658"/>
        <item x="937"/>
        <item x="650"/>
        <item x="716"/>
        <item x="812"/>
        <item x="772"/>
        <item x="203"/>
        <item x="805"/>
        <item x="493"/>
        <item x="502"/>
        <item x="268"/>
        <item x="208"/>
        <item x="233"/>
        <item x="565"/>
        <item x="72"/>
        <item x="84"/>
        <item x="144"/>
        <item x="258"/>
        <item x="576"/>
        <item x="303"/>
        <item x="856"/>
        <item x="586"/>
        <item x="902"/>
        <item x="345"/>
        <item x="150"/>
        <item x="519"/>
        <item x="788"/>
        <item x="509"/>
        <item x="263"/>
        <item x="767"/>
        <item x="26"/>
        <item x="648"/>
        <item x="411"/>
        <item x="503"/>
        <item x="647"/>
        <item x="450"/>
        <item x="675"/>
        <item x="743"/>
        <item x="554"/>
        <item x="177"/>
        <item x="534"/>
        <item x="584"/>
        <item x="744"/>
        <item x="871"/>
        <item x="786"/>
        <item x="110"/>
        <item x="209"/>
        <item x="800"/>
        <item x="676"/>
        <item x="806"/>
        <item x="291"/>
        <item x="511"/>
        <item x="598"/>
        <item x="791"/>
        <item x="941"/>
        <item x="787"/>
        <item x="497"/>
        <item x="748"/>
        <item x="518"/>
        <item x="20"/>
        <item x="223"/>
        <item x="905"/>
        <item x="514"/>
        <item x="706"/>
        <item x="428"/>
        <item x="873"/>
        <item x="698"/>
        <item x="771"/>
        <item x="688"/>
        <item x="342"/>
        <item x="297"/>
        <item x="824"/>
        <item x="703"/>
        <item x="517"/>
        <item x="93"/>
        <item x="530"/>
        <item x="620"/>
        <item x="701"/>
        <item x="560"/>
        <item x="531"/>
        <item x="820"/>
        <item x="104"/>
        <item x="674"/>
        <item x="81"/>
        <item x="528"/>
        <item x="742"/>
        <item x="370"/>
        <item x="555"/>
        <item x="130"/>
        <item x="260"/>
        <item x="496"/>
        <item x="24"/>
        <item x="109"/>
        <item x="280"/>
        <item x="119"/>
        <item x="27"/>
        <item x="921"/>
        <item x="198"/>
        <item x="784"/>
        <item x="592"/>
        <item x="426"/>
        <item x="106"/>
        <item x="257"/>
        <item x="516"/>
        <item x="927"/>
        <item x="966"/>
        <item x="639"/>
        <item x="207"/>
        <item x="938"/>
        <item x="623"/>
        <item x="427"/>
        <item x="533"/>
        <item x="299"/>
        <item x="944"/>
        <item x="160"/>
        <item x="343"/>
        <item x="693"/>
        <item x="872"/>
        <item x="789"/>
        <item x="942"/>
        <item x="796"/>
        <item x="829"/>
        <item x="132"/>
        <item x="646"/>
        <item x="513"/>
        <item x="765"/>
        <item x="747"/>
        <item x="460"/>
        <item x="813"/>
        <item x="745"/>
        <item x="277"/>
        <item x="423"/>
        <item x="215"/>
        <item x="304"/>
        <item x="276"/>
        <item x="214"/>
        <item x="112"/>
        <item x="777"/>
        <item x="108"/>
        <item x="773"/>
        <item x="449"/>
        <item x="770"/>
        <item x="204"/>
        <item x="369"/>
        <item x="811"/>
        <item x="220"/>
        <item x="792"/>
        <item x="625"/>
        <item x="278"/>
        <item x="298"/>
        <item x="275"/>
        <item x="164"/>
        <item x="645"/>
        <item x="210"/>
        <item x="790"/>
        <item x="821"/>
        <item x="18"/>
        <item x="822"/>
        <item x="746"/>
        <item x="823"/>
        <item x="22"/>
        <item x="532"/>
        <item x="116"/>
        <item x="830"/>
        <item x="825"/>
        <item x="300"/>
        <item x="861"/>
        <item x="205"/>
        <item x="785"/>
        <item x="206"/>
        <item x="700"/>
        <item x="105"/>
        <item x="336"/>
        <item x="501"/>
        <item x="430"/>
        <item x="166"/>
        <item x="624"/>
        <item x="167"/>
        <item x="862"/>
        <item x="831"/>
        <item x="296"/>
        <item x="111"/>
        <item x="216"/>
        <item x="107"/>
        <item x="795"/>
        <item x="432"/>
        <item x="687"/>
        <item x="512"/>
        <item x="702"/>
        <item x="219"/>
        <item x="793"/>
        <item x="29"/>
        <item x="883"/>
        <item x="373"/>
        <item x="129"/>
        <item x="732"/>
        <item x="115"/>
        <item x="794"/>
        <item x="699"/>
        <item x="212"/>
        <item x="301"/>
        <item x="371"/>
        <item x="704"/>
        <item x="306"/>
        <item x="114"/>
        <item x="720"/>
        <item x="221"/>
        <item x="279"/>
        <item x="28"/>
        <item x="860"/>
        <item x="217"/>
        <item x="222"/>
        <item x="211"/>
        <item x="25"/>
        <item x="453"/>
        <item x="461"/>
        <item x="23"/>
        <item x="374"/>
        <item x="751"/>
        <item x="113"/>
        <item x="21"/>
        <item x="705"/>
        <item x="457"/>
        <item x="117"/>
        <item x="165"/>
        <item x="727"/>
        <item x="176"/>
        <item x="168"/>
        <item x="728"/>
        <item x="375"/>
        <item x="307"/>
        <item x="721"/>
        <item x="724"/>
        <item x="722"/>
        <item x="733"/>
        <item x="372"/>
        <item x="32"/>
        <item x="377"/>
        <item x="295"/>
        <item x="171"/>
        <item x="376"/>
        <item x="378"/>
        <item x="308"/>
        <item x="169"/>
        <item x="723"/>
        <item x="30"/>
        <item x="380"/>
        <item x="213"/>
        <item x="455"/>
        <item x="725"/>
        <item x="175"/>
        <item x="311"/>
        <item x="173"/>
        <item x="312"/>
        <item x="456"/>
        <item x="425"/>
        <item x="310"/>
        <item x="454"/>
        <item x="172"/>
        <item x="309"/>
        <item x="174"/>
        <item x="170"/>
        <item x="452"/>
        <item x="734"/>
        <item x="726"/>
        <item x="313"/>
        <item x="314"/>
        <item x="319"/>
        <item x="315"/>
        <item x="318"/>
        <item x="379"/>
        <item x="316"/>
        <item x="31"/>
        <item x="317"/>
        <item x="320"/>
        <item x="729"/>
        <item x="731"/>
        <item x="730"/>
        <item x="2"/>
        <item t="default"/>
      </items>
    </pivotField>
    <pivotField dataField="1" showAll="0">
      <items count="365">
        <item x="223"/>
        <item x="0"/>
        <item x="350"/>
        <item x="41"/>
        <item x="191"/>
        <item x="18"/>
        <item x="276"/>
        <item x="57"/>
        <item x="183"/>
        <item x="331"/>
        <item x="7"/>
        <item x="144"/>
        <item x="190"/>
        <item x="277"/>
        <item x="187"/>
        <item x="6"/>
        <item x="189"/>
        <item x="23"/>
        <item x="164"/>
        <item x="116"/>
        <item x="85"/>
        <item x="2"/>
        <item x="115"/>
        <item x="272"/>
        <item x="259"/>
        <item x="211"/>
        <item x="78"/>
        <item x="214"/>
        <item x="360"/>
        <item x="233"/>
        <item x="162"/>
        <item x="291"/>
        <item x="282"/>
        <item x="353"/>
        <item x="56"/>
        <item x="93"/>
        <item x="244"/>
        <item x="362"/>
        <item x="354"/>
        <item x="90"/>
        <item x="290"/>
        <item x="160"/>
        <item x="286"/>
        <item x="19"/>
        <item x="239"/>
        <item x="83"/>
        <item x="349"/>
        <item x="235"/>
        <item x="261"/>
        <item x="84"/>
        <item x="159"/>
        <item x="158"/>
        <item x="304"/>
        <item x="355"/>
        <item x="118"/>
        <item x="145"/>
        <item x="172"/>
        <item x="192"/>
        <item x="40"/>
        <item x="351"/>
        <item x="161"/>
        <item x="241"/>
        <item x="238"/>
        <item x="336"/>
        <item x="21"/>
        <item x="4"/>
        <item x="306"/>
        <item x="305"/>
        <item x="358"/>
        <item x="114"/>
        <item x="63"/>
        <item x="326"/>
        <item x="91"/>
        <item x="242"/>
        <item x="338"/>
        <item x="77"/>
        <item x="236"/>
        <item x="22"/>
        <item x="102"/>
        <item x="324"/>
        <item x="347"/>
        <item x="252"/>
        <item x="173"/>
        <item x="175"/>
        <item x="348"/>
        <item x="295"/>
        <item x="275"/>
        <item x="284"/>
        <item x="337"/>
        <item x="253"/>
        <item x="163"/>
        <item x="237"/>
        <item x="184"/>
        <item x="71"/>
        <item x="245"/>
        <item x="340"/>
        <item x="208"/>
        <item x="339"/>
        <item x="117"/>
        <item x="285"/>
        <item x="240"/>
        <item x="8"/>
        <item x="262"/>
        <item x="43"/>
        <item x="11"/>
        <item x="307"/>
        <item x="14"/>
        <item x="65"/>
        <item x="265"/>
        <item x="343"/>
        <item x="20"/>
        <item x="357"/>
        <item x="341"/>
        <item x="62"/>
        <item x="361"/>
        <item x="113"/>
        <item x="260"/>
        <item x="42"/>
        <item x="288"/>
        <item x="186"/>
        <item x="86"/>
        <item x="256"/>
        <item x="157"/>
        <item x="64"/>
        <item x="49"/>
        <item x="176"/>
        <item x="105"/>
        <item x="165"/>
        <item x="174"/>
        <item x="45"/>
        <item x="74"/>
        <item x="342"/>
        <item x="119"/>
        <item x="248"/>
        <item x="283"/>
        <item x="289"/>
        <item x="48"/>
        <item x="249"/>
        <item x="193"/>
        <item x="96"/>
        <item x="231"/>
        <item x="166"/>
        <item x="151"/>
        <item x="294"/>
        <item x="79"/>
        <item x="243"/>
        <item x="61"/>
        <item x="316"/>
        <item x="346"/>
        <item x="69"/>
        <item x="47"/>
        <item x="72"/>
        <item x="278"/>
        <item x="143"/>
        <item x="234"/>
        <item x="185"/>
        <item x="68"/>
        <item x="142"/>
        <item x="246"/>
        <item x="363"/>
        <item x="26"/>
        <item x="292"/>
        <item x="170"/>
        <item x="359"/>
        <item x="344"/>
        <item x="24"/>
        <item x="5"/>
        <item x="27"/>
        <item x="100"/>
        <item x="50"/>
        <item x="112"/>
        <item x="171"/>
        <item x="140"/>
        <item x="168"/>
        <item x="247"/>
        <item x="3"/>
        <item x="139"/>
        <item x="66"/>
        <item x="321"/>
        <item x="180"/>
        <item x="81"/>
        <item x="28"/>
        <item x="320"/>
        <item x="263"/>
        <item x="182"/>
        <item x="203"/>
        <item x="167"/>
        <item x="250"/>
        <item x="146"/>
        <item x="345"/>
        <item x="32"/>
        <item x="273"/>
        <item x="44"/>
        <item x="323"/>
        <item x="325"/>
        <item x="315"/>
        <item x="89"/>
        <item x="264"/>
        <item x="281"/>
        <item x="202"/>
        <item x="274"/>
        <item x="194"/>
        <item x="58"/>
        <item x="188"/>
        <item x="101"/>
        <item x="46"/>
        <item x="103"/>
        <item x="67"/>
        <item x="60"/>
        <item x="177"/>
        <item x="125"/>
        <item x="138"/>
        <item x="124"/>
        <item x="178"/>
        <item x="221"/>
        <item x="293"/>
        <item x="10"/>
        <item x="169"/>
        <item x="51"/>
        <item x="220"/>
        <item x="29"/>
        <item x="200"/>
        <item x="126"/>
        <item x="122"/>
        <item x="335"/>
        <item x="155"/>
        <item x="287"/>
        <item x="13"/>
        <item x="181"/>
        <item x="199"/>
        <item x="251"/>
        <item x="31"/>
        <item x="213"/>
        <item x="356"/>
        <item x="87"/>
        <item x="134"/>
        <item x="106"/>
        <item x="92"/>
        <item x="33"/>
        <item x="104"/>
        <item x="280"/>
        <item x="111"/>
        <item x="222"/>
        <item x="98"/>
        <item x="317"/>
        <item x="232"/>
        <item x="73"/>
        <item x="130"/>
        <item x="141"/>
        <item x="129"/>
        <item x="314"/>
        <item x="34"/>
        <item x="12"/>
        <item x="38"/>
        <item x="156"/>
        <item x="332"/>
        <item x="99"/>
        <item x="36"/>
        <item x="303"/>
        <item x="319"/>
        <item x="53"/>
        <item x="55"/>
        <item x="209"/>
        <item x="210"/>
        <item x="70"/>
        <item x="309"/>
        <item x="137"/>
        <item x="52"/>
        <item x="76"/>
        <item x="153"/>
        <item x="216"/>
        <item x="120"/>
        <item x="121"/>
        <item x="322"/>
        <item x="82"/>
        <item x="75"/>
        <item x="152"/>
        <item x="127"/>
        <item x="266"/>
        <item x="123"/>
        <item x="302"/>
        <item x="30"/>
        <item x="25"/>
        <item x="310"/>
        <item x="219"/>
        <item x="218"/>
        <item x="97"/>
        <item x="80"/>
        <item x="59"/>
        <item x="215"/>
        <item x="39"/>
        <item x="212"/>
        <item x="318"/>
        <item x="37"/>
        <item x="352"/>
        <item x="267"/>
        <item x="54"/>
        <item x="195"/>
        <item x="298"/>
        <item x="257"/>
        <item x="179"/>
        <item x="128"/>
        <item x="299"/>
        <item x="9"/>
        <item x="35"/>
        <item x="296"/>
        <item x="109"/>
        <item x="207"/>
        <item x="279"/>
        <item x="269"/>
        <item x="198"/>
        <item x="149"/>
        <item x="297"/>
        <item x="196"/>
        <item x="330"/>
        <item x="224"/>
        <item x="95"/>
        <item x="268"/>
        <item x="201"/>
        <item x="271"/>
        <item x="229"/>
        <item x="136"/>
        <item x="327"/>
        <item x="311"/>
        <item x="217"/>
        <item x="308"/>
        <item x="150"/>
        <item x="329"/>
        <item x="206"/>
        <item x="270"/>
        <item x="88"/>
        <item x="154"/>
        <item x="197"/>
        <item x="300"/>
        <item x="135"/>
        <item x="204"/>
        <item x="133"/>
        <item x="227"/>
        <item x="230"/>
        <item x="333"/>
        <item x="147"/>
        <item x="226"/>
        <item x="301"/>
        <item x="254"/>
        <item x="255"/>
        <item x="334"/>
        <item x="225"/>
        <item x="148"/>
        <item x="205"/>
        <item x="94"/>
        <item x="228"/>
        <item x="17"/>
        <item x="16"/>
        <item x="132"/>
        <item x="313"/>
        <item x="258"/>
        <item x="328"/>
        <item x="312"/>
        <item x="131"/>
        <item x="15"/>
        <item x="107"/>
        <item x="110"/>
        <item x="108"/>
        <item x="1"/>
        <item t="default"/>
      </items>
    </pivotField>
    <pivotField dataField="1" showAll="0">
      <items count="473">
        <item x="3"/>
        <item x="1"/>
        <item x="447"/>
        <item x="40"/>
        <item x="53"/>
        <item x="425"/>
        <item x="346"/>
        <item x="351"/>
        <item x="324"/>
        <item x="261"/>
        <item x="424"/>
        <item x="313"/>
        <item x="131"/>
        <item x="345"/>
        <item x="132"/>
        <item x="464"/>
        <item x="288"/>
        <item x="81"/>
        <item x="263"/>
        <item x="44"/>
        <item x="312"/>
        <item x="38"/>
        <item x="402"/>
        <item x="202"/>
        <item x="302"/>
        <item x="401"/>
        <item x="455"/>
        <item x="239"/>
        <item x="73"/>
        <item x="301"/>
        <item x="311"/>
        <item x="291"/>
        <item x="42"/>
        <item x="45"/>
        <item x="316"/>
        <item x="121"/>
        <item x="199"/>
        <item x="314"/>
        <item x="285"/>
        <item x="428"/>
        <item x="265"/>
        <item x="31"/>
        <item x="315"/>
        <item x="118"/>
        <item x="355"/>
        <item x="374"/>
        <item x="347"/>
        <item x="356"/>
        <item x="32"/>
        <item x="423"/>
        <item x="151"/>
        <item x="37"/>
        <item x="471"/>
        <item x="41"/>
        <item x="138"/>
        <item x="445"/>
        <item x="411"/>
        <item x="426"/>
        <item x="452"/>
        <item x="298"/>
        <item x="299"/>
        <item x="303"/>
        <item x="4"/>
        <item x="438"/>
        <item x="88"/>
        <item x="449"/>
        <item x="89"/>
        <item x="293"/>
        <item x="137"/>
        <item x="413"/>
        <item x="308"/>
        <item x="310"/>
        <item x="300"/>
        <item x="304"/>
        <item x="183"/>
        <item x="432"/>
        <item x="284"/>
        <item x="135"/>
        <item x="333"/>
        <item x="317"/>
        <item x="213"/>
        <item x="429"/>
        <item x="407"/>
        <item x="290"/>
        <item x="283"/>
        <item x="404"/>
        <item x="240"/>
        <item x="19"/>
        <item x="250"/>
        <item x="353"/>
        <item x="406"/>
        <item x="430"/>
        <item x="119"/>
        <item x="433"/>
        <item x="422"/>
        <item x="17"/>
        <item x="126"/>
        <item x="2"/>
        <item x="18"/>
        <item x="427"/>
        <item x="200"/>
        <item x="408"/>
        <item x="326"/>
        <item x="318"/>
        <item x="409"/>
        <item x="222"/>
        <item x="372"/>
        <item x="348"/>
        <item x="466"/>
        <item x="34"/>
        <item x="377"/>
        <item x="33"/>
        <item x="5"/>
        <item x="20"/>
        <item x="211"/>
        <item x="248"/>
        <item x="294"/>
        <item x="448"/>
        <item x="43"/>
        <item x="35"/>
        <item x="80"/>
        <item x="75"/>
        <item x="306"/>
        <item x="414"/>
        <item x="74"/>
        <item x="218"/>
        <item x="403"/>
        <item x="102"/>
        <item x="201"/>
        <item x="134"/>
        <item x="193"/>
        <item x="437"/>
        <item x="223"/>
        <item x="85"/>
        <item x="339"/>
        <item x="77"/>
        <item x="221"/>
        <item x="76"/>
        <item x="446"/>
        <item x="86"/>
        <item x="444"/>
        <item x="323"/>
        <item x="295"/>
        <item x="465"/>
        <item x="36"/>
        <item x="400"/>
        <item x="262"/>
        <item x="296"/>
        <item x="39"/>
        <item x="204"/>
        <item x="386"/>
        <item x="253"/>
        <item x="241"/>
        <item x="217"/>
        <item x="87"/>
        <item x="83"/>
        <item x="210"/>
        <item x="467"/>
        <item x="190"/>
        <item x="16"/>
        <item x="56"/>
        <item x="451"/>
        <item x="194"/>
        <item x="461"/>
        <item x="431"/>
        <item x="287"/>
        <item x="405"/>
        <item x="195"/>
        <item x="166"/>
        <item x="120"/>
        <item x="440"/>
        <item x="297"/>
        <item x="212"/>
        <item x="70"/>
        <item x="268"/>
        <item x="192"/>
        <item x="216"/>
        <item x="224"/>
        <item x="47"/>
        <item x="46"/>
        <item x="456"/>
        <item x="27"/>
        <item x="441"/>
        <item x="442"/>
        <item x="52"/>
        <item x="219"/>
        <item x="185"/>
        <item x="93"/>
        <item x="84"/>
        <item x="55"/>
        <item x="167"/>
        <item x="450"/>
        <item x="254"/>
        <item x="305"/>
        <item x="367"/>
        <item x="439"/>
        <item x="154"/>
        <item x="307"/>
        <item x="320"/>
        <item x="309"/>
        <item x="368"/>
        <item x="289"/>
        <item x="30"/>
        <item x="48"/>
        <item x="242"/>
        <item x="215"/>
        <item x="249"/>
        <item x="319"/>
        <item x="214"/>
        <item x="61"/>
        <item x="470"/>
        <item x="49"/>
        <item x="101"/>
        <item x="29"/>
        <item x="94"/>
        <item x="340"/>
        <item x="92"/>
        <item x="412"/>
        <item x="327"/>
        <item x="350"/>
        <item x="468"/>
        <item x="6"/>
        <item x="453"/>
        <item x="292"/>
        <item x="264"/>
        <item x="341"/>
        <item x="369"/>
        <item x="82"/>
        <item x="95"/>
        <item x="72"/>
        <item x="65"/>
        <item x="354"/>
        <item x="271"/>
        <item x="50"/>
        <item x="198"/>
        <item x="196"/>
        <item x="197"/>
        <item x="66"/>
        <item x="238"/>
        <item x="387"/>
        <item x="51"/>
        <item x="220"/>
        <item x="205"/>
        <item x="57"/>
        <item x="336"/>
        <item x="352"/>
        <item x="321"/>
        <item x="67"/>
        <item x="376"/>
        <item x="443"/>
        <item x="159"/>
        <item x="68"/>
        <item x="184"/>
        <item x="78"/>
        <item x="122"/>
        <item x="128"/>
        <item x="96"/>
        <item x="389"/>
        <item x="459"/>
        <item x="21"/>
        <item x="434"/>
        <item x="62"/>
        <item x="420"/>
        <item x="191"/>
        <item x="208"/>
        <item x="227"/>
        <item x="79"/>
        <item x="334"/>
        <item x="385"/>
        <item x="435"/>
        <item x="63"/>
        <item x="344"/>
        <item x="338"/>
        <item x="100"/>
        <item x="322"/>
        <item x="58"/>
        <item x="266"/>
        <item x="343"/>
        <item x="209"/>
        <item x="156"/>
        <item x="64"/>
        <item x="260"/>
        <item x="410"/>
        <item x="458"/>
        <item x="270"/>
        <item x="235"/>
        <item x="258"/>
        <item x="91"/>
        <item x="384"/>
        <item x="286"/>
        <item x="457"/>
        <item x="152"/>
        <item x="124"/>
        <item x="127"/>
        <item x="460"/>
        <item x="390"/>
        <item x="375"/>
        <item x="234"/>
        <item x="28"/>
        <item x="133"/>
        <item x="370"/>
        <item x="153"/>
        <item x="462"/>
        <item x="69"/>
        <item x="281"/>
        <item x="366"/>
        <item x="371"/>
        <item x="103"/>
        <item x="269"/>
        <item x="243"/>
        <item x="186"/>
        <item x="225"/>
        <item x="97"/>
        <item x="349"/>
        <item x="252"/>
        <item x="136"/>
        <item x="378"/>
        <item x="245"/>
        <item x="436"/>
        <item x="379"/>
        <item x="164"/>
        <item x="383"/>
        <item x="123"/>
        <item x="282"/>
        <item x="469"/>
        <item x="398"/>
        <item x="415"/>
        <item x="388"/>
        <item x="244"/>
        <item x="329"/>
        <item x="463"/>
        <item x="98"/>
        <item x="54"/>
        <item x="125"/>
        <item x="342"/>
        <item x="418"/>
        <item x="358"/>
        <item x="267"/>
        <item x="365"/>
        <item x="59"/>
        <item x="328"/>
        <item x="90"/>
        <item x="392"/>
        <item x="155"/>
        <item x="391"/>
        <item x="189"/>
        <item x="188"/>
        <item x="71"/>
        <item x="246"/>
        <item x="165"/>
        <item x="396"/>
        <item x="421"/>
        <item x="276"/>
        <item x="158"/>
        <item x="141"/>
        <item x="337"/>
        <item x="233"/>
        <item x="157"/>
        <item x="393"/>
        <item x="373"/>
        <item x="454"/>
        <item x="187"/>
        <item x="256"/>
        <item x="272"/>
        <item x="229"/>
        <item x="203"/>
        <item x="399"/>
        <item x="22"/>
        <item x="274"/>
        <item x="279"/>
        <item x="148"/>
        <item x="394"/>
        <item x="146"/>
        <item x="226"/>
        <item x="363"/>
        <item x="357"/>
        <item x="275"/>
        <item x="228"/>
        <item x="364"/>
        <item x="99"/>
        <item x="395"/>
        <item x="9"/>
        <item x="397"/>
        <item x="129"/>
        <item x="361"/>
        <item x="161"/>
        <item x="15"/>
        <item x="381"/>
        <item x="325"/>
        <item x="8"/>
        <item x="149"/>
        <item x="247"/>
        <item x="331"/>
        <item x="60"/>
        <item x="280"/>
        <item x="277"/>
        <item x="160"/>
        <item x="335"/>
        <item x="360"/>
        <item x="150"/>
        <item x="278"/>
        <item x="273"/>
        <item x="140"/>
        <item x="130"/>
        <item x="11"/>
        <item x="251"/>
        <item x="362"/>
        <item x="232"/>
        <item x="417"/>
        <item x="382"/>
        <item x="169"/>
        <item x="230"/>
        <item x="359"/>
        <item x="419"/>
        <item x="332"/>
        <item x="107"/>
        <item x="380"/>
        <item x="172"/>
        <item x="26"/>
        <item x="237"/>
        <item x="7"/>
        <item x="105"/>
        <item x="143"/>
        <item x="236"/>
        <item x="12"/>
        <item x="104"/>
        <item x="207"/>
        <item x="174"/>
        <item x="162"/>
        <item x="142"/>
        <item x="416"/>
        <item x="231"/>
        <item x="108"/>
        <item x="147"/>
        <item x="139"/>
        <item x="168"/>
        <item x="330"/>
        <item x="257"/>
        <item x="206"/>
        <item x="144"/>
        <item x="163"/>
        <item x="170"/>
        <item x="145"/>
        <item x="175"/>
        <item x="106"/>
        <item x="10"/>
        <item x="171"/>
        <item x="111"/>
        <item x="13"/>
        <item x="176"/>
        <item x="259"/>
        <item x="173"/>
        <item x="14"/>
        <item x="109"/>
        <item x="110"/>
        <item x="112"/>
        <item x="25"/>
        <item x="180"/>
        <item x="177"/>
        <item x="255"/>
        <item x="117"/>
        <item x="116"/>
        <item x="114"/>
        <item x="113"/>
        <item x="179"/>
        <item x="178"/>
        <item x="181"/>
        <item x="182"/>
        <item x="115"/>
        <item x="24"/>
        <item x="23"/>
        <item x="0"/>
        <item t="default"/>
      </items>
    </pivotField>
    <pivotField dataField="1" showAll="0"/>
    <pivotField dataField="1" showAll="0">
      <items count="823">
        <item x="0"/>
        <item x="157"/>
        <item x="465"/>
        <item x="581"/>
        <item x="158"/>
        <item x="20"/>
        <item x="106"/>
        <item x="794"/>
        <item x="382"/>
        <item x="71"/>
        <item x="745"/>
        <item x="107"/>
        <item x="771"/>
        <item x="488"/>
        <item x="489"/>
        <item x="597"/>
        <item x="501"/>
        <item x="453"/>
        <item x="285"/>
        <item x="475"/>
        <item x="705"/>
        <item x="704"/>
        <item x="623"/>
        <item x="425"/>
        <item x="351"/>
        <item x="462"/>
        <item x="323"/>
        <item x="463"/>
        <item x="108"/>
        <item x="90"/>
        <item x="458"/>
        <item x="525"/>
        <item x="790"/>
        <item x="2"/>
        <item x="254"/>
        <item x="64"/>
        <item x="512"/>
        <item x="772"/>
        <item x="651"/>
        <item x="502"/>
        <item x="457"/>
        <item x="15"/>
        <item x="154"/>
        <item x="272"/>
        <item x="806"/>
        <item x="671"/>
        <item x="616"/>
        <item x="703"/>
        <item x="640"/>
        <item x="717"/>
        <item x="236"/>
        <item x="732"/>
        <item x="172"/>
        <item x="317"/>
        <item x="174"/>
        <item x="233"/>
        <item x="403"/>
        <item x="812"/>
        <item x="14"/>
        <item x="321"/>
        <item x="170"/>
        <item x="718"/>
        <item x="813"/>
        <item x="245"/>
        <item x="744"/>
        <item x="228"/>
        <item x="697"/>
        <item x="227"/>
        <item x="299"/>
        <item x="421"/>
        <item x="583"/>
        <item x="96"/>
        <item x="10"/>
        <item x="650"/>
        <item x="531"/>
        <item x="229"/>
        <item x="13"/>
        <item x="417"/>
        <item x="478"/>
        <item x="196"/>
        <item x="491"/>
        <item x="563"/>
        <item x="243"/>
        <item x="642"/>
        <item x="413"/>
        <item x="406"/>
        <item x="84"/>
        <item x="183"/>
        <item x="473"/>
        <item x="368"/>
        <item x="509"/>
        <item x="160"/>
        <item x="670"/>
        <item x="114"/>
        <item x="12"/>
        <item x="402"/>
        <item x="666"/>
        <item x="758"/>
        <item x="324"/>
        <item x="576"/>
        <item x="159"/>
        <item x="622"/>
        <item x="765"/>
        <item x="325"/>
        <item x="459"/>
        <item x="490"/>
        <item x="560"/>
        <item x="577"/>
        <item x="528"/>
        <item x="558"/>
        <item x="72"/>
        <item x="60"/>
        <item x="9"/>
        <item x="485"/>
        <item x="314"/>
        <item x="244"/>
        <item x="618"/>
        <item x="550"/>
        <item x="123"/>
        <item x="615"/>
        <item x="237"/>
        <item x="101"/>
        <item x="256"/>
        <item x="613"/>
        <item x="379"/>
        <item x="76"/>
        <item x="780"/>
        <item x="816"/>
        <item x="339"/>
        <item x="199"/>
        <item x="431"/>
        <item x="424"/>
        <item x="205"/>
        <item x="163"/>
        <item x="659"/>
        <item x="176"/>
        <item x="77"/>
        <item x="680"/>
        <item x="332"/>
        <item x="86"/>
        <item x="774"/>
        <item x="562"/>
        <item x="407"/>
        <item x="338"/>
        <item x="255"/>
        <item x="283"/>
        <item x="55"/>
        <item x="727"/>
        <item x="654"/>
        <item x="585"/>
        <item x="89"/>
        <item x="648"/>
        <item x="714"/>
        <item x="437"/>
        <item x="773"/>
        <item x="109"/>
        <item x="56"/>
        <item x="356"/>
        <item x="595"/>
        <item x="444"/>
        <item x="445"/>
        <item x="598"/>
        <item x="315"/>
        <item x="354"/>
        <item x="224"/>
        <item x="484"/>
        <item x="269"/>
        <item x="631"/>
        <item x="190"/>
        <item x="547"/>
        <item x="293"/>
        <item x="419"/>
        <item x="265"/>
        <item x="505"/>
        <item x="274"/>
        <item x="567"/>
        <item x="554"/>
        <item x="234"/>
        <item x="587"/>
        <item x="295"/>
        <item x="369"/>
        <item x="572"/>
        <item x="441"/>
        <item x="238"/>
        <item x="186"/>
        <item x="6"/>
        <item x="330"/>
        <item x="267"/>
        <item x="259"/>
        <item x="276"/>
        <item x="738"/>
        <item x="242"/>
        <item x="193"/>
        <item x="807"/>
        <item x="653"/>
        <item x="373"/>
        <item x="506"/>
        <item x="126"/>
        <item x="472"/>
        <item x="32"/>
        <item x="614"/>
        <item x="694"/>
        <item x="97"/>
        <item x="313"/>
        <item x="258"/>
        <item x="801"/>
        <item x="247"/>
        <item x="81"/>
        <item x="791"/>
        <item x="534"/>
        <item x="817"/>
        <item x="514"/>
        <item x="73"/>
        <item x="785"/>
        <item x="63"/>
        <item x="784"/>
        <item x="357"/>
        <item x="815"/>
        <item x="432"/>
        <item x="643"/>
        <item x="79"/>
        <item x="617"/>
        <item x="573"/>
        <item x="743"/>
        <item x="508"/>
        <item x="677"/>
        <item x="446"/>
        <item x="586"/>
        <item x="51"/>
        <item x="533"/>
        <item x="507"/>
        <item x="497"/>
        <item x="799"/>
        <item x="122"/>
        <item x="359"/>
        <item x="411"/>
        <item x="779"/>
        <item x="165"/>
        <item x="529"/>
        <item x="574"/>
        <item x="319"/>
        <item x="147"/>
        <item x="253"/>
        <item x="777"/>
        <item x="397"/>
        <item x="454"/>
        <item x="792"/>
        <item x="387"/>
        <item x="736"/>
        <item x="559"/>
        <item x="191"/>
        <item x="326"/>
        <item x="726"/>
        <item x="641"/>
        <item x="820"/>
        <item x="592"/>
        <item x="68"/>
        <item x="579"/>
        <item x="821"/>
        <item x="656"/>
        <item x="549"/>
        <item x="664"/>
        <item x="279"/>
        <item x="135"/>
        <item x="47"/>
        <item x="280"/>
        <item x="62"/>
        <item x="439"/>
        <item x="400"/>
        <item x="415"/>
        <item x="621"/>
        <item x="775"/>
        <item x="492"/>
        <item x="366"/>
        <item x="725"/>
        <item x="350"/>
        <item x="430"/>
        <item x="98"/>
        <item x="129"/>
        <item x="612"/>
        <item x="152"/>
        <item x="423"/>
        <item x="526"/>
        <item x="271"/>
        <item x="375"/>
        <item x="1"/>
        <item x="88"/>
        <item x="793"/>
        <item x="663"/>
        <item x="362"/>
        <item x="168"/>
        <item x="389"/>
        <item x="377"/>
        <item x="310"/>
        <item x="580"/>
        <item x="511"/>
        <item x="500"/>
        <item x="100"/>
        <item x="65"/>
        <item x="797"/>
        <item x="749"/>
        <item x="809"/>
        <item x="331"/>
        <item x="461"/>
        <item x="455"/>
        <item x="796"/>
        <item x="24"/>
        <item x="513"/>
        <item x="767"/>
        <item x="667"/>
        <item x="364"/>
        <item x="305"/>
        <item x="195"/>
        <item x="162"/>
        <item x="54"/>
        <item x="327"/>
        <item x="805"/>
        <item x="398"/>
        <item x="662"/>
        <item x="352"/>
        <item x="18"/>
        <item x="596"/>
        <item x="257"/>
        <item x="336"/>
        <item x="371"/>
        <item x="740"/>
        <item x="751"/>
        <item x="93"/>
        <item x="112"/>
        <item x="569"/>
        <item x="232"/>
        <item x="647"/>
        <item x="418"/>
        <item x="235"/>
        <item x="734"/>
        <item x="499"/>
        <item x="153"/>
        <item x="646"/>
        <item x="481"/>
        <item x="575"/>
        <item x="482"/>
        <item x="316"/>
        <item x="416"/>
        <item x="67"/>
        <item x="87"/>
        <item x="766"/>
        <item x="787"/>
        <item x="270"/>
        <item x="261"/>
        <item x="649"/>
        <item x="334"/>
        <item x="483"/>
        <item x="333"/>
        <item x="657"/>
        <item x="660"/>
        <item x="358"/>
        <item x="393"/>
        <item x="804"/>
        <item x="213"/>
        <item x="557"/>
        <item x="661"/>
        <item x="66"/>
        <item x="624"/>
        <item x="116"/>
        <item x="655"/>
        <item x="814"/>
        <item x="591"/>
        <item x="59"/>
        <item x="127"/>
        <item x="188"/>
        <item x="551"/>
        <item x="282"/>
        <item x="420"/>
        <item x="486"/>
        <item x="639"/>
        <item x="527"/>
        <item x="300"/>
        <item x="408"/>
        <item x="151"/>
        <item x="728"/>
        <item x="192"/>
        <item x="94"/>
        <item x="535"/>
        <item x="783"/>
        <item x="778"/>
        <item x="194"/>
        <item x="85"/>
        <item x="82"/>
        <item x="555"/>
        <item x="504"/>
        <item x="91"/>
        <item x="800"/>
        <item x="401"/>
        <item x="57"/>
        <item x="80"/>
        <item x="266"/>
        <item x="306"/>
        <item x="510"/>
        <item x="164"/>
        <item x="739"/>
        <item x="524"/>
        <item x="131"/>
        <item x="45"/>
        <item x="487"/>
        <item x="619"/>
        <item x="690"/>
        <item x="496"/>
        <item x="155"/>
        <item x="593"/>
        <item x="355"/>
        <item x="702"/>
        <item x="530"/>
        <item x="202"/>
        <item x="187"/>
        <item x="782"/>
        <item x="58"/>
        <item x="532"/>
        <item x="53"/>
        <item x="294"/>
        <item x="386"/>
        <item x="275"/>
        <item x="538"/>
        <item x="78"/>
        <item x="498"/>
        <item x="735"/>
        <item x="746"/>
        <item x="556"/>
        <item x="539"/>
        <item x="742"/>
        <item x="716"/>
        <item x="706"/>
        <item x="786"/>
        <item x="167"/>
        <item x="750"/>
        <item x="361"/>
        <item x="161"/>
        <item x="552"/>
        <item x="715"/>
        <item x="571"/>
        <item x="711"/>
        <item x="685"/>
        <item x="345"/>
        <item x="11"/>
        <item x="599"/>
        <item x="541"/>
        <item x="756"/>
        <item x="422"/>
        <item x="712"/>
        <item x="83"/>
        <item x="515"/>
        <item x="479"/>
        <item x="652"/>
        <item x="764"/>
        <item x="519"/>
        <item x="156"/>
        <item x="383"/>
        <item x="404"/>
        <item x="737"/>
        <item x="466"/>
        <item x="251"/>
        <item x="150"/>
        <item x="111"/>
        <item x="16"/>
        <item x="517"/>
        <item x="451"/>
        <item x="391"/>
        <item x="695"/>
        <item x="605"/>
        <item x="802"/>
        <item x="394"/>
        <item x="117"/>
        <item x="448"/>
        <item x="385"/>
        <item x="210"/>
        <item x="480"/>
        <item x="50"/>
        <item x="221"/>
        <item x="608"/>
        <item x="769"/>
        <item x="363"/>
        <item x="360"/>
        <item x="495"/>
        <item x="185"/>
        <item x="494"/>
        <item x="303"/>
        <item x="467"/>
        <item x="52"/>
        <item x="594"/>
        <item x="225"/>
        <item x="456"/>
        <item x="682"/>
        <item x="440"/>
        <item x="308"/>
        <item x="298"/>
        <item x="754"/>
        <item x="683"/>
        <item x="468"/>
        <item x="429"/>
        <item x="678"/>
        <item x="49"/>
        <item x="721"/>
        <item x="611"/>
        <item x="493"/>
        <item x="43"/>
        <item x="548"/>
        <item x="312"/>
        <item x="214"/>
        <item x="104"/>
        <item x="589"/>
        <item x="344"/>
        <item x="471"/>
        <item x="768"/>
        <item x="604"/>
        <item x="184"/>
        <item x="21"/>
        <item x="672"/>
        <item x="105"/>
        <item x="277"/>
        <item x="297"/>
        <item x="753"/>
        <item x="522"/>
        <item x="25"/>
        <item x="691"/>
        <item x="811"/>
        <item x="365"/>
        <item x="179"/>
        <item x="320"/>
        <item x="304"/>
        <item x="124"/>
        <item x="410"/>
        <item x="146"/>
        <item x="414"/>
        <item x="115"/>
        <item x="601"/>
        <item x="222"/>
        <item x="376"/>
        <item x="818"/>
        <item x="669"/>
        <item x="464"/>
        <item x="679"/>
        <item x="231"/>
        <item x="469"/>
        <item x="540"/>
        <item x="645"/>
        <item x="121"/>
        <item x="570"/>
        <item x="707"/>
        <item x="520"/>
        <item x="263"/>
        <item x="181"/>
        <item x="537"/>
        <item x="692"/>
        <item x="309"/>
        <item x="600"/>
        <item x="318"/>
        <item x="503"/>
        <item x="762"/>
        <item x="290"/>
        <item x="5"/>
        <item x="696"/>
        <item x="733"/>
        <item x="278"/>
        <item x="776"/>
        <item x="686"/>
        <item x="26"/>
        <item x="521"/>
        <item x="95"/>
        <item x="329"/>
        <item x="460"/>
        <item x="40"/>
        <item x="381"/>
        <item x="239"/>
        <item x="565"/>
        <item x="353"/>
        <item x="240"/>
        <item x="693"/>
        <item x="564"/>
        <item x="148"/>
        <item x="795"/>
        <item x="252"/>
        <item x="584"/>
        <item x="644"/>
        <item x="292"/>
        <item x="763"/>
        <item x="302"/>
        <item x="136"/>
        <item x="474"/>
        <item x="19"/>
        <item x="675"/>
        <item x="729"/>
        <item x="724"/>
        <item x="223"/>
        <item x="120"/>
        <item x="449"/>
        <item x="713"/>
        <item x="260"/>
        <item x="770"/>
        <item x="137"/>
        <item x="48"/>
        <item x="75"/>
        <item x="370"/>
        <item x="543"/>
        <item x="262"/>
        <item x="311"/>
        <item x="673"/>
        <item x="700"/>
        <item x="699"/>
        <item x="349"/>
        <item x="553"/>
        <item x="412"/>
        <item x="341"/>
        <item x="582"/>
        <item x="761"/>
        <item x="291"/>
        <item x="340"/>
        <item x="731"/>
        <item x="607"/>
        <item x="92"/>
        <item x="8"/>
        <item x="197"/>
        <item x="103"/>
        <item x="23"/>
        <item x="264"/>
        <item x="405"/>
        <item x="209"/>
        <item x="747"/>
        <item x="301"/>
        <item x="760"/>
        <item x="27"/>
        <item x="288"/>
        <item x="42"/>
        <item x="125"/>
        <item x="289"/>
        <item x="477"/>
        <item x="166"/>
        <item x="284"/>
        <item x="268"/>
        <item x="561"/>
        <item x="435"/>
        <item x="206"/>
        <item x="722"/>
        <item x="426"/>
        <item x="343"/>
        <item x="625"/>
        <item x="378"/>
        <item x="781"/>
        <item x="226"/>
        <item x="7"/>
        <item x="3"/>
        <item x="347"/>
        <item x="41"/>
        <item x="698"/>
        <item x="36"/>
        <item x="730"/>
        <item x="374"/>
        <item x="568"/>
        <item x="545"/>
        <item x="246"/>
        <item x="544"/>
        <item x="17"/>
        <item x="69"/>
        <item x="476"/>
        <item x="61"/>
        <item x="328"/>
        <item x="757"/>
        <item x="31"/>
        <item x="175"/>
        <item x="658"/>
        <item x="759"/>
        <item x="452"/>
        <item x="140"/>
        <item x="620"/>
        <item x="30"/>
        <item x="367"/>
        <item x="536"/>
        <item x="346"/>
        <item x="74"/>
        <item x="789"/>
        <item x="566"/>
        <item x="719"/>
        <item x="741"/>
        <item x="70"/>
        <item x="28"/>
        <item x="409"/>
        <item x="348"/>
        <item x="819"/>
        <item x="207"/>
        <item x="442"/>
        <item x="182"/>
        <item x="590"/>
        <item x="337"/>
        <item x="710"/>
        <item x="803"/>
        <item x="606"/>
        <item x="22"/>
        <item x="632"/>
        <item x="171"/>
        <item x="144"/>
        <item x="113"/>
        <item x="141"/>
        <item x="198"/>
        <item x="438"/>
        <item x="118"/>
        <item x="142"/>
        <item x="180"/>
        <item x="443"/>
        <item x="189"/>
        <item x="638"/>
        <item x="119"/>
        <item x="380"/>
        <item x="286"/>
        <item x="335"/>
        <item x="287"/>
        <item x="102"/>
        <item x="248"/>
        <item x="395"/>
        <item x="689"/>
        <item x="450"/>
        <item x="808"/>
        <item x="434"/>
        <item x="708"/>
        <item x="602"/>
        <item x="384"/>
        <item x="34"/>
        <item x="145"/>
        <item x="609"/>
        <item x="748"/>
        <item x="688"/>
        <item x="436"/>
        <item x="399"/>
        <item x="149"/>
        <item x="230"/>
        <item x="798"/>
        <item x="684"/>
        <item x="396"/>
        <item x="33"/>
        <item x="447"/>
        <item x="322"/>
        <item x="676"/>
        <item x="752"/>
        <item x="665"/>
        <item x="626"/>
        <item x="169"/>
        <item x="215"/>
        <item x="241"/>
        <item x="46"/>
        <item x="307"/>
        <item x="523"/>
        <item x="37"/>
        <item x="208"/>
        <item x="273"/>
        <item x="588"/>
        <item x="388"/>
        <item x="39"/>
        <item x="281"/>
        <item x="372"/>
        <item x="755"/>
        <item x="701"/>
        <item x="470"/>
        <item x="203"/>
        <item x="138"/>
        <item x="29"/>
        <item x="35"/>
        <item x="249"/>
        <item x="220"/>
        <item x="110"/>
        <item x="681"/>
        <item x="204"/>
        <item x="130"/>
        <item x="99"/>
        <item x="44"/>
        <item x="200"/>
        <item x="139"/>
        <item x="201"/>
        <item x="134"/>
        <item x="546"/>
        <item x="250"/>
        <item x="668"/>
        <item x="433"/>
        <item x="173"/>
        <item x="628"/>
        <item x="296"/>
        <item x="629"/>
        <item x="342"/>
        <item x="217"/>
        <item x="427"/>
        <item x="709"/>
        <item x="578"/>
        <item x="687"/>
        <item x="518"/>
        <item x="674"/>
        <item x="132"/>
        <item x="211"/>
        <item x="428"/>
        <item x="216"/>
        <item x="38"/>
        <item x="212"/>
        <item x="516"/>
        <item x="133"/>
        <item x="788"/>
        <item x="128"/>
        <item x="218"/>
        <item x="723"/>
        <item x="603"/>
        <item x="610"/>
        <item x="637"/>
        <item x="392"/>
        <item x="542"/>
        <item x="810"/>
        <item x="720"/>
        <item x="178"/>
        <item x="219"/>
        <item x="390"/>
        <item x="627"/>
        <item x="177"/>
        <item x="143"/>
        <item x="633"/>
        <item x="634"/>
        <item x="630"/>
        <item x="636"/>
        <item x="635"/>
        <item x="4"/>
        <item t="default"/>
      </items>
    </pivotField>
    <pivotField dataField="1" showAll="0">
      <items count="902">
        <item x="45"/>
        <item x="556"/>
        <item x="338"/>
        <item x="592"/>
        <item x="798"/>
        <item x="211"/>
        <item x="165"/>
        <item x="50"/>
        <item x="400"/>
        <item x="513"/>
        <item x="57"/>
        <item x="374"/>
        <item x="241"/>
        <item x="437"/>
        <item x="797"/>
        <item x="360"/>
        <item x="209"/>
        <item x="803"/>
        <item x="653"/>
        <item x="848"/>
        <item x="68"/>
        <item x="99"/>
        <item x="502"/>
        <item x="373"/>
        <item x="591"/>
        <item x="499"/>
        <item x="601"/>
        <item x="166"/>
        <item x="364"/>
        <item x="294"/>
        <item x="79"/>
        <item x="490"/>
        <item x="872"/>
        <item x="391"/>
        <item x="75"/>
        <item x="160"/>
        <item x="15"/>
        <item x="881"/>
        <item x="77"/>
        <item x="891"/>
        <item x="885"/>
        <item x="366"/>
        <item x="708"/>
        <item x="507"/>
        <item x="874"/>
        <item x="501"/>
        <item x="131"/>
        <item x="637"/>
        <item x="256"/>
        <item x="411"/>
        <item x="29"/>
        <item x="111"/>
        <item x="266"/>
        <item x="498"/>
        <item x="217"/>
        <item x="242"/>
        <item x="488"/>
        <item x="198"/>
        <item x="385"/>
        <item x="321"/>
        <item x="709"/>
        <item x="199"/>
        <item x="97"/>
        <item x="365"/>
        <item x="831"/>
        <item x="474"/>
        <item x="599"/>
        <item x="842"/>
        <item x="702"/>
        <item x="210"/>
        <item x="845"/>
        <item x="401"/>
        <item x="714"/>
        <item x="736"/>
        <item x="770"/>
        <item x="259"/>
        <item x="887"/>
        <item x="204"/>
        <item x="712"/>
        <item x="510"/>
        <item x="216"/>
        <item x="568"/>
        <item x="512"/>
        <item x="354"/>
        <item x="650"/>
        <item x="441"/>
        <item x="110"/>
        <item x="399"/>
        <item x="706"/>
        <item x="16"/>
        <item x="627"/>
        <item x="233"/>
        <item x="636"/>
        <item x="728"/>
        <item x="469"/>
        <item x="358"/>
        <item x="456"/>
        <item x="81"/>
        <item x="590"/>
        <item x="66"/>
        <item x="1"/>
        <item x="60"/>
        <item x="208"/>
        <item x="849"/>
        <item x="370"/>
        <item x="734"/>
        <item x="754"/>
        <item x="704"/>
        <item x="853"/>
        <item x="52"/>
        <item x="272"/>
        <item x="570"/>
        <item x="152"/>
        <item x="302"/>
        <item x="255"/>
        <item x="470"/>
        <item x="361"/>
        <item x="616"/>
        <item x="56"/>
        <item x="231"/>
        <item x="524"/>
        <item x="622"/>
        <item x="836"/>
        <item x="623"/>
        <item x="482"/>
        <item x="244"/>
        <item x="896"/>
        <item x="78"/>
        <item x="357"/>
        <item x="707"/>
        <item x="323"/>
        <item x="737"/>
        <item x="322"/>
        <item x="644"/>
        <item x="684"/>
        <item x="862"/>
        <item x="201"/>
        <item x="356"/>
        <item x="804"/>
        <item x="649"/>
        <item x="334"/>
        <item x="93"/>
        <item x="332"/>
        <item x="558"/>
        <item x="378"/>
        <item x="17"/>
        <item x="164"/>
        <item x="779"/>
        <item x="468"/>
        <item x="670"/>
        <item x="527"/>
        <item x="333"/>
        <item x="443"/>
        <item x="489"/>
        <item x="856"/>
        <item x="756"/>
        <item x="480"/>
        <item x="764"/>
        <item x="883"/>
        <item x="766"/>
        <item x="225"/>
        <item x="137"/>
        <item x="369"/>
        <item x="55"/>
        <item x="854"/>
        <item x="500"/>
        <item x="768"/>
        <item x="64"/>
        <item x="103"/>
        <item x="207"/>
        <item x="759"/>
        <item x="822"/>
        <item x="128"/>
        <item x="243"/>
        <item x="818"/>
        <item x="458"/>
        <item x="318"/>
        <item x="416"/>
        <item x="509"/>
        <item x="525"/>
        <item x="673"/>
        <item x="95"/>
        <item x="260"/>
        <item x="26"/>
        <item x="755"/>
        <item x="265"/>
        <item x="94"/>
        <item x="873"/>
        <item x="715"/>
        <item x="486"/>
        <item x="20"/>
        <item x="890"/>
        <item x="816"/>
        <item x="877"/>
        <item x="876"/>
        <item x="0"/>
        <item x="593"/>
        <item x="362"/>
        <item x="89"/>
        <item x="159"/>
        <item x="363"/>
        <item x="371"/>
        <item x="897"/>
        <item x="388"/>
        <item x="313"/>
        <item x="612"/>
        <item x="387"/>
        <item x="90"/>
        <item x="721"/>
        <item x="222"/>
        <item x="671"/>
        <item x="319"/>
        <item x="582"/>
        <item x="900"/>
        <item x="307"/>
        <item x="893"/>
        <item x="830"/>
        <item x="257"/>
        <item x="505"/>
        <item x="13"/>
        <item x="305"/>
        <item x="214"/>
        <item x="218"/>
        <item x="819"/>
        <item x="200"/>
        <item x="672"/>
        <item x="82"/>
        <item x="841"/>
        <item x="778"/>
        <item x="522"/>
        <item x="511"/>
        <item x="851"/>
        <item x="863"/>
        <item x="517"/>
        <item x="276"/>
        <item x="569"/>
        <item x="611"/>
        <item x="397"/>
        <item x="7"/>
        <item x="212"/>
        <item x="528"/>
        <item x="487"/>
        <item x="171"/>
        <item x="600"/>
        <item x="557"/>
        <item x="74"/>
        <item x="481"/>
        <item x="895"/>
        <item x="80"/>
        <item x="301"/>
        <item x="462"/>
        <item x="852"/>
        <item x="224"/>
        <item x="520"/>
        <item x="444"/>
        <item x="589"/>
        <item x="631"/>
        <item x="236"/>
        <item x="368"/>
        <item x="310"/>
        <item x="464"/>
        <item x="48"/>
        <item x="405"/>
        <item x="846"/>
        <item x="393"/>
        <item x="213"/>
        <item x="514"/>
        <item x="63"/>
        <item x="359"/>
        <item x="717"/>
        <item x="98"/>
        <item x="435"/>
        <item x="571"/>
        <item x="304"/>
        <item x="202"/>
        <item x="771"/>
        <item x="630"/>
        <item x="859"/>
        <item x="730"/>
        <item x="406"/>
        <item x="860"/>
        <item x="395"/>
        <item x="808"/>
        <item x="632"/>
        <item x="109"/>
        <item x="782"/>
        <item x="711"/>
        <item x="22"/>
        <item x="606"/>
        <item x="181"/>
        <item x="806"/>
        <item x="794"/>
        <item x="331"/>
        <item x="526"/>
        <item x="47"/>
        <item x="108"/>
        <item x="72"/>
        <item x="184"/>
        <item x="205"/>
        <item x="69"/>
        <item x="116"/>
        <item x="389"/>
        <item x="336"/>
        <item x="547"/>
        <item x="826"/>
        <item x="603"/>
        <item x="777"/>
        <item x="809"/>
        <item x="197"/>
        <item x="85"/>
        <item x="408"/>
        <item x="773"/>
        <item x="839"/>
        <item x="769"/>
        <item x="628"/>
        <item x="753"/>
        <item x="686"/>
        <item x="228"/>
        <item x="493"/>
        <item x="668"/>
        <item x="555"/>
        <item x="815"/>
        <item x="875"/>
        <item x="227"/>
        <item x="550"/>
        <item x="6"/>
        <item x="800"/>
        <item x="629"/>
        <item x="390"/>
        <item x="412"/>
        <item x="713"/>
        <item x="540"/>
        <item x="18"/>
        <item x="169"/>
        <item x="633"/>
        <item x="206"/>
        <item x="610"/>
        <item x="293"/>
        <item x="765"/>
        <item x="783"/>
        <item x="735"/>
        <item x="2"/>
        <item x="763"/>
        <item x="372"/>
        <item x="24"/>
        <item x="567"/>
        <item x="25"/>
        <item x="119"/>
        <item x="554"/>
        <item x="585"/>
        <item x="615"/>
        <item x="407"/>
        <item x="494"/>
        <item x="534"/>
        <item x="215"/>
        <item x="54"/>
        <item x="738"/>
        <item x="642"/>
        <item x="884"/>
        <item x="173"/>
        <item x="532"/>
        <item x="762"/>
        <item x="3"/>
        <item x="298"/>
        <item x="654"/>
        <item x="121"/>
        <item x="894"/>
        <item x="892"/>
        <item x="403"/>
        <item x="392"/>
        <item x="621"/>
        <item x="238"/>
        <item x="70"/>
        <item x="757"/>
        <item x="564"/>
        <item x="666"/>
        <item x="827"/>
        <item x="614"/>
        <item x="19"/>
        <item x="718"/>
        <item x="531"/>
        <item x="861"/>
        <item x="460"/>
        <item x="67"/>
        <item x="579"/>
        <item x="899"/>
        <item x="655"/>
        <item x="506"/>
        <item x="379"/>
        <item x="657"/>
        <item x="529"/>
        <item x="683"/>
        <item x="58"/>
        <item x="439"/>
        <item x="223"/>
        <item x="656"/>
        <item x="122"/>
        <item x="258"/>
        <item x="174"/>
        <item x="123"/>
        <item x="279"/>
        <item x="868"/>
        <item x="537"/>
        <item x="203"/>
        <item x="523"/>
        <item x="463"/>
        <item x="465"/>
        <item x="685"/>
        <item x="536"/>
        <item x="878"/>
        <item x="237"/>
        <item x="504"/>
        <item x="674"/>
        <item x="454"/>
        <item x="268"/>
        <item x="62"/>
        <item x="455"/>
        <item x="271"/>
        <item x="83"/>
        <item x="758"/>
        <item x="418"/>
        <item x="583"/>
        <item x="880"/>
        <item x="492"/>
        <item x="805"/>
        <item x="23"/>
        <item x="117"/>
        <item x="157"/>
        <item x="188"/>
        <item x="731"/>
        <item x="551"/>
        <item x="100"/>
        <item x="273"/>
        <item x="483"/>
        <item x="120"/>
        <item x="467"/>
        <item x="774"/>
        <item x="326"/>
        <item x="478"/>
        <item x="330"/>
        <item x="716"/>
        <item x="746"/>
        <item x="521"/>
        <item x="335"/>
        <item x="132"/>
        <item x="14"/>
        <item x="88"/>
        <item x="309"/>
        <item x="898"/>
        <item x="639"/>
        <item x="727"/>
        <item x="720"/>
        <item x="130"/>
        <item x="796"/>
        <item x="170"/>
        <item x="775"/>
        <item x="73"/>
        <item x="732"/>
        <item x="300"/>
        <item x="308"/>
        <item x="618"/>
        <item x="724"/>
        <item x="285"/>
        <item x="843"/>
        <item x="648"/>
        <item x="353"/>
        <item x="828"/>
        <item x="86"/>
        <item x="113"/>
        <item x="402"/>
        <item x="314"/>
        <item x="125"/>
        <item x="124"/>
        <item x="433"/>
        <item x="559"/>
        <item x="726"/>
        <item x="459"/>
        <item x="703"/>
        <item x="281"/>
        <item x="643"/>
        <item x="410"/>
        <item x="129"/>
        <item x="425"/>
        <item x="394"/>
        <item x="398"/>
        <item x="477"/>
        <item x="409"/>
        <item x="850"/>
        <item x="609"/>
        <item x="339"/>
        <item x="28"/>
        <item x="552"/>
        <item x="667"/>
        <item x="5"/>
        <item x="624"/>
        <item x="59"/>
        <item x="581"/>
        <item x="658"/>
        <item x="710"/>
        <item x="114"/>
        <item x="519"/>
        <item x="541"/>
        <item x="485"/>
        <item x="245"/>
        <item x="837"/>
        <item x="185"/>
        <item x="813"/>
        <item x="619"/>
        <item x="295"/>
        <item x="676"/>
        <item x="791"/>
        <item x="473"/>
        <item x="739"/>
        <item x="126"/>
        <item x="9"/>
        <item x="249"/>
        <item x="96"/>
        <item x="546"/>
        <item x="287"/>
        <item x="814"/>
        <item x="640"/>
        <item x="183"/>
        <item x="317"/>
        <item x="299"/>
        <item x="112"/>
        <item x="586"/>
        <item x="635"/>
        <item x="857"/>
        <item x="135"/>
        <item x="889"/>
        <item x="136"/>
        <item x="413"/>
        <item x="386"/>
        <item x="264"/>
        <item x="92"/>
        <item x="414"/>
        <item x="572"/>
        <item x="156"/>
        <item x="457"/>
        <item x="133"/>
        <item x="312"/>
        <item x="230"/>
        <item x="306"/>
        <item x="303"/>
        <item x="282"/>
        <item x="535"/>
        <item x="320"/>
        <item x="192"/>
        <item x="297"/>
        <item x="375"/>
        <item x="722"/>
        <item x="453"/>
        <item x="32"/>
        <item x="871"/>
        <item x="608"/>
        <item x="566"/>
        <item x="588"/>
        <item x="167"/>
        <item x="172"/>
        <item x="479"/>
        <item x="544"/>
        <item x="475"/>
        <item x="424"/>
        <item x="151"/>
        <item x="440"/>
        <item x="262"/>
        <item x="677"/>
        <item x="107"/>
        <item x="10"/>
        <item x="745"/>
        <item x="434"/>
        <item x="802"/>
        <item x="417"/>
        <item x="620"/>
        <item x="563"/>
        <item x="254"/>
        <item x="27"/>
        <item x="396"/>
        <item x="450"/>
        <item x="161"/>
        <item x="882"/>
        <item x="518"/>
        <item x="652"/>
        <item x="277"/>
        <item x="220"/>
        <item x="288"/>
        <item x="829"/>
        <item x="187"/>
        <item x="844"/>
        <item x="168"/>
        <item x="415"/>
        <item x="832"/>
        <item x="781"/>
        <item x="196"/>
        <item x="31"/>
        <item x="681"/>
        <item x="799"/>
        <item x="280"/>
        <item x="626"/>
        <item x="377"/>
        <item x="719"/>
        <item x="561"/>
        <item x="663"/>
        <item x="760"/>
        <item x="292"/>
        <item x="30"/>
        <item x="634"/>
        <item x="743"/>
        <item x="538"/>
        <item x="426"/>
        <item x="787"/>
        <item x="665"/>
        <item x="438"/>
        <item x="315"/>
        <item x="838"/>
        <item x="427"/>
        <item x="573"/>
        <item x="597"/>
        <item x="118"/>
        <item x="191"/>
        <item x="772"/>
        <item x="888"/>
        <item x="664"/>
        <item x="833"/>
        <item x="176"/>
        <item x="645"/>
        <item x="267"/>
        <item x="269"/>
        <item x="847"/>
        <item x="866"/>
        <item x="823"/>
        <item x="229"/>
        <item x="381"/>
        <item x="886"/>
        <item x="484"/>
        <item x="678"/>
        <item x="508"/>
        <item x="87"/>
        <item x="106"/>
        <item x="701"/>
        <item x="530"/>
        <item x="154"/>
        <item x="646"/>
        <item x="598"/>
        <item x="761"/>
        <item x="548"/>
        <item x="102"/>
        <item x="539"/>
        <item x="565"/>
        <item x="186"/>
        <item x="817"/>
        <item x="91"/>
        <item x="34"/>
        <item x="725"/>
        <item x="270"/>
        <item x="516"/>
        <item x="543"/>
        <item x="284"/>
        <item x="283"/>
        <item x="605"/>
        <item x="604"/>
        <item x="275"/>
        <item x="461"/>
        <item x="12"/>
        <item x="232"/>
        <item x="820"/>
        <item x="278"/>
        <item x="367"/>
        <item x="11"/>
        <item x="104"/>
        <item x="422"/>
        <item x="689"/>
        <item x="812"/>
        <item x="472"/>
        <item x="641"/>
        <item x="533"/>
        <item x="577"/>
        <item x="421"/>
        <item x="76"/>
        <item x="675"/>
        <item x="578"/>
        <item x="780"/>
        <item x="811"/>
        <item x="163"/>
        <item x="545"/>
        <item x="682"/>
        <item x="821"/>
        <item x="138"/>
        <item x="587"/>
        <item x="680"/>
        <item x="476"/>
        <item x="553"/>
        <item x="879"/>
        <item x="801"/>
        <item x="352"/>
        <item x="4"/>
        <item x="250"/>
        <item x="864"/>
        <item x="793"/>
        <item x="858"/>
        <item x="723"/>
        <item x="33"/>
        <item x="311"/>
        <item x="71"/>
        <item x="452"/>
        <item x="127"/>
        <item x="834"/>
        <item x="647"/>
        <item x="340"/>
        <item x="835"/>
        <item x="807"/>
        <item x="195"/>
        <item x="602"/>
        <item x="596"/>
        <item x="607"/>
        <item x="790"/>
        <item x="471"/>
        <item x="503"/>
        <item x="286"/>
        <item x="349"/>
        <item x="337"/>
        <item x="740"/>
        <item x="419"/>
        <item x="296"/>
        <item x="65"/>
        <item x="8"/>
        <item x="575"/>
        <item x="436"/>
        <item x="355"/>
        <item x="584"/>
        <item x="226"/>
        <item x="261"/>
        <item x="865"/>
        <item x="61"/>
        <item x="84"/>
        <item x="247"/>
        <item x="687"/>
        <item x="651"/>
        <item x="263"/>
        <item x="542"/>
        <item x="617"/>
        <item x="549"/>
        <item x="613"/>
        <item x="404"/>
        <item x="53"/>
        <item x="382"/>
        <item x="580"/>
        <item x="638"/>
        <item x="420"/>
        <item x="21"/>
        <item x="51"/>
        <item x="134"/>
        <item x="742"/>
        <item x="825"/>
        <item x="752"/>
        <item x="669"/>
        <item x="115"/>
        <item x="351"/>
        <item x="290"/>
        <item x="221"/>
        <item x="688"/>
        <item x="662"/>
        <item x="38"/>
        <item x="679"/>
        <item x="748"/>
        <item x="784"/>
        <item x="158"/>
        <item x="274"/>
        <item x="515"/>
        <item x="380"/>
        <item x="855"/>
        <item x="324"/>
        <item x="219"/>
        <item x="729"/>
        <item x="327"/>
        <item x="153"/>
        <item x="660"/>
        <item x="625"/>
        <item x="496"/>
        <item x="747"/>
        <item x="291"/>
        <item x="661"/>
        <item x="867"/>
        <item x="328"/>
        <item x="162"/>
        <item x="562"/>
        <item x="705"/>
        <item x="246"/>
        <item x="101"/>
        <item x="776"/>
        <item x="595"/>
        <item x="289"/>
        <item x="749"/>
        <item x="594"/>
        <item x="423"/>
        <item x="786"/>
        <item x="105"/>
        <item x="252"/>
        <item x="190"/>
        <item x="789"/>
        <item x="240"/>
        <item x="497"/>
        <item x="37"/>
        <item x="432"/>
        <item x="574"/>
        <item x="344"/>
        <item x="788"/>
        <item x="449"/>
        <item x="384"/>
        <item x="840"/>
        <item x="251"/>
        <item x="448"/>
        <item x="824"/>
        <item x="235"/>
        <item x="442"/>
        <item x="699"/>
        <item x="767"/>
        <item x="733"/>
        <item x="316"/>
        <item x="175"/>
        <item x="810"/>
        <item x="49"/>
        <item x="560"/>
        <item x="329"/>
        <item x="576"/>
        <item x="659"/>
        <item x="155"/>
        <item x="150"/>
        <item x="253"/>
        <item x="36"/>
        <item x="341"/>
        <item x="40"/>
        <item x="792"/>
        <item x="428"/>
        <item x="466"/>
        <item x="142"/>
        <item x="785"/>
        <item x="325"/>
        <item x="234"/>
        <item x="870"/>
        <item x="445"/>
        <item x="39"/>
        <item x="744"/>
        <item x="451"/>
        <item x="180"/>
        <item x="447"/>
        <item x="139"/>
        <item x="795"/>
        <item x="177"/>
        <item x="343"/>
        <item x="869"/>
        <item x="376"/>
        <item x="194"/>
        <item x="695"/>
        <item x="182"/>
        <item x="691"/>
        <item x="383"/>
        <item x="697"/>
        <item x="696"/>
        <item x="348"/>
        <item x="189"/>
        <item x="35"/>
        <item x="149"/>
        <item x="345"/>
        <item x="347"/>
        <item x="43"/>
        <item x="495"/>
        <item x="148"/>
        <item x="446"/>
        <item x="751"/>
        <item x="350"/>
        <item x="140"/>
        <item x="178"/>
        <item x="750"/>
        <item x="698"/>
        <item x="694"/>
        <item x="690"/>
        <item x="193"/>
        <item x="145"/>
        <item x="491"/>
        <item x="141"/>
        <item x="179"/>
        <item x="346"/>
        <item x="692"/>
        <item x="741"/>
        <item x="146"/>
        <item x="44"/>
        <item x="431"/>
        <item x="342"/>
        <item x="693"/>
        <item x="248"/>
        <item x="144"/>
        <item x="143"/>
        <item x="700"/>
        <item x="147"/>
        <item x="429"/>
        <item x="430"/>
        <item x="41"/>
        <item x="42"/>
        <item x="239"/>
        <item x="46"/>
        <item t="default"/>
      </items>
    </pivotField>
    <pivotField dataField="1" showAll="0">
      <items count="1025">
        <item x="906"/>
        <item x="3"/>
        <item x="67"/>
        <item x="322"/>
        <item x="367"/>
        <item x="798"/>
        <item x="44"/>
        <item x="533"/>
        <item x="215"/>
        <item x="216"/>
        <item x="399"/>
        <item x="405"/>
        <item x="903"/>
        <item x="92"/>
        <item x="680"/>
        <item x="356"/>
        <item x="900"/>
        <item x="640"/>
        <item x="93"/>
        <item x="94"/>
        <item x="901"/>
        <item x="881"/>
        <item x="804"/>
        <item x="566"/>
        <item x="973"/>
        <item x="305"/>
        <item x="352"/>
        <item x="132"/>
        <item x="470"/>
        <item x="553"/>
        <item x="316"/>
        <item x="1014"/>
        <item x="135"/>
        <item x="355"/>
        <item x="794"/>
        <item x="174"/>
        <item x="242"/>
        <item x="829"/>
        <item x="608"/>
        <item x="646"/>
        <item x="536"/>
        <item x="23"/>
        <item x="679"/>
        <item x="2"/>
        <item x="974"/>
        <item x="534"/>
        <item x="538"/>
        <item x="1"/>
        <item x="397"/>
        <item x="527"/>
        <item x="73"/>
        <item x="72"/>
        <item x="681"/>
        <item x="710"/>
        <item x="285"/>
        <item x="319"/>
        <item x="396"/>
        <item x="760"/>
        <item x="440"/>
        <item x="535"/>
        <item x="708"/>
        <item x="1019"/>
        <item x="975"/>
        <item x="241"/>
        <item x="361"/>
        <item x="870"/>
        <item x="950"/>
        <item x="939"/>
        <item x="354"/>
        <item x="551"/>
        <item x="675"/>
        <item x="317"/>
        <item x="270"/>
        <item x="537"/>
        <item x="790"/>
        <item x="567"/>
        <item x="716"/>
        <item x="314"/>
        <item x="825"/>
        <item x="240"/>
        <item x="74"/>
        <item x="347"/>
        <item x="359"/>
        <item x="813"/>
        <item x="552"/>
        <item x="218"/>
        <item x="321"/>
        <item x="318"/>
        <item x="541"/>
        <item x="130"/>
        <item x="828"/>
        <item x="346"/>
        <item x="14"/>
        <item x="353"/>
        <item x="689"/>
        <item x="303"/>
        <item x="177"/>
        <item x="6"/>
        <item x="761"/>
        <item x="629"/>
        <item x="730"/>
        <item x="137"/>
        <item x="639"/>
        <item x="315"/>
        <item x="963"/>
        <item x="278"/>
        <item x="61"/>
        <item x="320"/>
        <item x="0"/>
        <item x="659"/>
        <item x="776"/>
        <item x="18"/>
        <item x="307"/>
        <item x="418"/>
        <item x="329"/>
        <item x="954"/>
        <item x="645"/>
        <item x="630"/>
        <item x="136"/>
        <item x="22"/>
        <item x="304"/>
        <item x="178"/>
        <item x="791"/>
        <item x="60"/>
        <item x="17"/>
        <item x="358"/>
        <item x="1013"/>
        <item x="952"/>
        <item x="480"/>
        <item x="30"/>
        <item x="509"/>
        <item x="1018"/>
        <item x="795"/>
        <item x="180"/>
        <item x="357"/>
        <item x="796"/>
        <item x="1015"/>
        <item x="625"/>
        <item x="179"/>
        <item x="663"/>
        <item x="524"/>
        <item x="15"/>
        <item x="1017"/>
        <item x="374"/>
        <item x="275"/>
        <item x="349"/>
        <item x="471"/>
        <item x="69"/>
        <item x="949"/>
        <item x="777"/>
        <item x="331"/>
        <item x="561"/>
        <item x="867"/>
        <item x="526"/>
        <item x="29"/>
        <item x="277"/>
        <item x="546"/>
        <item x="407"/>
        <item x="368"/>
        <item x="792"/>
        <item x="332"/>
        <item x="276"/>
        <item x="133"/>
        <item x="1016"/>
        <item x="348"/>
        <item x="19"/>
        <item x="678"/>
        <item x="953"/>
        <item x="1008"/>
        <item x="873"/>
        <item x="914"/>
        <item x="286"/>
        <item x="895"/>
        <item x="810"/>
        <item x="682"/>
        <item x="912"/>
        <item x="565"/>
        <item x="793"/>
        <item x="564"/>
        <item x="413"/>
        <item x="717"/>
        <item x="21"/>
        <item x="991"/>
        <item x="797"/>
        <item x="961"/>
        <item x="455"/>
        <item x="287"/>
        <item x="138"/>
        <item x="978"/>
        <item x="463"/>
        <item x="874"/>
        <item x="81"/>
        <item x="214"/>
        <item x="181"/>
        <item x="574"/>
        <item x="721"/>
        <item x="16"/>
        <item x="325"/>
        <item x="1006"/>
        <item x="1009"/>
        <item x="409"/>
        <item x="1010"/>
        <item x="998"/>
        <item x="84"/>
        <item x="869"/>
        <item x="925"/>
        <item x="540"/>
        <item x="1012"/>
        <item x="664"/>
        <item x="919"/>
        <item x="143"/>
        <item x="343"/>
        <item x="1007"/>
        <item x="962"/>
        <item x="924"/>
        <item x="417"/>
        <item x="187"/>
        <item x="548"/>
        <item x="49"/>
        <item x="183"/>
        <item x="547"/>
        <item x="131"/>
        <item x="406"/>
        <item x="739"/>
        <item x="637"/>
        <item x="62"/>
        <item x="342"/>
        <item x="902"/>
        <item x="1000"/>
        <item x="1005"/>
        <item x="83"/>
        <item x="144"/>
        <item x="811"/>
        <item x="428"/>
        <item x="206"/>
        <item x="175"/>
        <item x="20"/>
        <item x="528"/>
        <item x="176"/>
        <item x="228"/>
        <item x="80"/>
        <item x="225"/>
        <item x="723"/>
        <item x="677"/>
        <item x="202"/>
        <item x="690"/>
        <item x="965"/>
        <item x="306"/>
        <item x="951"/>
        <item x="972"/>
        <item x="192"/>
        <item x="763"/>
        <item x="271"/>
        <item x="575"/>
        <item x="866"/>
        <item x="217"/>
        <item x="193"/>
        <item x="398"/>
        <item x="704"/>
        <item x="826"/>
        <item x="100"/>
        <item x="915"/>
        <item x="800"/>
        <item x="964"/>
        <item x="568"/>
        <item x="459"/>
        <item x="767"/>
        <item x="806"/>
        <item x="1004"/>
        <item x="720"/>
        <item x="226"/>
        <item x="200"/>
        <item x="709"/>
        <item x="542"/>
        <item x="79"/>
        <item x="918"/>
        <item x="611"/>
        <item x="517"/>
        <item x="82"/>
        <item x="244"/>
        <item x="929"/>
        <item x="519"/>
        <item x="613"/>
        <item x="905"/>
        <item x="775"/>
        <item x="539"/>
        <item x="719"/>
        <item x="762"/>
        <item x="920"/>
        <item x="203"/>
        <item x="563"/>
        <item x="917"/>
        <item x="706"/>
        <item x="946"/>
        <item x="766"/>
        <item x="897"/>
        <item x="457"/>
        <item x="274"/>
        <item x="313"/>
        <item x="95"/>
        <item x="134"/>
        <item x="923"/>
        <item x="550"/>
        <item x="375"/>
        <item x="725"/>
        <item x="510"/>
        <item x="443"/>
        <item x="718"/>
        <item x="641"/>
        <item x="309"/>
        <item x="722"/>
        <item x="335"/>
        <item x="4"/>
        <item x="990"/>
        <item x="525"/>
        <item x="992"/>
        <item x="1003"/>
        <item x="556"/>
        <item x="765"/>
        <item x="230"/>
        <item x="163"/>
        <item x="333"/>
        <item x="466"/>
        <item x="481"/>
        <item x="107"/>
        <item x="110"/>
        <item x="812"/>
        <item x="805"/>
        <item x="456"/>
        <item x="381"/>
        <item x="24"/>
        <item x="598"/>
        <item x="947"/>
        <item x="341"/>
        <item x="101"/>
        <item x="896"/>
        <item x="665"/>
        <item x="479"/>
        <item x="273"/>
        <item x="667"/>
        <item x="731"/>
        <item x="799"/>
        <item x="666"/>
        <item x="614"/>
        <item x="955"/>
        <item x="916"/>
        <item x="907"/>
        <item x="911"/>
        <item x="596"/>
        <item x="545"/>
        <item x="461"/>
        <item x="882"/>
        <item x="294"/>
        <item x="345"/>
        <item x="460"/>
        <item x="5"/>
        <item x="246"/>
        <item x="512"/>
        <item x="595"/>
        <item x="115"/>
        <item x="649"/>
        <item x="612"/>
        <item x="638"/>
        <item x="769"/>
        <item x="51"/>
        <item x="48"/>
        <item x="159"/>
        <item x="817"/>
        <item x="622"/>
        <item x="846"/>
        <item x="371"/>
        <item x="191"/>
        <item x="362"/>
        <item x="827"/>
        <item x="814"/>
        <item x="205"/>
        <item x="835"/>
        <item x="495"/>
        <item x="880"/>
        <item x="904"/>
        <item x="45"/>
        <item x="764"/>
        <item x="419"/>
        <item x="802"/>
        <item x="155"/>
        <item x="711"/>
        <item x="310"/>
        <item x="498"/>
        <item x="735"/>
        <item x="930"/>
        <item x="801"/>
        <item x="300"/>
        <item x="816"/>
        <item x="515"/>
        <item x="499"/>
        <item x="669"/>
        <item x="105"/>
        <item x="369"/>
        <item x="8"/>
        <item x="7"/>
        <item x="301"/>
        <item x="232"/>
        <item x="445"/>
        <item x="875"/>
        <item x="609"/>
        <item x="819"/>
        <item x="668"/>
        <item x="868"/>
        <item x="109"/>
        <item x="227"/>
        <item x="372"/>
        <item x="872"/>
        <item x="712"/>
        <item x="279"/>
        <item x="693"/>
        <item x="414"/>
        <item x="807"/>
        <item x="979"/>
        <item x="53"/>
        <item x="172"/>
        <item x="184"/>
        <item x="85"/>
        <item x="985"/>
        <item x="173"/>
        <item x="106"/>
        <item x="351"/>
        <item x="737"/>
        <item x="884"/>
        <item x="299"/>
        <item x="845"/>
        <item x="724"/>
        <item x="984"/>
        <item x="229"/>
        <item x="290"/>
        <item x="660"/>
        <item x="442"/>
        <item x="562"/>
        <item x="291"/>
        <item x="427"/>
        <item x="376"/>
        <item x="511"/>
        <item x="999"/>
        <item x="815"/>
        <item x="808"/>
        <item x="994"/>
        <item x="323"/>
        <item x="940"/>
        <item x="96"/>
        <item x="496"/>
        <item x="740"/>
        <item x="615"/>
        <item x="707"/>
        <item x="501"/>
        <item x="976"/>
        <item x="1001"/>
        <item x="308"/>
        <item x="676"/>
        <item x="927"/>
        <item x="648"/>
        <item x="579"/>
        <item x="255"/>
        <item x="848"/>
        <item x="644"/>
        <item x="370"/>
        <item x="50"/>
        <item x="913"/>
        <item x="652"/>
        <item x="691"/>
        <item x="350"/>
        <item x="820"/>
        <item x="104"/>
        <item x="705"/>
        <item x="494"/>
        <item x="628"/>
        <item x="726"/>
        <item x="497"/>
        <item x="46"/>
        <item x="627"/>
        <item x="692"/>
        <item x="684"/>
        <item x="31"/>
        <item x="454"/>
        <item x="520"/>
        <item x="549"/>
        <item x="513"/>
        <item x="204"/>
        <item x="581"/>
        <item x="190"/>
        <item x="502"/>
        <item x="447"/>
        <item x="373"/>
        <item x="87"/>
        <item x="483"/>
        <item x="64"/>
        <item x="231"/>
        <item x="855"/>
        <item x="602"/>
        <item x="728"/>
        <item x="543"/>
        <item x="102"/>
        <item x="151"/>
        <item x="877"/>
        <item x="922"/>
        <item x="233"/>
        <item x="603"/>
        <item x="856"/>
        <item x="532"/>
        <item x="189"/>
        <item x="158"/>
        <item x="117"/>
        <item x="194"/>
        <item x="75"/>
        <item x="450"/>
        <item x="482"/>
        <item x="745"/>
        <item x="921"/>
        <item x="768"/>
        <item x="599"/>
        <item x="989"/>
        <item x="54"/>
        <item x="472"/>
        <item x="289"/>
        <item x="77"/>
        <item x="404"/>
        <item x="554"/>
        <item x="617"/>
        <item x="956"/>
        <item x="610"/>
        <item x="292"/>
        <item x="448"/>
        <item x="330"/>
        <item x="293"/>
        <item x="503"/>
        <item x="243"/>
        <item x="926"/>
        <item x="451"/>
        <item x="871"/>
        <item x="108"/>
        <item x="736"/>
        <item x="861"/>
        <item x="260"/>
        <item x="653"/>
        <item x="883"/>
        <item x="68"/>
        <item x="821"/>
        <item x="334"/>
        <item x="199"/>
        <item x="340"/>
        <item x="188"/>
        <item x="247"/>
        <item x="446"/>
        <item x="651"/>
        <item x="416"/>
        <item x="967"/>
        <item x="586"/>
        <item x="514"/>
        <item x="139"/>
        <item x="78"/>
        <item x="597"/>
        <item x="885"/>
        <item x="297"/>
        <item x="58"/>
        <item x="650"/>
        <item x="734"/>
        <item x="219"/>
        <item x="601"/>
        <item x="688"/>
        <item x="161"/>
        <item x="544"/>
        <item x="770"/>
        <item x="500"/>
        <item x="248"/>
        <item x="437"/>
        <item x="818"/>
        <item x="484"/>
        <item x="444"/>
        <item x="948"/>
        <item x="400"/>
        <item x="889"/>
        <item x="607"/>
        <item x="631"/>
        <item x="732"/>
        <item x="435"/>
        <item x="569"/>
        <item x="697"/>
        <item x="945"/>
        <item x="449"/>
        <item x="493"/>
        <item x="452"/>
        <item x="788"/>
        <item x="626"/>
        <item x="1002"/>
        <item x="647"/>
        <item x="516"/>
        <item x="70"/>
        <item x="288"/>
        <item x="928"/>
        <item x="220"/>
        <item x="438"/>
        <item x="433"/>
        <item x="600"/>
        <item x="250"/>
        <item x="171"/>
        <item x="116"/>
        <item x="703"/>
        <item x="152"/>
        <item x="52"/>
        <item x="616"/>
        <item x="26"/>
        <item x="186"/>
        <item x="584"/>
        <item x="780"/>
        <item x="302"/>
        <item x="486"/>
        <item x="408"/>
        <item x="859"/>
        <item x="65"/>
        <item x="429"/>
        <item x="201"/>
        <item x="150"/>
        <item x="485"/>
        <item x="86"/>
        <item x="63"/>
        <item x="344"/>
        <item x="145"/>
        <item x="256"/>
        <item x="234"/>
        <item x="249"/>
        <item x="245"/>
        <item x="453"/>
        <item x="99"/>
        <item x="587"/>
        <item x="654"/>
        <item x="298"/>
        <item x="207"/>
        <item x="421"/>
        <item x="583"/>
        <item x="529"/>
        <item x="983"/>
        <item x="931"/>
        <item x="623"/>
        <item x="360"/>
        <item x="580"/>
        <item x="251"/>
        <item x="55"/>
        <item x="434"/>
        <item x="182"/>
        <item x="311"/>
        <item x="834"/>
        <item x="886"/>
        <item x="114"/>
        <item x="888"/>
        <item x="1023"/>
        <item x="518"/>
        <item x="852"/>
        <item x="147"/>
        <item x="943"/>
        <item x="415"/>
        <item x="521"/>
        <item x="522"/>
        <item x="103"/>
        <item x="858"/>
        <item x="803"/>
        <item x="774"/>
        <item x="198"/>
        <item x="714"/>
        <item x="326"/>
        <item x="213"/>
        <item x="934"/>
        <item x="887"/>
        <item x="879"/>
        <item x="733"/>
        <item x="403"/>
        <item x="857"/>
        <item x="661"/>
        <item x="643"/>
        <item x="436"/>
        <item x="473"/>
        <item x="642"/>
        <item x="783"/>
        <item x="382"/>
        <item x="464"/>
        <item x="47"/>
        <item x="441"/>
        <item x="162"/>
        <item x="585"/>
        <item x="195"/>
        <item x="993"/>
        <item x="272"/>
        <item x="696"/>
        <item x="296"/>
        <item x="280"/>
        <item x="1020"/>
        <item x="702"/>
        <item x="312"/>
        <item x="66"/>
        <item x="142"/>
        <item x="851"/>
        <item x="932"/>
        <item x="960"/>
        <item x="966"/>
        <item x="933"/>
        <item x="149"/>
        <item x="111"/>
        <item x="488"/>
        <item x="259"/>
        <item x="153"/>
        <item x="698"/>
        <item x="97"/>
        <item x="738"/>
        <item x="430"/>
        <item x="420"/>
        <item x="366"/>
        <item x="860"/>
        <item x="862"/>
        <item x="487"/>
        <item x="582"/>
        <item x="295"/>
        <item x="809"/>
        <item x="778"/>
        <item x="687"/>
        <item x="25"/>
        <item x="410"/>
        <item x="570"/>
        <item x="657"/>
        <item x="822"/>
        <item x="112"/>
        <item x="160"/>
        <item x="431"/>
        <item x="958"/>
        <item x="683"/>
        <item x="941"/>
        <item x="694"/>
        <item x="899"/>
        <item x="977"/>
        <item x="782"/>
        <item x="773"/>
        <item x="830"/>
        <item x="71"/>
        <item x="458"/>
        <item x="713"/>
        <item x="235"/>
        <item x="632"/>
        <item x="942"/>
        <item x="986"/>
        <item x="686"/>
        <item x="988"/>
        <item x="465"/>
        <item x="432"/>
        <item x="618"/>
        <item x="876"/>
        <item x="402"/>
        <item x="462"/>
        <item x="655"/>
        <item x="57"/>
        <item x="76"/>
        <item x="771"/>
        <item x="588"/>
        <item x="847"/>
        <item x="685"/>
        <item x="571"/>
        <item x="257"/>
        <item x="9"/>
        <item x="849"/>
        <item x="490"/>
        <item x="560"/>
        <item x="236"/>
        <item x="254"/>
        <item x="530"/>
        <item x="898"/>
        <item x="523"/>
        <item x="33"/>
        <item x="411"/>
        <item x="624"/>
        <item x="252"/>
        <item x="336"/>
        <item x="784"/>
        <item x="412"/>
        <item x="422"/>
        <item x="56"/>
        <item x="118"/>
        <item x="221"/>
        <item x="746"/>
        <item x="28"/>
        <item x="531"/>
        <item x="606"/>
        <item x="224"/>
        <item x="439"/>
        <item x="670"/>
        <item x="185"/>
        <item x="959"/>
        <item x="836"/>
        <item x="475"/>
        <item x="401"/>
        <item x="785"/>
        <item x="324"/>
        <item x="621"/>
        <item x="34"/>
        <item x="772"/>
        <item x="744"/>
        <item x="10"/>
        <item x="476"/>
        <item x="968"/>
        <item x="124"/>
        <item x="823"/>
        <item x="619"/>
        <item x="981"/>
        <item x="824"/>
        <item x="506"/>
        <item x="833"/>
        <item x="853"/>
        <item x="253"/>
        <item x="658"/>
        <item x="1011"/>
        <item x="752"/>
        <item x="123"/>
        <item x="489"/>
        <item x="281"/>
        <item x="957"/>
        <item x="140"/>
        <item x="605"/>
        <item x="656"/>
        <item x="469"/>
        <item x="119"/>
        <item x="727"/>
        <item x="604"/>
        <item x="751"/>
        <item x="222"/>
        <item x="504"/>
        <item x="166"/>
        <item x="113"/>
        <item x="729"/>
        <item x="154"/>
        <item x="557"/>
        <item x="662"/>
        <item x="577"/>
        <item x="590"/>
        <item x="91"/>
        <item x="695"/>
        <item x="878"/>
        <item x="120"/>
        <item x="982"/>
        <item x="474"/>
        <item x="378"/>
        <item x="122"/>
        <item x="164"/>
        <item x="636"/>
        <item x="854"/>
        <item x="426"/>
        <item x="944"/>
        <item x="832"/>
        <item x="141"/>
        <item x="148"/>
        <item x="633"/>
        <item x="741"/>
        <item x="671"/>
        <item x="831"/>
        <item x="210"/>
        <item x="555"/>
        <item x="11"/>
        <item x="168"/>
        <item x="841"/>
        <item x="589"/>
        <item x="121"/>
        <item x="1021"/>
        <item x="839"/>
        <item x="167"/>
        <item x="424"/>
        <item x="573"/>
        <item x="987"/>
        <item x="505"/>
        <item x="146"/>
        <item x="674"/>
        <item x="165"/>
        <item x="477"/>
        <item x="284"/>
        <item x="237"/>
        <item x="572"/>
        <item x="558"/>
        <item x="937"/>
        <item x="1022"/>
        <item x="850"/>
        <item x="283"/>
        <item x="559"/>
        <item x="935"/>
        <item x="223"/>
        <item x="32"/>
        <item x="909"/>
        <item x="211"/>
        <item x="423"/>
        <item x="699"/>
        <item x="591"/>
        <item x="363"/>
        <item x="996"/>
        <item x="908"/>
        <item x="468"/>
        <item x="837"/>
        <item x="377"/>
        <item x="620"/>
        <item x="838"/>
        <item x="840"/>
        <item x="995"/>
        <item x="327"/>
        <item x="364"/>
        <item x="209"/>
        <item x="125"/>
        <item x="980"/>
        <item x="743"/>
        <item x="753"/>
        <item x="492"/>
        <item x="98"/>
        <item x="328"/>
        <item x="700"/>
        <item x="169"/>
        <item x="89"/>
        <item x="787"/>
        <item x="88"/>
        <item x="258"/>
        <item x="13"/>
        <item x="37"/>
        <item x="491"/>
        <item x="997"/>
        <item x="38"/>
        <item x="576"/>
        <item x="742"/>
        <item x="196"/>
        <item x="337"/>
        <item x="936"/>
        <item x="843"/>
        <item x="36"/>
        <item x="208"/>
        <item x="383"/>
        <item x="282"/>
        <item x="672"/>
        <item x="748"/>
        <item x="842"/>
        <item x="749"/>
        <item x="844"/>
        <item x="425"/>
        <item x="715"/>
        <item x="478"/>
        <item x="90"/>
        <item x="578"/>
        <item x="386"/>
        <item x="938"/>
        <item x="673"/>
        <item x="747"/>
        <item x="750"/>
        <item x="592"/>
        <item x="387"/>
        <item x="27"/>
        <item x="212"/>
        <item x="35"/>
        <item x="910"/>
        <item x="170"/>
        <item x="789"/>
        <item x="594"/>
        <item x="197"/>
        <item x="507"/>
        <item x="779"/>
        <item x="894"/>
        <item x="239"/>
        <item x="786"/>
        <item x="126"/>
        <item x="891"/>
        <item x="380"/>
        <item x="384"/>
        <item x="365"/>
        <item x="388"/>
        <item x="379"/>
        <item x="395"/>
        <item x="385"/>
        <item x="865"/>
        <item x="12"/>
        <item x="864"/>
        <item x="781"/>
        <item x="157"/>
        <item x="39"/>
        <item x="635"/>
        <item x="892"/>
        <item x="338"/>
        <item x="969"/>
        <item x="261"/>
        <item x="467"/>
        <item x="267"/>
        <item x="156"/>
        <item x="634"/>
        <item x="129"/>
        <item x="339"/>
        <item x="389"/>
        <item x="890"/>
        <item x="701"/>
        <item x="508"/>
        <item x="593"/>
        <item x="238"/>
        <item x="754"/>
        <item x="390"/>
        <item x="755"/>
        <item x="391"/>
        <item x="893"/>
        <item x="127"/>
        <item x="863"/>
        <item x="971"/>
        <item x="394"/>
        <item x="40"/>
        <item x="970"/>
        <item x="756"/>
        <item x="393"/>
        <item x="262"/>
        <item x="128"/>
        <item x="266"/>
        <item x="265"/>
        <item x="41"/>
        <item x="392"/>
        <item x="758"/>
        <item x="759"/>
        <item x="268"/>
        <item x="42"/>
        <item x="43"/>
        <item x="264"/>
        <item x="263"/>
        <item x="269"/>
        <item x="757"/>
        <item x="59"/>
        <item t="default"/>
      </items>
    </pivotField>
    <pivotField dataField="1" showAll="0">
      <items count="621">
        <item x="271"/>
        <item x="3"/>
        <item x="498"/>
        <item x="169"/>
        <item x="134"/>
        <item x="386"/>
        <item x="348"/>
        <item x="387"/>
        <item x="275"/>
        <item x="490"/>
        <item x="450"/>
        <item x="375"/>
        <item x="410"/>
        <item x="393"/>
        <item x="53"/>
        <item x="229"/>
        <item x="45"/>
        <item x="44"/>
        <item x="46"/>
        <item x="42"/>
        <item x="371"/>
        <item x="427"/>
        <item x="231"/>
        <item x="374"/>
        <item x="359"/>
        <item x="344"/>
        <item x="287"/>
        <item x="276"/>
        <item x="595"/>
        <item x="49"/>
        <item x="172"/>
        <item x="120"/>
        <item x="233"/>
        <item x="448"/>
        <item x="145"/>
        <item x="123"/>
        <item x="159"/>
        <item x="151"/>
        <item x="228"/>
        <item x="599"/>
        <item x="597"/>
        <item x="234"/>
        <item x="470"/>
        <item x="18"/>
        <item x="412"/>
        <item x="157"/>
        <item x="136"/>
        <item x="568"/>
        <item x="489"/>
        <item x="360"/>
        <item x="88"/>
        <item x="50"/>
        <item x="232"/>
        <item x="288"/>
        <item x="580"/>
        <item x="471"/>
        <item x="492"/>
        <item x="235"/>
        <item x="251"/>
        <item x="583"/>
        <item x="351"/>
        <item x="350"/>
        <item x="372"/>
        <item x="122"/>
        <item x="353"/>
        <item x="119"/>
        <item x="346"/>
        <item x="561"/>
        <item x="126"/>
        <item x="4"/>
        <item x="406"/>
        <item x="243"/>
        <item x="367"/>
        <item x="174"/>
        <item x="84"/>
        <item x="373"/>
        <item x="249"/>
        <item x="571"/>
        <item x="452"/>
        <item x="175"/>
        <item x="562"/>
        <item x="504"/>
        <item x="572"/>
        <item x="376"/>
        <item x="230"/>
        <item x="581"/>
        <item x="193"/>
        <item x="354"/>
        <item x="567"/>
        <item x="469"/>
        <item x="432"/>
        <item x="378"/>
        <item x="15"/>
        <item x="587"/>
        <item x="573"/>
        <item x="77"/>
        <item x="212"/>
        <item x="616"/>
        <item x="331"/>
        <item x="617"/>
        <item x="600"/>
        <item x="555"/>
        <item x="210"/>
        <item x="121"/>
        <item x="603"/>
        <item x="433"/>
        <item x="144"/>
        <item x="415"/>
        <item x="501"/>
        <item x="570"/>
        <item x="339"/>
        <item x="1"/>
        <item x="608"/>
        <item x="349"/>
        <item x="310"/>
        <item x="214"/>
        <item x="132"/>
        <item x="0"/>
        <item x="440"/>
        <item x="420"/>
        <item x="2"/>
        <item x="347"/>
        <item x="258"/>
        <item x="566"/>
        <item x="79"/>
        <item x="149"/>
        <item x="83"/>
        <item x="560"/>
        <item x="434"/>
        <item x="596"/>
        <item x="510"/>
        <item x="52"/>
        <item x="569"/>
        <item x="19"/>
        <item x="160"/>
        <item x="86"/>
        <item x="274"/>
        <item x="311"/>
        <item x="508"/>
        <item x="154"/>
        <item x="190"/>
        <item x="472"/>
        <item x="445"/>
        <item x="409"/>
        <item x="319"/>
        <item x="312"/>
        <item x="549"/>
        <item x="413"/>
        <item x="253"/>
        <item x="14"/>
        <item x="407"/>
        <item x="385"/>
        <item x="588"/>
        <item x="82"/>
        <item x="314"/>
        <item x="85"/>
        <item x="294"/>
        <item x="302"/>
        <item x="453"/>
        <item x="60"/>
        <item x="613"/>
        <item x="289"/>
        <item x="556"/>
        <item x="260"/>
        <item x="345"/>
        <item x="332"/>
        <item x="191"/>
        <item x="414"/>
        <item x="317"/>
        <item x="601"/>
        <item x="170"/>
        <item x="78"/>
        <item x="598"/>
        <item x="615"/>
        <item x="574"/>
        <item x="138"/>
        <item x="261"/>
        <item x="153"/>
        <item x="476"/>
        <item x="315"/>
        <item x="55"/>
        <item x="584"/>
        <item x="337"/>
        <item x="155"/>
        <item x="439"/>
        <item x="118"/>
        <item x="41"/>
        <item x="13"/>
        <item x="355"/>
        <item x="20"/>
        <item x="283"/>
        <item x="194"/>
        <item x="604"/>
        <item x="482"/>
        <item x="405"/>
        <item x="495"/>
        <item x="397"/>
        <item x="168"/>
        <item x="213"/>
        <item x="394"/>
        <item x="40"/>
        <item x="446"/>
        <item x="131"/>
        <item x="481"/>
        <item x="267"/>
        <item x="102"/>
        <item x="564"/>
        <item x="280"/>
        <item x="318"/>
        <item x="192"/>
        <item x="483"/>
        <item x="451"/>
        <item x="57"/>
        <item x="39"/>
        <item x="137"/>
        <item x="422"/>
        <item x="496"/>
        <item x="614"/>
        <item x="436"/>
        <item x="558"/>
        <item x="559"/>
        <item x="356"/>
        <item x="542"/>
        <item x="313"/>
        <item x="5"/>
        <item x="563"/>
        <item x="585"/>
        <item x="428"/>
        <item x="381"/>
        <item x="437"/>
        <item x="333"/>
        <item x="152"/>
        <item x="262"/>
        <item x="612"/>
        <item x="447"/>
        <item x="586"/>
        <item x="323"/>
        <item x="491"/>
        <item x="550"/>
        <item x="382"/>
        <item x="12"/>
        <item x="543"/>
        <item x="125"/>
        <item x="513"/>
        <item x="591"/>
        <item x="343"/>
        <item x="156"/>
        <item x="211"/>
        <item x="268"/>
        <item x="80"/>
        <item x="547"/>
        <item x="150"/>
        <item x="525"/>
        <item x="484"/>
        <item x="47"/>
        <item x="477"/>
        <item x="575"/>
        <item x="273"/>
        <item x="546"/>
        <item x="81"/>
        <item x="602"/>
        <item x="284"/>
        <item x="577"/>
        <item x="361"/>
        <item x="605"/>
        <item x="548"/>
        <item x="368"/>
        <item x="379"/>
        <item x="474"/>
        <item x="426"/>
        <item x="320"/>
        <item x="286"/>
        <item x="6"/>
        <item x="237"/>
        <item x="257"/>
        <item x="377"/>
        <item x="352"/>
        <item x="304"/>
        <item x="342"/>
        <item x="305"/>
        <item x="611"/>
        <item x="61"/>
        <item x="557"/>
        <item x="526"/>
        <item x="553"/>
        <item x="493"/>
        <item x="117"/>
        <item x="264"/>
        <item x="419"/>
        <item x="48"/>
        <item x="362"/>
        <item x="316"/>
        <item x="225"/>
        <item x="511"/>
        <item x="401"/>
        <item x="296"/>
        <item x="411"/>
        <item x="158"/>
        <item x="369"/>
        <item x="259"/>
        <item x="370"/>
        <item x="173"/>
        <item x="330"/>
        <item x="485"/>
        <item x="479"/>
        <item x="59"/>
        <item x="435"/>
        <item x="503"/>
        <item x="404"/>
        <item x="189"/>
        <item x="139"/>
        <item x="7"/>
        <item x="527"/>
        <item x="16"/>
        <item x="357"/>
        <item x="64"/>
        <item x="554"/>
        <item x="589"/>
        <item x="335"/>
        <item x="290"/>
        <item x="565"/>
        <item x="254"/>
        <item x="338"/>
        <item x="10"/>
        <item x="171"/>
        <item x="301"/>
        <item x="293"/>
        <item x="576"/>
        <item x="473"/>
        <item x="148"/>
        <item x="480"/>
        <item x="322"/>
        <item x="395"/>
        <item x="468"/>
        <item x="358"/>
        <item x="578"/>
        <item x="298"/>
        <item x="303"/>
        <item x="141"/>
        <item x="163"/>
        <item x="421"/>
        <item x="579"/>
        <item x="256"/>
        <item x="441"/>
        <item x="161"/>
        <item x="124"/>
        <item x="183"/>
        <item x="380"/>
        <item x="278"/>
        <item x="8"/>
        <item x="541"/>
        <item x="133"/>
        <item x="135"/>
        <item x="184"/>
        <item x="279"/>
        <item x="143"/>
        <item x="285"/>
        <item x="186"/>
        <item x="429"/>
        <item x="609"/>
        <item x="219"/>
        <item x="142"/>
        <item x="551"/>
        <item x="442"/>
        <item x="17"/>
        <item x="390"/>
        <item x="516"/>
        <item x="417"/>
        <item x="196"/>
        <item x="255"/>
        <item x="54"/>
        <item x="502"/>
        <item x="201"/>
        <item x="455"/>
        <item x="398"/>
        <item x="449"/>
        <item x="263"/>
        <item x="250"/>
        <item x="454"/>
        <item x="62"/>
        <item x="63"/>
        <item x="265"/>
        <item x="177"/>
        <item x="179"/>
        <item x="582"/>
        <item x="619"/>
        <item x="443"/>
        <item x="101"/>
        <item x="590"/>
        <item x="326"/>
        <item x="520"/>
        <item x="51"/>
        <item x="167"/>
        <item x="418"/>
        <item x="456"/>
        <item x="87"/>
        <item x="176"/>
        <item x="402"/>
        <item x="544"/>
        <item x="269"/>
        <item x="195"/>
        <item x="204"/>
        <item x="23"/>
        <item x="325"/>
        <item x="506"/>
        <item x="89"/>
        <item x="185"/>
        <item x="336"/>
        <item x="424"/>
        <item x="25"/>
        <item x="103"/>
        <item x="535"/>
        <item x="252"/>
        <item x="321"/>
        <item x="107"/>
        <item x="399"/>
        <item x="165"/>
        <item x="366"/>
        <item x="277"/>
        <item x="270"/>
        <item x="24"/>
        <item x="416"/>
        <item x="21"/>
        <item x="396"/>
        <item x="281"/>
        <item x="306"/>
        <item x="324"/>
        <item x="58"/>
        <item x="240"/>
        <item x="524"/>
        <item x="392"/>
        <item x="181"/>
        <item x="403"/>
        <item x="507"/>
        <item x="408"/>
        <item x="327"/>
        <item x="499"/>
        <item x="363"/>
        <item x="227"/>
        <item x="282"/>
        <item x="216"/>
        <item x="238"/>
        <item x="128"/>
        <item x="94"/>
        <item x="198"/>
        <item x="90"/>
        <item x="328"/>
        <item x="545"/>
        <item x="475"/>
        <item x="300"/>
        <item x="162"/>
        <item x="146"/>
        <item x="202"/>
        <item x="523"/>
        <item x="423"/>
        <item x="215"/>
        <item x="203"/>
        <item x="200"/>
        <item x="224"/>
        <item x="197"/>
        <item x="618"/>
        <item x="43"/>
        <item x="199"/>
        <item x="478"/>
        <item x="106"/>
        <item x="188"/>
        <item x="389"/>
        <item x="182"/>
        <item x="552"/>
        <item x="147"/>
        <item x="431"/>
        <item x="309"/>
        <item x="388"/>
        <item x="236"/>
        <item x="497"/>
        <item x="242"/>
        <item x="129"/>
        <item x="518"/>
        <item x="606"/>
        <item x="400"/>
        <item x="365"/>
        <item x="528"/>
        <item x="531"/>
        <item x="95"/>
        <item x="295"/>
        <item x="391"/>
        <item x="297"/>
        <item x="329"/>
        <item x="438"/>
        <item x="272"/>
        <item x="517"/>
        <item x="530"/>
        <item x="180"/>
        <item x="266"/>
        <item x="299"/>
        <item x="532"/>
        <item x="226"/>
        <item x="239"/>
        <item x="494"/>
        <item x="166"/>
        <item x="217"/>
        <item x="56"/>
        <item x="364"/>
        <item x="248"/>
        <item x="529"/>
        <item x="291"/>
        <item x="514"/>
        <item x="539"/>
        <item x="111"/>
        <item x="205"/>
        <item x="505"/>
        <item x="430"/>
        <item x="444"/>
        <item x="515"/>
        <item x="241"/>
        <item x="467"/>
        <item x="247"/>
        <item x="593"/>
        <item x="22"/>
        <item x="533"/>
        <item x="100"/>
        <item x="98"/>
        <item x="536"/>
        <item x="340"/>
        <item x="465"/>
        <item x="97"/>
        <item x="292"/>
        <item x="307"/>
        <item x="130"/>
        <item x="93"/>
        <item x="127"/>
        <item x="610"/>
        <item x="140"/>
        <item x="187"/>
        <item x="70"/>
        <item x="71"/>
        <item x="164"/>
        <item x="223"/>
        <item x="99"/>
        <item x="308"/>
        <item x="425"/>
        <item x="69"/>
        <item x="68"/>
        <item x="73"/>
        <item x="521"/>
        <item x="500"/>
        <item x="538"/>
        <item x="466"/>
        <item x="222"/>
        <item x="74"/>
        <item x="464"/>
        <item x="383"/>
        <item x="108"/>
        <item x="65"/>
        <item x="67"/>
        <item x="178"/>
        <item x="72"/>
        <item x="75"/>
        <item x="66"/>
        <item x="519"/>
        <item x="384"/>
        <item x="512"/>
        <item x="334"/>
        <item x="220"/>
        <item x="537"/>
        <item x="207"/>
        <item x="607"/>
        <item x="461"/>
        <item x="218"/>
        <item x="594"/>
        <item x="104"/>
        <item x="522"/>
        <item x="341"/>
        <item x="96"/>
        <item x="27"/>
        <item x="26"/>
        <item x="109"/>
        <item x="105"/>
        <item x="208"/>
        <item x="244"/>
        <item x="28"/>
        <item x="76"/>
        <item x="206"/>
        <item x="115"/>
        <item x="540"/>
        <item x="9"/>
        <item x="245"/>
        <item x="487"/>
        <item x="221"/>
        <item x="463"/>
        <item x="30"/>
        <item x="209"/>
        <item x="246"/>
        <item x="29"/>
        <item x="458"/>
        <item x="460"/>
        <item x="457"/>
        <item x="462"/>
        <item x="91"/>
        <item x="534"/>
        <item x="592"/>
        <item x="488"/>
        <item x="509"/>
        <item x="110"/>
        <item x="486"/>
        <item x="459"/>
        <item x="116"/>
        <item x="114"/>
        <item x="92"/>
        <item x="33"/>
        <item x="35"/>
        <item x="113"/>
        <item x="34"/>
        <item x="112"/>
        <item x="38"/>
        <item x="32"/>
        <item x="31"/>
        <item x="36"/>
        <item x="37"/>
        <item x="11"/>
        <item t="default"/>
      </items>
    </pivotField>
    <pivotField dataField="1" showAll="0">
      <items count="236">
        <item x="0"/>
        <item x="48"/>
        <item x="50"/>
        <item x="227"/>
        <item x="168"/>
        <item x="42"/>
        <item x="29"/>
        <item x="228"/>
        <item x="104"/>
        <item x="153"/>
        <item x="152"/>
        <item x="3"/>
        <item x="178"/>
        <item x="5"/>
        <item x="226"/>
        <item x="14"/>
        <item x="113"/>
        <item x="111"/>
        <item x="6"/>
        <item x="234"/>
        <item x="181"/>
        <item x="164"/>
        <item x="169"/>
        <item x="232"/>
        <item x="44"/>
        <item x="222"/>
        <item x="209"/>
        <item x="142"/>
        <item x="219"/>
        <item x="191"/>
        <item x="35"/>
        <item x="45"/>
        <item x="165"/>
        <item x="23"/>
        <item x="122"/>
        <item x="211"/>
        <item x="215"/>
        <item x="2"/>
        <item x="119"/>
        <item x="34"/>
        <item x="31"/>
        <item x="128"/>
        <item x="95"/>
        <item x="30"/>
        <item x="218"/>
        <item x="158"/>
        <item x="124"/>
        <item x="4"/>
        <item x="213"/>
        <item x="43"/>
        <item x="135"/>
        <item x="192"/>
        <item x="100"/>
        <item x="140"/>
        <item x="180"/>
        <item x="146"/>
        <item x="115"/>
        <item x="116"/>
        <item x="221"/>
        <item x="231"/>
        <item x="230"/>
        <item x="112"/>
        <item x="155"/>
        <item x="10"/>
        <item x="173"/>
        <item x="134"/>
        <item x="133"/>
        <item x="81"/>
        <item x="101"/>
        <item x="32"/>
        <item x="187"/>
        <item x="212"/>
        <item x="150"/>
        <item x="224"/>
        <item x="17"/>
        <item x="123"/>
        <item x="174"/>
        <item x="195"/>
        <item x="129"/>
        <item x="225"/>
        <item x="131"/>
        <item x="66"/>
        <item x="182"/>
        <item x="82"/>
        <item x="87"/>
        <item x="102"/>
        <item x="167"/>
        <item x="151"/>
        <item x="92"/>
        <item x="132"/>
        <item x="156"/>
        <item x="79"/>
        <item x="179"/>
        <item x="121"/>
        <item x="93"/>
        <item x="166"/>
        <item x="120"/>
        <item x="204"/>
        <item x="216"/>
        <item x="117"/>
        <item x="126"/>
        <item x="107"/>
        <item x="163"/>
        <item x="80"/>
        <item x="60"/>
        <item x="208"/>
        <item x="7"/>
        <item x="201"/>
        <item x="88"/>
        <item x="170"/>
        <item x="127"/>
        <item x="64"/>
        <item x="171"/>
        <item x="28"/>
        <item x="53"/>
        <item x="159"/>
        <item x="157"/>
        <item x="22"/>
        <item x="220"/>
        <item x="147"/>
        <item x="196"/>
        <item x="223"/>
        <item x="207"/>
        <item x="15"/>
        <item x="206"/>
        <item x="74"/>
        <item x="26"/>
        <item x="61"/>
        <item x="184"/>
        <item x="160"/>
        <item x="106"/>
        <item x="229"/>
        <item x="20"/>
        <item x="70"/>
        <item x="54"/>
        <item x="46"/>
        <item x="172"/>
        <item x="149"/>
        <item x="41"/>
        <item x="8"/>
        <item x="205"/>
        <item x="154"/>
        <item x="175"/>
        <item x="138"/>
        <item x="24"/>
        <item x="136"/>
        <item x="148"/>
        <item x="161"/>
        <item x="91"/>
        <item x="21"/>
        <item x="143"/>
        <item x="89"/>
        <item x="118"/>
        <item x="85"/>
        <item x="1"/>
        <item x="12"/>
        <item x="55"/>
        <item x="25"/>
        <item x="197"/>
        <item x="63"/>
        <item x="47"/>
        <item x="58"/>
        <item x="145"/>
        <item x="214"/>
        <item x="103"/>
        <item x="200"/>
        <item x="83"/>
        <item x="125"/>
        <item x="49"/>
        <item x="193"/>
        <item x="90"/>
        <item x="105"/>
        <item x="77"/>
        <item x="198"/>
        <item x="108"/>
        <item x="72"/>
        <item x="186"/>
        <item x="114"/>
        <item x="162"/>
        <item x="84"/>
        <item x="39"/>
        <item x="38"/>
        <item x="194"/>
        <item x="69"/>
        <item x="57"/>
        <item x="130"/>
        <item x="78"/>
        <item x="65"/>
        <item x="18"/>
        <item x="62"/>
        <item x="139"/>
        <item x="13"/>
        <item x="217"/>
        <item x="233"/>
        <item x="141"/>
        <item x="56"/>
        <item x="19"/>
        <item x="176"/>
        <item x="137"/>
        <item x="177"/>
        <item x="202"/>
        <item x="76"/>
        <item x="75"/>
        <item x="27"/>
        <item x="16"/>
        <item x="52"/>
        <item x="59"/>
        <item x="210"/>
        <item x="36"/>
        <item x="183"/>
        <item x="33"/>
        <item x="37"/>
        <item x="199"/>
        <item x="97"/>
        <item x="86"/>
        <item x="67"/>
        <item x="71"/>
        <item x="188"/>
        <item x="99"/>
        <item x="96"/>
        <item x="189"/>
        <item x="51"/>
        <item x="73"/>
        <item x="40"/>
        <item x="98"/>
        <item x="11"/>
        <item x="185"/>
        <item x="144"/>
        <item x="68"/>
        <item x="203"/>
        <item x="94"/>
        <item x="190"/>
        <item x="109"/>
        <item x="110"/>
        <item x="9"/>
        <item t="default"/>
      </items>
    </pivotField>
    <pivotField dataField="1" showAll="0">
      <items count="24">
        <item x="1"/>
        <item x="6"/>
        <item x="2"/>
        <item x="22"/>
        <item x="19"/>
        <item x="15"/>
        <item x="4"/>
        <item x="3"/>
        <item x="12"/>
        <item x="18"/>
        <item x="20"/>
        <item x="14"/>
        <item x="7"/>
        <item x="16"/>
        <item x="11"/>
        <item x="5"/>
        <item x="21"/>
        <item x="13"/>
        <item x="17"/>
        <item x="9"/>
        <item x="8"/>
        <item x="10"/>
        <item x="0"/>
        <item t="default"/>
      </items>
    </pivotField>
  </pivotFields>
  <rowFields count="1">
    <field x="1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Count of salaries" fld="2" subtotal="count" baseField="0" baseItem="0"/>
    <dataField name="Count of ext_time" fld="3" subtotal="count" baseField="0" baseItem="0"/>
    <dataField name="Count of sub_all" fld="4" subtotal="countNums" baseField="0" baseItem="0"/>
    <dataField name="Count of rent_bcl" fld="5" subtotal="count" baseField="0" baseItem="0"/>
    <dataField name="Count of rent_mef" fld="6" subtotal="count" baseField="0" baseItem="0"/>
    <dataField name="Count of publicity" fld="7" subtotal="count" baseField="0" baseItem="0"/>
    <dataField name="Count of activities" fld="8" subtotal="count" baseField="0" baseItem="0"/>
    <dataField name="Count of main_bcl" fld="9" subtotal="count" baseField="0" baseItem="0"/>
    <dataField name="Count of main_roads" fld="10" subtotal="count" baseField="0" baseItem="0"/>
    <dataField name="Count of main_other" fld="11" subtotal="count" baseField="0" baseItem="0"/>
    <dataField name="Count of cap_me" fld="12" subtotal="count" baseField="0" baseItem="0"/>
    <dataField name="Count of cap_trans" fld="13" subtotal="count" baseField="0" baseItem="0"/>
    <dataField name="Count of cap_build" fld="14" subtotal="count" baseField="0" baseItem="0"/>
    <dataField name="Count of cap_roads" fld="15" subtotal="count" baseField="0" baseItem="0"/>
    <dataField name="Count of cap_install" fld="16" subtotal="count" baseField="0" baseItem="0"/>
    <dataField name="Count of pe_land" fld="17" subtotal="count" baseField="0" baseItem="0"/>
    <dataField name="Count of pe_build" fld="18" subtotal="count" baseField="0" baseItem="0"/>
  </dataFields>
  <conditionalFormats count="2">
    <conditionalFormat priority="2">
      <pivotAreas count="1">
        <pivotArea type="data" collapsedLevelsAreSubtotals="1" fieldPosition="0">
          <references count="1">
            <reference field="1" count="8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1" count="8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r_clean" connectionId="1" xr16:uid="{408E3252-CD6B-3240-9817-12731622C0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89B6-AD42-164C-A3C2-5BBC3F823357}">
  <dimension ref="A1:S1219"/>
  <sheetViews>
    <sheetView zoomScale="75" zoomScaleNormal="75" workbookViewId="0">
      <selection activeCell="T4" sqref="T4"/>
    </sheetView>
  </sheetViews>
  <sheetFormatPr baseColWidth="10" defaultRowHeight="16" x14ac:dyDescent="0.2"/>
  <cols>
    <col min="1" max="1" width="19.1640625" bestFit="1" customWidth="1"/>
    <col min="2" max="2" width="44" bestFit="1" customWidth="1"/>
    <col min="3" max="3" width="16.33203125" bestFit="1" customWidth="1"/>
    <col min="4" max="5" width="15.83203125" bestFit="1" customWidth="1"/>
    <col min="6" max="6" width="15.83203125" style="3" bestFit="1" customWidth="1"/>
    <col min="7" max="10" width="15.83203125" bestFit="1" customWidth="1"/>
    <col min="11" max="12" width="15.83203125" style="3" bestFit="1" customWidth="1"/>
    <col min="13" max="16" width="15.83203125" bestFit="1" customWidth="1"/>
    <col min="17" max="19" width="15.83203125" style="3" bestFit="1" customWidth="1"/>
  </cols>
  <sheetData>
    <row r="1" spans="1:19" x14ac:dyDescent="0.2">
      <c r="A1" t="s">
        <v>98</v>
      </c>
      <c r="B1" t="s">
        <v>99</v>
      </c>
      <c r="C1" t="s">
        <v>0</v>
      </c>
      <c r="D1" t="s">
        <v>1</v>
      </c>
      <c r="E1" t="s">
        <v>2</v>
      </c>
      <c r="F1" s="3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8</v>
      </c>
      <c r="L1" s="3" t="s">
        <v>9</v>
      </c>
      <c r="M1" t="s">
        <v>10</v>
      </c>
      <c r="N1" t="s">
        <v>11</v>
      </c>
      <c r="O1" t="s">
        <v>12</v>
      </c>
      <c r="P1" t="s">
        <v>13</v>
      </c>
      <c r="Q1" s="3" t="s">
        <v>14</v>
      </c>
      <c r="R1" s="3" t="s">
        <v>15</v>
      </c>
      <c r="S1" s="3" t="s">
        <v>16</v>
      </c>
    </row>
    <row r="2" spans="1:19" x14ac:dyDescent="0.2">
      <c r="A2">
        <v>2006</v>
      </c>
      <c r="B2" t="s">
        <v>17</v>
      </c>
      <c r="C2" s="1">
        <v>103417103.55</v>
      </c>
      <c r="D2" s="1">
        <v>550000</v>
      </c>
      <c r="E2" s="1">
        <v>6330000</v>
      </c>
      <c r="F2" s="4">
        <v>550000</v>
      </c>
      <c r="G2" s="1">
        <v>106206856.65000001</v>
      </c>
      <c r="H2" s="1">
        <v>291000</v>
      </c>
      <c r="I2" s="1">
        <v>905765</v>
      </c>
      <c r="J2" s="1">
        <v>1841520</v>
      </c>
      <c r="K2" s="4">
        <v>0</v>
      </c>
      <c r="L2" s="4"/>
      <c r="M2" s="1">
        <v>942582.08</v>
      </c>
      <c r="N2" s="1">
        <v>0</v>
      </c>
      <c r="O2" s="1">
        <v>9113814.1899999995</v>
      </c>
      <c r="P2" s="1">
        <v>14199650</v>
      </c>
      <c r="Q2" s="4">
        <v>4015000</v>
      </c>
      <c r="R2" s="4">
        <v>0</v>
      </c>
      <c r="S2" s="4"/>
    </row>
    <row r="3" spans="1:19" x14ac:dyDescent="0.2">
      <c r="A3">
        <v>2007</v>
      </c>
      <c r="B3" t="s">
        <v>17</v>
      </c>
      <c r="C3" s="1">
        <v>117753367</v>
      </c>
      <c r="D3" s="1">
        <v>834051.6</v>
      </c>
      <c r="E3" s="1">
        <v>6789000</v>
      </c>
      <c r="F3" s="4">
        <v>100000</v>
      </c>
      <c r="G3" s="1">
        <v>181468156.66</v>
      </c>
      <c r="H3" s="1">
        <v>549405</v>
      </c>
      <c r="I3" s="1">
        <v>9715287</v>
      </c>
      <c r="J3" s="1">
        <v>1428915</v>
      </c>
      <c r="K3" s="4"/>
      <c r="L3" s="4">
        <v>2500</v>
      </c>
      <c r="M3" s="1">
        <v>18519443</v>
      </c>
      <c r="N3" s="1">
        <v>15883224.84</v>
      </c>
      <c r="O3" s="1">
        <v>3899045.51</v>
      </c>
      <c r="P3" s="1">
        <v>4060500</v>
      </c>
      <c r="Q3" s="4">
        <v>3790100</v>
      </c>
      <c r="R3" s="4">
        <v>0</v>
      </c>
      <c r="S3" s="4"/>
    </row>
    <row r="4" spans="1:19" x14ac:dyDescent="0.2">
      <c r="A4">
        <v>2008</v>
      </c>
      <c r="B4" t="s">
        <v>17</v>
      </c>
      <c r="C4" s="1">
        <v>123294683.39</v>
      </c>
      <c r="D4" s="1">
        <v>980111.8</v>
      </c>
      <c r="E4" s="1">
        <v>8930256.5</v>
      </c>
      <c r="F4" s="4"/>
      <c r="G4" s="1">
        <v>112249288</v>
      </c>
      <c r="H4" s="1">
        <v>2129520</v>
      </c>
      <c r="I4" s="1">
        <v>13146438.4</v>
      </c>
      <c r="J4" s="1"/>
      <c r="K4" s="4"/>
      <c r="L4" s="4">
        <v>520000</v>
      </c>
      <c r="M4" s="1">
        <v>655750</v>
      </c>
      <c r="N4" s="1">
        <v>392000</v>
      </c>
      <c r="O4" s="1">
        <v>23002900</v>
      </c>
      <c r="P4" s="1">
        <v>3937000</v>
      </c>
      <c r="Q4" s="4">
        <v>4261400</v>
      </c>
      <c r="R4" s="4">
        <v>0</v>
      </c>
      <c r="S4" s="4"/>
    </row>
    <row r="5" spans="1:19" x14ac:dyDescent="0.2">
      <c r="A5">
        <v>2009</v>
      </c>
      <c r="B5" t="s">
        <v>17</v>
      </c>
      <c r="C5" s="1">
        <v>131837108.67</v>
      </c>
      <c r="D5" s="1">
        <v>1518430.2</v>
      </c>
      <c r="E5" s="1">
        <v>10385850</v>
      </c>
      <c r="F5" s="4">
        <v>1439000</v>
      </c>
      <c r="G5" s="1">
        <v>209585465.24000001</v>
      </c>
      <c r="H5" s="1">
        <v>3391210</v>
      </c>
      <c r="I5" s="1">
        <v>28893006.640000001</v>
      </c>
      <c r="J5" s="1">
        <v>4728300</v>
      </c>
      <c r="K5" s="4"/>
      <c r="L5" s="4"/>
      <c r="M5" s="1">
        <v>34542740.880000003</v>
      </c>
      <c r="N5" s="1">
        <v>87332584.5</v>
      </c>
      <c r="O5" s="1">
        <v>25100000</v>
      </c>
      <c r="P5" s="1">
        <v>0</v>
      </c>
      <c r="Q5" s="4">
        <v>0</v>
      </c>
      <c r="R5" s="4">
        <v>74151863.599999994</v>
      </c>
      <c r="S5" s="4"/>
    </row>
    <row r="6" spans="1:19" x14ac:dyDescent="0.2">
      <c r="A6">
        <v>2010</v>
      </c>
      <c r="B6" t="s">
        <v>17</v>
      </c>
      <c r="C6" s="1">
        <v>193649743.5</v>
      </c>
      <c r="D6" s="1">
        <v>7921239.2400000002</v>
      </c>
      <c r="E6" s="1">
        <v>11101500</v>
      </c>
      <c r="F6" s="4"/>
      <c r="G6" s="1">
        <v>45118725</v>
      </c>
      <c r="H6" s="1">
        <v>1339505</v>
      </c>
      <c r="I6" s="1">
        <v>31305300</v>
      </c>
      <c r="J6" s="1">
        <v>927322</v>
      </c>
      <c r="K6" s="4"/>
      <c r="L6" s="4">
        <v>0</v>
      </c>
      <c r="M6" s="1">
        <v>203957867.72999999</v>
      </c>
      <c r="N6" s="1"/>
      <c r="O6" s="1">
        <v>135090602</v>
      </c>
      <c r="P6" s="1">
        <v>81499845.530000001</v>
      </c>
      <c r="Q6" s="4">
        <v>1755075</v>
      </c>
      <c r="R6" s="4">
        <v>0</v>
      </c>
      <c r="S6" s="4"/>
    </row>
    <row r="7" spans="1:19" x14ac:dyDescent="0.2">
      <c r="A7">
        <v>2011</v>
      </c>
      <c r="B7" t="s">
        <v>17</v>
      </c>
      <c r="C7" s="1">
        <v>260656518.65000001</v>
      </c>
      <c r="D7" s="1">
        <v>8851419.8499999996</v>
      </c>
      <c r="E7" s="1">
        <v>12190500</v>
      </c>
      <c r="F7" s="4">
        <v>300000</v>
      </c>
      <c r="G7" s="1">
        <v>24564000</v>
      </c>
      <c r="H7" s="1"/>
      <c r="I7" s="1">
        <v>31790511</v>
      </c>
      <c r="J7" s="1">
        <v>0</v>
      </c>
      <c r="K7" s="4"/>
      <c r="L7" s="4"/>
      <c r="M7" s="1">
        <v>114171024.65000001</v>
      </c>
      <c r="N7" s="1">
        <v>49000000</v>
      </c>
      <c r="O7" s="1">
        <v>45203962</v>
      </c>
      <c r="P7" s="1">
        <v>99064176</v>
      </c>
      <c r="Q7" s="4">
        <v>11027685</v>
      </c>
      <c r="R7" s="4">
        <v>0</v>
      </c>
      <c r="S7" s="4"/>
    </row>
    <row r="8" spans="1:19" x14ac:dyDescent="0.2">
      <c r="A8">
        <v>2012</v>
      </c>
      <c r="B8" t="s">
        <v>17</v>
      </c>
      <c r="C8" s="1">
        <v>323994223.27999997</v>
      </c>
      <c r="D8" s="1">
        <v>15556556.6</v>
      </c>
      <c r="E8" s="1">
        <v>13613400</v>
      </c>
      <c r="F8" s="4"/>
      <c r="G8" s="1">
        <v>15866000</v>
      </c>
      <c r="H8" s="1">
        <v>0</v>
      </c>
      <c r="I8" s="1">
        <v>3414108.53</v>
      </c>
      <c r="J8" s="1">
        <v>0</v>
      </c>
      <c r="K8" s="4"/>
      <c r="L8" s="4"/>
      <c r="M8" s="1">
        <v>6886713</v>
      </c>
      <c r="N8" s="1">
        <v>11153752</v>
      </c>
      <c r="O8" s="1">
        <v>20890000</v>
      </c>
      <c r="P8" s="1">
        <v>12209000</v>
      </c>
      <c r="Q8" s="4">
        <v>0</v>
      </c>
      <c r="R8" s="4">
        <v>0</v>
      </c>
      <c r="S8" s="4"/>
    </row>
    <row r="9" spans="1:19" x14ac:dyDescent="0.2">
      <c r="A9">
        <v>2013</v>
      </c>
      <c r="B9" t="s">
        <v>17</v>
      </c>
      <c r="C9" s="1">
        <v>392147574</v>
      </c>
      <c r="D9" s="1">
        <v>21413450.100000001</v>
      </c>
      <c r="E9" s="1">
        <v>12873600</v>
      </c>
      <c r="F9" s="4"/>
      <c r="G9" s="1">
        <v>6681000</v>
      </c>
      <c r="H9" s="1">
        <v>0</v>
      </c>
      <c r="I9" s="1">
        <v>9783290.9900000002</v>
      </c>
      <c r="J9" s="1">
        <v>55800</v>
      </c>
      <c r="K9" s="4">
        <v>0</v>
      </c>
      <c r="L9" s="4"/>
      <c r="M9" s="1">
        <v>0</v>
      </c>
      <c r="N9" s="1">
        <v>0</v>
      </c>
      <c r="O9" s="1">
        <v>11873025</v>
      </c>
      <c r="P9" s="1">
        <v>128266139</v>
      </c>
      <c r="Q9" s="4">
        <v>0</v>
      </c>
      <c r="R9" s="4">
        <v>0</v>
      </c>
      <c r="S9" s="4"/>
    </row>
    <row r="10" spans="1:19" x14ac:dyDescent="0.2">
      <c r="A10">
        <v>2014</v>
      </c>
      <c r="B10" t="s">
        <v>17</v>
      </c>
      <c r="C10" s="1">
        <v>442147427.39999998</v>
      </c>
      <c r="D10" s="1">
        <v>20329442.550000001</v>
      </c>
      <c r="E10" s="1">
        <v>14929920</v>
      </c>
      <c r="F10" s="4"/>
      <c r="G10" s="1">
        <v>5322310</v>
      </c>
      <c r="H10" s="1"/>
      <c r="I10" s="1">
        <v>19917983</v>
      </c>
      <c r="J10" s="1">
        <v>0</v>
      </c>
      <c r="K10" s="4">
        <v>0</v>
      </c>
      <c r="L10" s="4"/>
      <c r="M10" s="1">
        <v>1196359.5900000001</v>
      </c>
      <c r="N10" s="1">
        <v>87069584</v>
      </c>
      <c r="O10" s="1">
        <v>160000000</v>
      </c>
      <c r="P10" s="1">
        <v>125954188.79000001</v>
      </c>
      <c r="Q10" s="4">
        <v>0</v>
      </c>
      <c r="R10" s="4">
        <v>0</v>
      </c>
      <c r="S10" s="4"/>
    </row>
    <row r="11" spans="1:19" x14ac:dyDescent="0.2">
      <c r="A11">
        <v>2015</v>
      </c>
      <c r="B11" t="s">
        <v>17</v>
      </c>
      <c r="C11" s="1">
        <v>612510492.58000004</v>
      </c>
      <c r="D11" s="1">
        <v>13522605.09</v>
      </c>
      <c r="E11" s="1">
        <v>23333464</v>
      </c>
      <c r="F11" s="4"/>
      <c r="G11" s="1">
        <v>34464292.719999999</v>
      </c>
      <c r="H11" s="1">
        <v>975610</v>
      </c>
      <c r="I11" s="1">
        <v>43524207.689999998</v>
      </c>
      <c r="J11" s="1">
        <v>36000</v>
      </c>
      <c r="K11" s="4">
        <v>0</v>
      </c>
      <c r="L11" s="4"/>
      <c r="M11" s="1">
        <v>621570.69999999995</v>
      </c>
      <c r="N11" s="1">
        <v>70020000</v>
      </c>
      <c r="O11" s="1">
        <v>49728769</v>
      </c>
      <c r="P11" s="1">
        <v>0</v>
      </c>
      <c r="Q11" s="4">
        <v>17050000</v>
      </c>
      <c r="R11" s="4">
        <v>4510159</v>
      </c>
      <c r="S11" s="4"/>
    </row>
    <row r="12" spans="1:19" x14ac:dyDescent="0.2">
      <c r="A12">
        <v>2016</v>
      </c>
      <c r="B12" t="s">
        <v>17</v>
      </c>
      <c r="C12" s="1">
        <v>640327407.82000005</v>
      </c>
      <c r="D12" s="1">
        <v>16123577.300000001</v>
      </c>
      <c r="E12" s="1">
        <v>27078945.699999999</v>
      </c>
      <c r="F12" s="4"/>
      <c r="G12" s="1">
        <v>28871740.399999999</v>
      </c>
      <c r="H12" s="1">
        <v>933082.46</v>
      </c>
      <c r="I12" s="1">
        <v>18658526.800000001</v>
      </c>
      <c r="J12" s="1">
        <v>568000</v>
      </c>
      <c r="K12" s="4">
        <v>0</v>
      </c>
      <c r="L12" s="4"/>
      <c r="M12" s="1">
        <v>8651398.5999999996</v>
      </c>
      <c r="N12" s="1">
        <v>4610595</v>
      </c>
      <c r="O12" s="1">
        <v>63177240</v>
      </c>
      <c r="P12" s="1">
        <v>451930320</v>
      </c>
      <c r="Q12" s="4">
        <v>24226370</v>
      </c>
      <c r="R12" s="4">
        <v>0</v>
      </c>
      <c r="S12" s="4"/>
    </row>
    <row r="13" spans="1:19" x14ac:dyDescent="0.2">
      <c r="A13">
        <v>2017</v>
      </c>
      <c r="B13" t="s">
        <v>17</v>
      </c>
      <c r="C13" s="1">
        <v>663347366.92999995</v>
      </c>
      <c r="D13" s="1">
        <v>12601248.609999999</v>
      </c>
      <c r="E13" s="1">
        <v>29235063.699999999</v>
      </c>
      <c r="F13" s="4"/>
      <c r="G13" s="1">
        <v>59523517.200000003</v>
      </c>
      <c r="H13" s="1">
        <v>895030</v>
      </c>
      <c r="I13" s="1">
        <v>18561807.460000001</v>
      </c>
      <c r="J13" s="1">
        <v>3275000</v>
      </c>
      <c r="K13" s="4"/>
      <c r="L13" s="4"/>
      <c r="M13" s="1">
        <v>2923297</v>
      </c>
      <c r="N13" s="1">
        <v>1500000</v>
      </c>
      <c r="O13" s="1">
        <v>114600851.53</v>
      </c>
      <c r="P13" s="1">
        <v>552199790</v>
      </c>
      <c r="Q13" s="4">
        <v>34876805.200000003</v>
      </c>
      <c r="R13" s="4">
        <v>0</v>
      </c>
      <c r="S13" s="4"/>
    </row>
    <row r="14" spans="1:19" x14ac:dyDescent="0.2">
      <c r="A14">
        <v>2018</v>
      </c>
      <c r="B14" t="s">
        <v>17</v>
      </c>
      <c r="C14" s="1">
        <v>664846251.10000002</v>
      </c>
      <c r="D14" s="1">
        <v>17308679.640000001</v>
      </c>
      <c r="E14" s="1">
        <v>27988500.050000001</v>
      </c>
      <c r="F14" s="4"/>
      <c r="G14" s="1">
        <v>100913782.84999999</v>
      </c>
      <c r="H14" s="1">
        <v>873410</v>
      </c>
      <c r="I14" s="1">
        <v>18366864.440000001</v>
      </c>
      <c r="J14" s="1">
        <v>1817000</v>
      </c>
      <c r="K14" s="4"/>
      <c r="L14" s="4"/>
      <c r="M14" s="1">
        <v>90637026.400000006</v>
      </c>
      <c r="N14" s="1">
        <v>0</v>
      </c>
      <c r="O14" s="1">
        <v>111650166.64</v>
      </c>
      <c r="P14" s="1">
        <v>728017018.83000004</v>
      </c>
      <c r="Q14" s="4">
        <v>651287746.83000004</v>
      </c>
      <c r="R14" s="4">
        <v>0</v>
      </c>
      <c r="S14" s="4"/>
    </row>
    <row r="15" spans="1:19" x14ac:dyDescent="0.2">
      <c r="A15">
        <v>2019</v>
      </c>
      <c r="B15" t="s">
        <v>17</v>
      </c>
      <c r="C15" s="1">
        <v>665691283.58000004</v>
      </c>
      <c r="D15" s="1">
        <v>16981697.649999999</v>
      </c>
      <c r="E15" s="1">
        <v>27564543</v>
      </c>
      <c r="F15" s="4"/>
      <c r="G15" s="1">
        <v>77873818.599999994</v>
      </c>
      <c r="H15" s="1">
        <v>193606.15</v>
      </c>
      <c r="I15" s="1">
        <v>19309140.960000001</v>
      </c>
      <c r="J15" s="1">
        <v>80000</v>
      </c>
      <c r="K15" s="4"/>
      <c r="L15" s="4"/>
      <c r="M15" s="1">
        <v>1905718.9</v>
      </c>
      <c r="N15" s="1">
        <v>29819190</v>
      </c>
      <c r="O15" s="1">
        <v>10344000</v>
      </c>
      <c r="P15" s="1">
        <v>1581653863.8</v>
      </c>
      <c r="Q15" s="4">
        <v>28189563.300000001</v>
      </c>
      <c r="R15" s="4">
        <v>510200</v>
      </c>
      <c r="S15" s="4"/>
    </row>
    <row r="16" spans="1:19" x14ac:dyDescent="0.2">
      <c r="A16">
        <v>2020</v>
      </c>
      <c r="B16" t="s">
        <v>17</v>
      </c>
      <c r="C16" s="1">
        <v>646993777.91999996</v>
      </c>
      <c r="D16" s="1">
        <v>16572552.390000001</v>
      </c>
      <c r="E16" s="1">
        <v>30965619</v>
      </c>
      <c r="F16" s="4"/>
      <c r="G16" s="1">
        <v>51631599.600000001</v>
      </c>
      <c r="H16" s="1">
        <v>3048440</v>
      </c>
      <c r="I16" s="1">
        <v>2588717.2000000002</v>
      </c>
      <c r="J16" s="1">
        <v>120000</v>
      </c>
      <c r="K16" s="4"/>
      <c r="L16" s="4"/>
      <c r="M16" s="1">
        <v>11015442.029999999</v>
      </c>
      <c r="N16" s="1">
        <v>0</v>
      </c>
      <c r="O16" s="1">
        <v>36534129</v>
      </c>
      <c r="P16" s="1">
        <v>994005757.50999999</v>
      </c>
      <c r="Q16" s="4">
        <v>0</v>
      </c>
      <c r="R16" s="4">
        <v>0</v>
      </c>
      <c r="S16" s="4"/>
    </row>
    <row r="17" spans="1:19" x14ac:dyDescent="0.2">
      <c r="A17">
        <v>2006</v>
      </c>
      <c r="B17" t="s">
        <v>18</v>
      </c>
      <c r="C17" s="1">
        <v>47170819.25</v>
      </c>
      <c r="D17" s="1">
        <v>7611902.3300000001</v>
      </c>
      <c r="E17" s="1">
        <v>3148000</v>
      </c>
      <c r="F17" s="4"/>
      <c r="G17" s="1">
        <v>0</v>
      </c>
      <c r="H17" s="1">
        <v>20160</v>
      </c>
      <c r="I17" s="1">
        <v>450310</v>
      </c>
      <c r="J17" s="1">
        <v>300000</v>
      </c>
      <c r="K17" s="4">
        <v>0</v>
      </c>
      <c r="L17" s="4"/>
      <c r="M17" s="1">
        <v>280678.95</v>
      </c>
      <c r="N17" s="1">
        <v>2321500</v>
      </c>
      <c r="O17" s="1">
        <v>975000</v>
      </c>
      <c r="P17" s="1">
        <v>11442750</v>
      </c>
      <c r="Q17" s="4"/>
      <c r="R17" s="4">
        <v>5460000</v>
      </c>
      <c r="S17" s="4"/>
    </row>
    <row r="18" spans="1:19" x14ac:dyDescent="0.2">
      <c r="A18">
        <v>2007</v>
      </c>
      <c r="B18" t="s">
        <v>18</v>
      </c>
      <c r="C18" s="1">
        <v>59953961.130000003</v>
      </c>
      <c r="D18" s="1">
        <v>10179875.050000001</v>
      </c>
      <c r="E18" s="1">
        <v>3502000</v>
      </c>
      <c r="F18" s="4"/>
      <c r="G18" s="1"/>
      <c r="H18" s="1"/>
      <c r="I18" s="1">
        <v>120790</v>
      </c>
      <c r="J18" s="1">
        <v>321109.55</v>
      </c>
      <c r="K18" s="4"/>
      <c r="L18" s="4"/>
      <c r="M18" s="1">
        <v>35962110</v>
      </c>
      <c r="N18" s="1">
        <v>1550000</v>
      </c>
      <c r="O18" s="1">
        <v>3092000</v>
      </c>
      <c r="P18" s="1">
        <v>20053000</v>
      </c>
      <c r="Q18" s="4">
        <v>0</v>
      </c>
      <c r="R18" s="4">
        <v>667422</v>
      </c>
      <c r="S18" s="4"/>
    </row>
    <row r="19" spans="1:19" x14ac:dyDescent="0.2">
      <c r="A19">
        <v>2008</v>
      </c>
      <c r="B19" t="s">
        <v>18</v>
      </c>
      <c r="C19" s="1">
        <v>75472676.599999994</v>
      </c>
      <c r="D19" s="1">
        <v>8903539.0999999996</v>
      </c>
      <c r="E19" s="1">
        <v>5988000</v>
      </c>
      <c r="F19" s="4"/>
      <c r="G19" s="1"/>
      <c r="H19" s="1"/>
      <c r="I19" s="1">
        <v>358340</v>
      </c>
      <c r="J19" s="1">
        <v>0</v>
      </c>
      <c r="K19" s="4"/>
      <c r="L19" s="4"/>
      <c r="M19" s="1">
        <v>205860</v>
      </c>
      <c r="N19" s="1">
        <v>1200000</v>
      </c>
      <c r="O19" s="1">
        <v>5919343</v>
      </c>
      <c r="P19" s="1">
        <v>37466840</v>
      </c>
      <c r="Q19" s="4">
        <v>13453102</v>
      </c>
      <c r="R19" s="4">
        <v>0</v>
      </c>
      <c r="S19" s="4"/>
    </row>
    <row r="20" spans="1:19" x14ac:dyDescent="0.2">
      <c r="A20">
        <v>2009</v>
      </c>
      <c r="B20" t="s">
        <v>18</v>
      </c>
      <c r="C20" s="1">
        <v>81592925.439999998</v>
      </c>
      <c r="D20" s="1">
        <v>7194170.8499999996</v>
      </c>
      <c r="E20" s="1">
        <v>4794000</v>
      </c>
      <c r="F20" s="4"/>
      <c r="G20" s="1"/>
      <c r="H20" s="1"/>
      <c r="I20" s="1">
        <v>349745</v>
      </c>
      <c r="J20" s="1">
        <v>25000</v>
      </c>
      <c r="K20" s="4"/>
      <c r="L20" s="4"/>
      <c r="M20" s="1"/>
      <c r="N20" s="1">
        <v>685000</v>
      </c>
      <c r="O20" s="1">
        <v>21914493.300000001</v>
      </c>
      <c r="P20" s="1">
        <v>17162753</v>
      </c>
      <c r="Q20" s="4">
        <v>8453485</v>
      </c>
      <c r="R20" s="4">
        <v>0</v>
      </c>
      <c r="S20" s="4"/>
    </row>
    <row r="21" spans="1:19" x14ac:dyDescent="0.2">
      <c r="A21">
        <v>2010</v>
      </c>
      <c r="B21" t="s">
        <v>18</v>
      </c>
      <c r="C21" s="1">
        <v>112767449.41</v>
      </c>
      <c r="D21" s="1">
        <v>6149279.7999999998</v>
      </c>
      <c r="E21" s="1">
        <v>5202000</v>
      </c>
      <c r="F21" s="4"/>
      <c r="G21" s="1"/>
      <c r="H21" s="1"/>
      <c r="I21" s="1">
        <v>6612374</v>
      </c>
      <c r="J21" s="1">
        <v>0</v>
      </c>
      <c r="K21" s="4"/>
      <c r="L21" s="4"/>
      <c r="M21" s="1">
        <v>0</v>
      </c>
      <c r="N21" s="1">
        <v>32306230</v>
      </c>
      <c r="O21" s="1">
        <v>27085400</v>
      </c>
      <c r="P21" s="1">
        <v>14783650</v>
      </c>
      <c r="Q21" s="4">
        <v>5841580</v>
      </c>
      <c r="R21" s="4">
        <v>2000000</v>
      </c>
      <c r="S21" s="4"/>
    </row>
    <row r="22" spans="1:19" x14ac:dyDescent="0.2">
      <c r="A22">
        <v>2011</v>
      </c>
      <c r="B22" t="s">
        <v>18</v>
      </c>
      <c r="C22" s="1">
        <v>129602187.87</v>
      </c>
      <c r="D22" s="1">
        <v>4873139.1100000003</v>
      </c>
      <c r="E22" s="1">
        <v>6306000</v>
      </c>
      <c r="F22" s="4"/>
      <c r="G22" s="1"/>
      <c r="H22" s="1">
        <v>45000</v>
      </c>
      <c r="I22" s="1">
        <v>2689290</v>
      </c>
      <c r="J22" s="1">
        <v>0</v>
      </c>
      <c r="K22" s="4"/>
      <c r="L22" s="4"/>
      <c r="M22" s="1"/>
      <c r="N22" s="1">
        <v>92454272</v>
      </c>
      <c r="O22" s="1">
        <v>8966300</v>
      </c>
      <c r="P22" s="1">
        <v>26347500</v>
      </c>
      <c r="Q22" s="4">
        <v>3016012</v>
      </c>
      <c r="R22" s="4">
        <v>0</v>
      </c>
      <c r="S22" s="4"/>
    </row>
    <row r="23" spans="1:19" x14ac:dyDescent="0.2">
      <c r="A23">
        <v>2012</v>
      </c>
      <c r="B23" t="s">
        <v>18</v>
      </c>
      <c r="C23" s="1">
        <v>137217088.09999999</v>
      </c>
      <c r="D23" s="1">
        <v>15326245.85</v>
      </c>
      <c r="E23" s="1">
        <v>6858000</v>
      </c>
      <c r="F23" s="4"/>
      <c r="G23" s="1"/>
      <c r="H23" s="1">
        <v>548000</v>
      </c>
      <c r="I23" s="1">
        <v>3548496.05</v>
      </c>
      <c r="J23" s="1">
        <v>500000</v>
      </c>
      <c r="K23" s="4"/>
      <c r="L23" s="4"/>
      <c r="M23" s="1">
        <v>22312010</v>
      </c>
      <c r="N23" s="1">
        <v>18258490</v>
      </c>
      <c r="O23" s="1">
        <v>180996075.09999999</v>
      </c>
      <c r="P23" s="1">
        <v>48213065</v>
      </c>
      <c r="Q23" s="4">
        <v>24755541</v>
      </c>
      <c r="R23" s="4">
        <v>30462977</v>
      </c>
      <c r="S23" s="4"/>
    </row>
    <row r="24" spans="1:19" x14ac:dyDescent="0.2">
      <c r="A24">
        <v>2013</v>
      </c>
      <c r="B24" t="s">
        <v>18</v>
      </c>
      <c r="C24" s="1">
        <v>163461828.93000001</v>
      </c>
      <c r="D24" s="1">
        <v>19837662.859999999</v>
      </c>
      <c r="E24" s="1">
        <v>7897500</v>
      </c>
      <c r="F24" s="4"/>
      <c r="G24" s="1"/>
      <c r="H24" s="1">
        <v>187500</v>
      </c>
      <c r="I24" s="1">
        <v>4638650</v>
      </c>
      <c r="J24" s="1">
        <v>0</v>
      </c>
      <c r="K24" s="4"/>
      <c r="L24" s="4"/>
      <c r="M24" s="1">
        <v>1326200</v>
      </c>
      <c r="N24" s="1">
        <v>59700000</v>
      </c>
      <c r="O24" s="1">
        <v>16690490</v>
      </c>
      <c r="P24" s="1">
        <v>33957630</v>
      </c>
      <c r="Q24" s="4">
        <v>39538453.75</v>
      </c>
      <c r="R24" s="4">
        <v>56262977</v>
      </c>
      <c r="S24" s="4"/>
    </row>
    <row r="25" spans="1:19" x14ac:dyDescent="0.2">
      <c r="A25">
        <v>2014</v>
      </c>
      <c r="B25" t="s">
        <v>18</v>
      </c>
      <c r="C25" s="1">
        <v>188732708.38</v>
      </c>
      <c r="D25" s="1">
        <v>15477613.619999999</v>
      </c>
      <c r="E25" s="1">
        <v>7792500</v>
      </c>
      <c r="F25" s="4"/>
      <c r="G25" s="1"/>
      <c r="H25" s="1">
        <v>233000</v>
      </c>
      <c r="I25" s="1">
        <v>2647000</v>
      </c>
      <c r="J25" s="1"/>
      <c r="K25" s="4"/>
      <c r="L25" s="4"/>
      <c r="M25" s="1">
        <v>0</v>
      </c>
      <c r="N25" s="1"/>
      <c r="O25" s="1">
        <v>33243800</v>
      </c>
      <c r="P25" s="1">
        <v>15672500</v>
      </c>
      <c r="Q25" s="4">
        <v>1000000</v>
      </c>
      <c r="R25" s="4">
        <v>0</v>
      </c>
      <c r="S25" s="4"/>
    </row>
    <row r="26" spans="1:19" x14ac:dyDescent="0.2">
      <c r="A26">
        <v>2015</v>
      </c>
      <c r="B26" t="s">
        <v>18</v>
      </c>
      <c r="C26" s="1">
        <v>200211098.75999999</v>
      </c>
      <c r="D26" s="1">
        <v>13041783.68</v>
      </c>
      <c r="E26" s="1">
        <v>7417500</v>
      </c>
      <c r="F26" s="4"/>
      <c r="G26" s="1"/>
      <c r="H26" s="1">
        <v>40000</v>
      </c>
      <c r="I26" s="1">
        <v>1293659</v>
      </c>
      <c r="J26" s="1">
        <v>10000</v>
      </c>
      <c r="K26" s="4"/>
      <c r="L26" s="4"/>
      <c r="M26" s="1">
        <v>1577837.9</v>
      </c>
      <c r="N26" s="1">
        <v>0</v>
      </c>
      <c r="O26" s="1">
        <v>23261034</v>
      </c>
      <c r="P26" s="1">
        <v>3696000</v>
      </c>
      <c r="Q26" s="4">
        <v>4968088</v>
      </c>
      <c r="R26" s="4">
        <v>0</v>
      </c>
      <c r="S26" s="4"/>
    </row>
    <row r="27" spans="1:19" x14ac:dyDescent="0.2">
      <c r="A27">
        <v>2016</v>
      </c>
      <c r="B27" t="s">
        <v>18</v>
      </c>
      <c r="C27" s="1">
        <v>249566755.11000001</v>
      </c>
      <c r="D27" s="1">
        <v>18430289.890000001</v>
      </c>
      <c r="E27" s="1">
        <v>7755000</v>
      </c>
      <c r="F27" s="4"/>
      <c r="G27" s="1"/>
      <c r="H27" s="1"/>
      <c r="I27" s="1">
        <v>672225</v>
      </c>
      <c r="J27" s="1">
        <v>0</v>
      </c>
      <c r="K27" s="4"/>
      <c r="L27" s="4"/>
      <c r="M27" s="1">
        <v>135000000</v>
      </c>
      <c r="N27" s="1">
        <v>36750</v>
      </c>
      <c r="O27" s="1">
        <v>23687392.399999999</v>
      </c>
      <c r="P27" s="1">
        <v>88757248.819999993</v>
      </c>
      <c r="Q27" s="4">
        <v>8593550</v>
      </c>
      <c r="R27" s="4">
        <v>0</v>
      </c>
      <c r="S27" s="4"/>
    </row>
    <row r="28" spans="1:19" x14ac:dyDescent="0.2">
      <c r="A28">
        <v>2017</v>
      </c>
      <c r="B28" t="s">
        <v>18</v>
      </c>
      <c r="C28" s="1">
        <v>275927176.38</v>
      </c>
      <c r="D28" s="1">
        <v>34008585.93</v>
      </c>
      <c r="E28" s="1">
        <v>6600000</v>
      </c>
      <c r="F28" s="4"/>
      <c r="G28" s="1">
        <v>0</v>
      </c>
      <c r="H28" s="1">
        <v>0</v>
      </c>
      <c r="I28" s="1">
        <v>2798002.6</v>
      </c>
      <c r="J28" s="1"/>
      <c r="K28" s="4"/>
      <c r="L28" s="4">
        <v>0</v>
      </c>
      <c r="M28" s="1">
        <v>68035453.280000001</v>
      </c>
      <c r="N28" s="1">
        <v>39604500</v>
      </c>
      <c r="O28" s="1">
        <v>8402339.0500000007</v>
      </c>
      <c r="P28" s="1">
        <v>393231279.75</v>
      </c>
      <c r="Q28" s="4">
        <v>65944389.07</v>
      </c>
      <c r="R28" s="4">
        <v>0</v>
      </c>
      <c r="S28" s="4"/>
    </row>
    <row r="29" spans="1:19" x14ac:dyDescent="0.2">
      <c r="A29">
        <v>2018</v>
      </c>
      <c r="B29" t="s">
        <v>18</v>
      </c>
      <c r="C29" s="1">
        <v>317425256.67000002</v>
      </c>
      <c r="D29" s="1">
        <v>40143261.619999997</v>
      </c>
      <c r="E29" s="1">
        <v>7558973</v>
      </c>
      <c r="F29" s="4">
        <v>0</v>
      </c>
      <c r="G29" s="1">
        <v>3758542</v>
      </c>
      <c r="H29" s="1">
        <v>2892901</v>
      </c>
      <c r="I29" s="1">
        <v>2306892.7000000002</v>
      </c>
      <c r="J29" s="1"/>
      <c r="K29" s="4"/>
      <c r="L29" s="4"/>
      <c r="M29" s="1">
        <v>0</v>
      </c>
      <c r="N29" s="1">
        <v>118181837</v>
      </c>
      <c r="O29" s="1">
        <v>67384701</v>
      </c>
      <c r="P29" s="1">
        <v>259972221.33000001</v>
      </c>
      <c r="Q29" s="4">
        <v>0</v>
      </c>
      <c r="R29" s="4"/>
      <c r="S29" s="4"/>
    </row>
    <row r="30" spans="1:19" x14ac:dyDescent="0.2">
      <c r="A30">
        <v>2019</v>
      </c>
      <c r="B30" t="s">
        <v>18</v>
      </c>
      <c r="C30" s="1">
        <v>331317780.82999998</v>
      </c>
      <c r="D30" s="1">
        <v>41314014.380000003</v>
      </c>
      <c r="E30" s="1">
        <v>7400403.5</v>
      </c>
      <c r="F30" s="4"/>
      <c r="G30" s="1">
        <v>0</v>
      </c>
      <c r="H30" s="1">
        <v>0</v>
      </c>
      <c r="I30" s="1">
        <v>0</v>
      </c>
      <c r="J30" s="1"/>
      <c r="K30" s="4"/>
      <c r="L30" s="4"/>
      <c r="M30" s="1">
        <v>0</v>
      </c>
      <c r="N30" s="1">
        <v>72349353</v>
      </c>
      <c r="O30" s="1">
        <v>44275095</v>
      </c>
      <c r="P30" s="1">
        <v>1272063708.6199999</v>
      </c>
      <c r="Q30" s="4">
        <v>170173979.25</v>
      </c>
      <c r="R30" s="4">
        <v>0</v>
      </c>
      <c r="S30" s="4"/>
    </row>
    <row r="31" spans="1:19" x14ac:dyDescent="0.2">
      <c r="A31">
        <v>2020</v>
      </c>
      <c r="B31" t="s">
        <v>18</v>
      </c>
      <c r="C31" s="1">
        <v>320375964.31999999</v>
      </c>
      <c r="D31" s="1">
        <v>39947892.960000001</v>
      </c>
      <c r="E31" s="1">
        <v>8255850.5</v>
      </c>
      <c r="F31" s="4"/>
      <c r="G31" s="1">
        <v>0</v>
      </c>
      <c r="H31" s="1"/>
      <c r="I31" s="1">
        <v>0</v>
      </c>
      <c r="J31" s="1"/>
      <c r="K31" s="4"/>
      <c r="L31" s="4"/>
      <c r="M31" s="1">
        <v>74264400</v>
      </c>
      <c r="N31" s="1">
        <v>17035180</v>
      </c>
      <c r="O31" s="1">
        <v>1570000</v>
      </c>
      <c r="P31" s="1">
        <v>502611154.93000001</v>
      </c>
      <c r="Q31" s="4">
        <v>55108088.75</v>
      </c>
      <c r="R31" s="4">
        <v>0</v>
      </c>
      <c r="S31" s="4"/>
    </row>
    <row r="32" spans="1:19" x14ac:dyDescent="0.2">
      <c r="A32">
        <v>2006</v>
      </c>
      <c r="B32" t="s">
        <v>19</v>
      </c>
      <c r="C32" s="1">
        <v>847274709.61000001</v>
      </c>
      <c r="D32" s="1">
        <v>2532589.15</v>
      </c>
      <c r="E32" s="1">
        <v>135884253.37</v>
      </c>
      <c r="F32" s="4">
        <v>1227816</v>
      </c>
      <c r="G32" s="1">
        <v>1477300</v>
      </c>
      <c r="H32" s="1">
        <v>18724059.57</v>
      </c>
      <c r="I32" s="1">
        <v>30271435.390000001</v>
      </c>
      <c r="J32" s="1">
        <v>27154104.850000001</v>
      </c>
      <c r="K32" s="4">
        <v>207000</v>
      </c>
      <c r="L32" s="4">
        <v>300000</v>
      </c>
      <c r="M32" s="1">
        <v>33371064.190000001</v>
      </c>
      <c r="N32" s="1">
        <v>40821789.5</v>
      </c>
      <c r="O32" s="1">
        <v>77825676.859999999</v>
      </c>
      <c r="P32" s="1">
        <v>23712420</v>
      </c>
      <c r="Q32" s="4">
        <v>64875903.32</v>
      </c>
      <c r="R32" s="4">
        <v>9085440</v>
      </c>
      <c r="S32" s="4"/>
    </row>
    <row r="33" spans="1:19" x14ac:dyDescent="0.2">
      <c r="A33">
        <v>2007</v>
      </c>
      <c r="B33" t="s">
        <v>19</v>
      </c>
      <c r="C33" s="1">
        <v>969872733.30999994</v>
      </c>
      <c r="D33" s="1">
        <v>11189456.220000001</v>
      </c>
      <c r="E33" s="1">
        <v>163054290.41999999</v>
      </c>
      <c r="F33" s="4">
        <v>14914000</v>
      </c>
      <c r="G33" s="1">
        <v>7742706.5</v>
      </c>
      <c r="H33" s="1">
        <v>38569423.359999999</v>
      </c>
      <c r="I33" s="1">
        <v>64055574.420000002</v>
      </c>
      <c r="J33" s="1">
        <v>8118849.1299999999</v>
      </c>
      <c r="K33" s="4">
        <v>0</v>
      </c>
      <c r="L33" s="4">
        <v>630425.69999999995</v>
      </c>
      <c r="M33" s="1">
        <v>11987931.73</v>
      </c>
      <c r="N33" s="1">
        <v>51374546.5</v>
      </c>
      <c r="O33" s="1">
        <v>74753435.390000001</v>
      </c>
      <c r="P33" s="1">
        <v>17992530</v>
      </c>
      <c r="Q33" s="4">
        <v>61151272.600000001</v>
      </c>
      <c r="R33" s="4">
        <v>473155455</v>
      </c>
      <c r="S33" s="4"/>
    </row>
    <row r="34" spans="1:19" x14ac:dyDescent="0.2">
      <c r="A34">
        <v>2008</v>
      </c>
      <c r="B34" t="s">
        <v>19</v>
      </c>
      <c r="C34" s="1">
        <v>1285717724.96</v>
      </c>
      <c r="D34" s="1">
        <v>22858227.059999999</v>
      </c>
      <c r="E34" s="1">
        <v>194892316.37</v>
      </c>
      <c r="F34" s="4">
        <v>0</v>
      </c>
      <c r="G34" s="1">
        <v>105051700</v>
      </c>
      <c r="H34" s="1">
        <v>34720434.859999999</v>
      </c>
      <c r="I34" s="1">
        <v>102333476.20999999</v>
      </c>
      <c r="J34" s="1">
        <v>14258381.34</v>
      </c>
      <c r="K34" s="4"/>
      <c r="L34" s="4">
        <v>2285187.67</v>
      </c>
      <c r="M34" s="1">
        <v>27307720</v>
      </c>
      <c r="N34" s="1">
        <v>75348832.599999994</v>
      </c>
      <c r="O34" s="1">
        <v>59559859.630000003</v>
      </c>
      <c r="P34" s="1">
        <v>171850827.19999999</v>
      </c>
      <c r="Q34" s="4">
        <v>515155739.69999999</v>
      </c>
      <c r="R34" s="4">
        <v>74227324</v>
      </c>
      <c r="S34" s="4"/>
    </row>
    <row r="35" spans="1:19" x14ac:dyDescent="0.2">
      <c r="A35">
        <v>2009</v>
      </c>
      <c r="B35" t="s">
        <v>19</v>
      </c>
      <c r="C35" s="1">
        <v>1615023733.97</v>
      </c>
      <c r="D35" s="1">
        <v>54036813.219999999</v>
      </c>
      <c r="E35" s="1">
        <v>214423281.21000001</v>
      </c>
      <c r="F35" s="4">
        <v>242786324</v>
      </c>
      <c r="G35" s="1">
        <v>44818000</v>
      </c>
      <c r="H35" s="1">
        <v>17842013.079999998</v>
      </c>
      <c r="I35" s="1">
        <v>48190233.149999999</v>
      </c>
      <c r="J35" s="1">
        <v>55746417.950000003</v>
      </c>
      <c r="K35" s="4"/>
      <c r="L35" s="4">
        <v>32406599.75</v>
      </c>
      <c r="M35" s="1">
        <v>279969927.24000001</v>
      </c>
      <c r="N35" s="1">
        <v>108667640.62</v>
      </c>
      <c r="O35" s="1">
        <v>143376084</v>
      </c>
      <c r="P35" s="1">
        <v>828408540.19000006</v>
      </c>
      <c r="Q35" s="4">
        <v>498431701.80000001</v>
      </c>
      <c r="R35" s="4">
        <v>142411207.06999999</v>
      </c>
      <c r="S35" s="4"/>
    </row>
    <row r="36" spans="1:19" x14ac:dyDescent="0.2">
      <c r="A36">
        <v>2010</v>
      </c>
      <c r="B36" t="s">
        <v>19</v>
      </c>
      <c r="C36" s="1">
        <v>1780580543.77</v>
      </c>
      <c r="D36" s="1">
        <v>72650903.730000004</v>
      </c>
      <c r="E36" s="1">
        <v>210375844.91</v>
      </c>
      <c r="F36" s="4">
        <v>335118153</v>
      </c>
      <c r="G36" s="1">
        <v>51269815</v>
      </c>
      <c r="H36" s="1">
        <v>29927207.48</v>
      </c>
      <c r="I36" s="1">
        <v>43603224.18</v>
      </c>
      <c r="J36" s="1">
        <v>27775071.640000001</v>
      </c>
      <c r="K36" s="4"/>
      <c r="L36" s="4">
        <v>18217867.199999999</v>
      </c>
      <c r="M36" s="1">
        <v>52468280.130000003</v>
      </c>
      <c r="N36" s="1">
        <v>219618543</v>
      </c>
      <c r="O36" s="1">
        <v>105188178.55</v>
      </c>
      <c r="P36" s="1">
        <v>467466594.5</v>
      </c>
      <c r="Q36" s="4">
        <v>546464970.01999998</v>
      </c>
      <c r="R36" s="4">
        <v>1175162.1000000001</v>
      </c>
      <c r="S36" s="4"/>
    </row>
    <row r="37" spans="1:19" x14ac:dyDescent="0.2">
      <c r="A37">
        <v>2011</v>
      </c>
      <c r="B37" t="s">
        <v>19</v>
      </c>
      <c r="C37" s="1">
        <v>2068919914.5899999</v>
      </c>
      <c r="D37" s="1">
        <v>65802693.780000001</v>
      </c>
      <c r="E37" s="1">
        <v>256772876.75</v>
      </c>
      <c r="F37" s="4">
        <v>310528732</v>
      </c>
      <c r="G37" s="1">
        <v>21386200.739999998</v>
      </c>
      <c r="H37" s="1">
        <v>18630150</v>
      </c>
      <c r="I37" s="1">
        <v>21752898</v>
      </c>
      <c r="J37" s="1">
        <v>53693390</v>
      </c>
      <c r="K37" s="4"/>
      <c r="L37" s="4">
        <v>15970000</v>
      </c>
      <c r="M37" s="1">
        <v>102772983.13</v>
      </c>
      <c r="N37" s="1">
        <v>100983014.5</v>
      </c>
      <c r="O37" s="1">
        <v>606022104.09000003</v>
      </c>
      <c r="P37" s="1">
        <v>533799986.17000002</v>
      </c>
      <c r="Q37" s="4">
        <v>751443519.38999999</v>
      </c>
      <c r="R37" s="4">
        <v>43841723</v>
      </c>
      <c r="S37" s="4"/>
    </row>
    <row r="38" spans="1:19" x14ac:dyDescent="0.2">
      <c r="A38">
        <v>2012</v>
      </c>
      <c r="B38" t="s">
        <v>19</v>
      </c>
      <c r="C38" s="1">
        <v>2207592795.1999998</v>
      </c>
      <c r="D38" s="1">
        <v>73510718.709999993</v>
      </c>
      <c r="E38" s="1">
        <v>306482613.26999998</v>
      </c>
      <c r="F38" s="4">
        <v>351449796.88999999</v>
      </c>
      <c r="G38" s="1">
        <v>19720449</v>
      </c>
      <c r="H38" s="1">
        <v>62859128.049999997</v>
      </c>
      <c r="I38" s="1">
        <v>66596508</v>
      </c>
      <c r="J38" s="1">
        <v>17388000</v>
      </c>
      <c r="K38" s="4"/>
      <c r="L38" s="4">
        <v>57520651.710000001</v>
      </c>
      <c r="M38" s="1">
        <v>38606659.719999999</v>
      </c>
      <c r="N38" s="1">
        <v>97684546.950000003</v>
      </c>
      <c r="O38" s="1">
        <v>335561581.69999999</v>
      </c>
      <c r="P38" s="1">
        <v>1285294246.03</v>
      </c>
      <c r="Q38" s="4">
        <v>714417916.67999995</v>
      </c>
      <c r="R38" s="4">
        <v>0</v>
      </c>
      <c r="S38" s="4"/>
    </row>
    <row r="39" spans="1:19" x14ac:dyDescent="0.2">
      <c r="A39">
        <v>2013</v>
      </c>
      <c r="B39" t="s">
        <v>19</v>
      </c>
      <c r="C39" s="1">
        <v>2374554686.2399998</v>
      </c>
      <c r="D39" s="1">
        <v>85485121.829999998</v>
      </c>
      <c r="E39" s="1">
        <v>340659686.98000002</v>
      </c>
      <c r="F39" s="4">
        <v>345065413.75</v>
      </c>
      <c r="G39" s="1">
        <v>16948930.559999999</v>
      </c>
      <c r="H39" s="1">
        <v>72106654.5</v>
      </c>
      <c r="I39" s="1">
        <v>139989641.97999999</v>
      </c>
      <c r="J39" s="1">
        <v>50427925.840000004</v>
      </c>
      <c r="K39" s="4"/>
      <c r="L39" s="4">
        <v>24556692.699999999</v>
      </c>
      <c r="M39" s="1">
        <v>279944500.08999997</v>
      </c>
      <c r="N39" s="1">
        <v>11592875</v>
      </c>
      <c r="O39" s="1">
        <v>263006711.44999999</v>
      </c>
      <c r="P39" s="1">
        <v>1080476862.1600001</v>
      </c>
      <c r="Q39" s="4">
        <v>3911685770.9899998</v>
      </c>
      <c r="R39" s="4">
        <v>0</v>
      </c>
      <c r="S39" s="4"/>
    </row>
    <row r="40" spans="1:19" x14ac:dyDescent="0.2">
      <c r="A40">
        <v>2014</v>
      </c>
      <c r="B40" t="s">
        <v>19</v>
      </c>
      <c r="C40" s="1">
        <v>2567399378.4699998</v>
      </c>
      <c r="D40" s="1">
        <v>80820048.299999997</v>
      </c>
      <c r="E40" s="1">
        <v>372986007.75</v>
      </c>
      <c r="F40" s="4">
        <v>298853611.16000003</v>
      </c>
      <c r="G40" s="1">
        <v>9580930.5600000005</v>
      </c>
      <c r="H40" s="1">
        <v>56489702</v>
      </c>
      <c r="I40" s="1">
        <v>58936508.5</v>
      </c>
      <c r="J40" s="1">
        <v>11918403.460000001</v>
      </c>
      <c r="K40" s="4"/>
      <c r="L40" s="4">
        <v>36443354.460000001</v>
      </c>
      <c r="M40" s="1">
        <v>121224217.64</v>
      </c>
      <c r="N40" s="1">
        <v>170278260.80000001</v>
      </c>
      <c r="O40" s="1">
        <v>194261663.96000001</v>
      </c>
      <c r="P40" s="1">
        <v>997723832.49000001</v>
      </c>
      <c r="Q40" s="4">
        <v>3286547836.7199998</v>
      </c>
      <c r="R40" s="4">
        <v>232115779.44</v>
      </c>
      <c r="S40" s="4"/>
    </row>
    <row r="41" spans="1:19" x14ac:dyDescent="0.2">
      <c r="A41">
        <v>2015</v>
      </c>
      <c r="B41" t="s">
        <v>19</v>
      </c>
      <c r="C41" s="1">
        <v>2823184066.0799999</v>
      </c>
      <c r="D41" s="1">
        <v>113606895.09</v>
      </c>
      <c r="E41" s="1">
        <v>405266671.07999998</v>
      </c>
      <c r="F41" s="4">
        <v>374434855.56</v>
      </c>
      <c r="G41" s="1">
        <v>1693013.73</v>
      </c>
      <c r="H41" s="1">
        <v>45565787.920000002</v>
      </c>
      <c r="I41" s="1">
        <v>17553853</v>
      </c>
      <c r="J41" s="1">
        <v>17813358.32</v>
      </c>
      <c r="K41" s="4"/>
      <c r="L41" s="4">
        <v>72249657.349999994</v>
      </c>
      <c r="M41" s="1">
        <v>113690290.48</v>
      </c>
      <c r="N41" s="1">
        <v>148726713.65000001</v>
      </c>
      <c r="O41" s="1">
        <v>397404183.47000003</v>
      </c>
      <c r="P41" s="1">
        <v>1047967977.61</v>
      </c>
      <c r="Q41" s="4">
        <v>2323405987.6799998</v>
      </c>
      <c r="R41" s="4">
        <v>11925115.9</v>
      </c>
      <c r="S41" s="4"/>
    </row>
    <row r="42" spans="1:19" x14ac:dyDescent="0.2">
      <c r="A42">
        <v>2016</v>
      </c>
      <c r="B42" t="s">
        <v>19</v>
      </c>
      <c r="C42" s="1">
        <v>3010826366.8499999</v>
      </c>
      <c r="D42" s="1">
        <v>124410874.58</v>
      </c>
      <c r="E42" s="1">
        <v>451924759.79000002</v>
      </c>
      <c r="F42" s="4">
        <v>368707679.02999997</v>
      </c>
      <c r="G42" s="1">
        <v>2725035.91</v>
      </c>
      <c r="H42" s="1">
        <v>35679875</v>
      </c>
      <c r="I42" s="1">
        <v>8949216</v>
      </c>
      <c r="J42" s="1">
        <v>45908026.310000002</v>
      </c>
      <c r="K42" s="4"/>
      <c r="L42" s="4">
        <v>95582000</v>
      </c>
      <c r="M42" s="1">
        <v>254736856.90000001</v>
      </c>
      <c r="N42" s="1">
        <v>223652968.90000001</v>
      </c>
      <c r="O42" s="1">
        <v>345662395.88999999</v>
      </c>
      <c r="P42" s="1">
        <v>1686020349.0999999</v>
      </c>
      <c r="Q42" s="4">
        <v>2846074734.9499998</v>
      </c>
      <c r="R42" s="4">
        <v>129387880</v>
      </c>
      <c r="S42" s="4"/>
    </row>
    <row r="43" spans="1:19" x14ac:dyDescent="0.2">
      <c r="A43">
        <v>2017</v>
      </c>
      <c r="B43" t="s">
        <v>19</v>
      </c>
      <c r="C43" s="1">
        <v>3124993501.3299999</v>
      </c>
      <c r="D43" s="1">
        <v>143751430.21000001</v>
      </c>
      <c r="E43" s="1">
        <v>492495649.86000001</v>
      </c>
      <c r="F43" s="4">
        <v>403350747.39999998</v>
      </c>
      <c r="G43" s="1">
        <v>1147641.99</v>
      </c>
      <c r="H43" s="1">
        <v>63932600</v>
      </c>
      <c r="I43" s="1">
        <v>8809530</v>
      </c>
      <c r="J43" s="1">
        <v>37215945.979999997</v>
      </c>
      <c r="K43" s="4"/>
      <c r="L43" s="4">
        <v>17346250</v>
      </c>
      <c r="M43" s="1">
        <v>21143192.02</v>
      </c>
      <c r="N43" s="1">
        <v>88806919.280000001</v>
      </c>
      <c r="O43" s="1">
        <v>2087081825.53</v>
      </c>
      <c r="P43" s="1">
        <v>2735919624.1100001</v>
      </c>
      <c r="Q43" s="4">
        <v>2417122300.2199998</v>
      </c>
      <c r="R43" s="4">
        <v>164638001</v>
      </c>
      <c r="S43" s="4"/>
    </row>
    <row r="44" spans="1:19" x14ac:dyDescent="0.2">
      <c r="A44">
        <v>2018</v>
      </c>
      <c r="B44" t="s">
        <v>19</v>
      </c>
      <c r="C44" s="1">
        <v>3292169105.1500001</v>
      </c>
      <c r="D44" s="1">
        <v>174662344.11000001</v>
      </c>
      <c r="E44" s="1">
        <v>525939885.72000003</v>
      </c>
      <c r="F44" s="4">
        <v>439273861</v>
      </c>
      <c r="G44" s="1">
        <v>66617214.740000002</v>
      </c>
      <c r="H44" s="1">
        <v>49867759</v>
      </c>
      <c r="I44" s="1">
        <v>22834830</v>
      </c>
      <c r="J44" s="1">
        <v>88826846.260000005</v>
      </c>
      <c r="K44" s="4">
        <v>0</v>
      </c>
      <c r="L44" s="4">
        <v>1165000</v>
      </c>
      <c r="M44" s="1">
        <v>43405288.799999997</v>
      </c>
      <c r="N44" s="1">
        <v>187104455.68000001</v>
      </c>
      <c r="O44" s="1">
        <v>2263081923.1999998</v>
      </c>
      <c r="P44" s="1">
        <v>3253046689.79</v>
      </c>
      <c r="Q44" s="4">
        <v>3968844287.3200002</v>
      </c>
      <c r="R44" s="4">
        <v>0</v>
      </c>
      <c r="S44" s="4">
        <v>0</v>
      </c>
    </row>
    <row r="45" spans="1:19" x14ac:dyDescent="0.2">
      <c r="A45">
        <v>2019</v>
      </c>
      <c r="B45" t="s">
        <v>19</v>
      </c>
      <c r="C45" s="1">
        <v>3483038077.8600001</v>
      </c>
      <c r="D45" s="1">
        <v>227620941.15000001</v>
      </c>
      <c r="E45" s="1">
        <v>528889630.12</v>
      </c>
      <c r="F45" s="4">
        <v>388707864.19999999</v>
      </c>
      <c r="G45" s="1">
        <v>86207355.909999996</v>
      </c>
      <c r="H45" s="1">
        <v>37549500</v>
      </c>
      <c r="I45" s="1">
        <v>23359956</v>
      </c>
      <c r="J45" s="1">
        <v>247652108.44999999</v>
      </c>
      <c r="K45" s="4"/>
      <c r="L45" s="4">
        <v>1165000</v>
      </c>
      <c r="M45" s="1">
        <v>444731407.81999999</v>
      </c>
      <c r="N45" s="1">
        <v>394302291.00999999</v>
      </c>
      <c r="O45" s="1">
        <v>636949546.67999995</v>
      </c>
      <c r="P45" s="1">
        <v>4544053872.9799995</v>
      </c>
      <c r="Q45" s="4">
        <v>4645976353.3699999</v>
      </c>
      <c r="R45" s="4">
        <v>0</v>
      </c>
      <c r="S45" s="4"/>
    </row>
    <row r="46" spans="1:19" x14ac:dyDescent="0.2">
      <c r="A46">
        <v>2020</v>
      </c>
      <c r="B46" t="s">
        <v>19</v>
      </c>
      <c r="C46" s="1">
        <v>3621291861.7199998</v>
      </c>
      <c r="D46" s="1">
        <v>159803352.74000001</v>
      </c>
      <c r="E46" s="1">
        <v>540640305.75</v>
      </c>
      <c r="F46" s="4">
        <v>371080061.00999999</v>
      </c>
      <c r="G46" s="1">
        <v>240494551.34999999</v>
      </c>
      <c r="H46" s="1">
        <v>27683712.5</v>
      </c>
      <c r="I46" s="1">
        <v>2552730</v>
      </c>
      <c r="J46" s="1">
        <v>72879519.739999995</v>
      </c>
      <c r="K46" s="4"/>
      <c r="L46" s="4">
        <v>0</v>
      </c>
      <c r="M46" s="1">
        <v>70494532.219999999</v>
      </c>
      <c r="N46" s="1">
        <v>198519662.86000001</v>
      </c>
      <c r="O46" s="1">
        <v>1110380435.3</v>
      </c>
      <c r="P46" s="1">
        <v>4750567081.5900002</v>
      </c>
      <c r="Q46" s="4">
        <v>3138161058.8699999</v>
      </c>
      <c r="R46" s="4">
        <v>0</v>
      </c>
      <c r="S46" s="4"/>
    </row>
    <row r="47" spans="1:19" x14ac:dyDescent="0.2">
      <c r="A47">
        <v>2006</v>
      </c>
      <c r="B47" t="s">
        <v>20</v>
      </c>
      <c r="C47" s="1">
        <v>155879126.47</v>
      </c>
      <c r="D47" s="1">
        <v>1220795.8500000001</v>
      </c>
      <c r="E47" s="1">
        <v>9572400</v>
      </c>
      <c r="F47" s="4"/>
      <c r="G47" s="1">
        <v>1540000</v>
      </c>
      <c r="H47" s="1">
        <v>828580</v>
      </c>
      <c r="I47" s="1">
        <v>754690</v>
      </c>
      <c r="J47" s="1">
        <v>0</v>
      </c>
      <c r="K47" s="4">
        <v>11604837.880000001</v>
      </c>
      <c r="L47" s="4">
        <v>514750</v>
      </c>
      <c r="M47" s="1"/>
      <c r="N47" s="1"/>
      <c r="O47" s="1">
        <v>0</v>
      </c>
      <c r="P47" s="1">
        <v>560000</v>
      </c>
      <c r="Q47" s="4"/>
      <c r="R47" s="4"/>
      <c r="S47" s="4"/>
    </row>
    <row r="48" spans="1:19" x14ac:dyDescent="0.2">
      <c r="A48">
        <v>2007</v>
      </c>
      <c r="B48" t="s">
        <v>20</v>
      </c>
      <c r="C48" s="1">
        <v>169891886.13999999</v>
      </c>
      <c r="D48" s="1">
        <v>1486317</v>
      </c>
      <c r="E48" s="1">
        <v>12117600</v>
      </c>
      <c r="F48" s="4"/>
      <c r="G48" s="1">
        <v>8287961</v>
      </c>
      <c r="H48" s="1">
        <v>382110</v>
      </c>
      <c r="I48" s="1">
        <v>150000</v>
      </c>
      <c r="J48" s="1">
        <v>2866999.25</v>
      </c>
      <c r="K48" s="4">
        <v>1508838</v>
      </c>
      <c r="L48" s="4"/>
      <c r="M48" s="1">
        <v>0</v>
      </c>
      <c r="N48" s="1">
        <v>53315969</v>
      </c>
      <c r="O48" s="1"/>
      <c r="P48" s="1">
        <v>115188639</v>
      </c>
      <c r="Q48" s="4"/>
      <c r="R48" s="4"/>
      <c r="S48" s="4"/>
    </row>
    <row r="49" spans="1:19" x14ac:dyDescent="0.2">
      <c r="A49">
        <v>2008</v>
      </c>
      <c r="B49" t="s">
        <v>20</v>
      </c>
      <c r="C49" s="1">
        <v>206599557.5</v>
      </c>
      <c r="D49" s="1">
        <v>1798624.46</v>
      </c>
      <c r="E49" s="1">
        <v>12173760</v>
      </c>
      <c r="F49" s="4"/>
      <c r="G49" s="1">
        <v>27028780.399999999</v>
      </c>
      <c r="H49" s="1">
        <v>446870</v>
      </c>
      <c r="I49" s="1">
        <v>722093.99</v>
      </c>
      <c r="J49" s="1">
        <v>259784.63</v>
      </c>
      <c r="K49" s="4">
        <v>0</v>
      </c>
      <c r="L49" s="4"/>
      <c r="M49" s="1"/>
      <c r="N49" s="1">
        <v>87744453.269999996</v>
      </c>
      <c r="O49" s="1">
        <v>17058500</v>
      </c>
      <c r="P49" s="1">
        <v>168273212.03999999</v>
      </c>
      <c r="Q49" s="4"/>
      <c r="R49" s="4"/>
      <c r="S49" s="4"/>
    </row>
    <row r="50" spans="1:19" x14ac:dyDescent="0.2">
      <c r="A50">
        <v>2009</v>
      </c>
      <c r="B50" t="s">
        <v>20</v>
      </c>
      <c r="C50" s="1">
        <v>224593954.36000001</v>
      </c>
      <c r="D50" s="1">
        <v>2246992.87</v>
      </c>
      <c r="E50" s="1">
        <v>14250816</v>
      </c>
      <c r="F50" s="4"/>
      <c r="G50" s="1">
        <v>19545500</v>
      </c>
      <c r="H50" s="1">
        <v>196910</v>
      </c>
      <c r="I50" s="1">
        <v>1951056.95</v>
      </c>
      <c r="J50" s="1">
        <v>2487340.2000000002</v>
      </c>
      <c r="K50" s="4">
        <v>10000000</v>
      </c>
      <c r="L50" s="4"/>
      <c r="M50" s="1"/>
      <c r="N50" s="1">
        <v>77777664</v>
      </c>
      <c r="O50" s="1">
        <v>0</v>
      </c>
      <c r="P50" s="1">
        <v>341758595.19999999</v>
      </c>
      <c r="Q50" s="4"/>
      <c r="R50" s="4">
        <v>0</v>
      </c>
      <c r="S50" s="4"/>
    </row>
    <row r="51" spans="1:19" x14ac:dyDescent="0.2">
      <c r="A51">
        <v>2010</v>
      </c>
      <c r="B51" t="s">
        <v>20</v>
      </c>
      <c r="C51" s="1">
        <v>235479151.00999999</v>
      </c>
      <c r="D51" s="1">
        <v>2613555.41</v>
      </c>
      <c r="E51" s="1">
        <v>17576225.140000001</v>
      </c>
      <c r="F51" s="4">
        <v>1000000</v>
      </c>
      <c r="G51" s="1">
        <v>3900644</v>
      </c>
      <c r="H51" s="1"/>
      <c r="I51" s="1">
        <v>1327676</v>
      </c>
      <c r="J51" s="1">
        <v>2142076</v>
      </c>
      <c r="K51" s="4">
        <v>105000</v>
      </c>
      <c r="L51" s="4"/>
      <c r="M51" s="1"/>
      <c r="N51" s="1">
        <v>37922900</v>
      </c>
      <c r="O51" s="1">
        <v>14272929</v>
      </c>
      <c r="P51" s="1">
        <v>107242197</v>
      </c>
      <c r="Q51" s="4"/>
      <c r="R51" s="4">
        <v>0</v>
      </c>
      <c r="S51" s="4"/>
    </row>
    <row r="52" spans="1:19" x14ac:dyDescent="0.2">
      <c r="A52">
        <v>2011</v>
      </c>
      <c r="B52" t="s">
        <v>20</v>
      </c>
      <c r="C52" s="1">
        <v>268858199.26999998</v>
      </c>
      <c r="D52" s="1">
        <v>2831751.65</v>
      </c>
      <c r="E52" s="1">
        <v>19953216</v>
      </c>
      <c r="F52" s="4">
        <v>8000000</v>
      </c>
      <c r="G52" s="1">
        <v>800000</v>
      </c>
      <c r="H52" s="1">
        <v>860000</v>
      </c>
      <c r="I52" s="1">
        <v>1612840</v>
      </c>
      <c r="J52" s="1">
        <v>6500</v>
      </c>
      <c r="K52" s="4">
        <v>0</v>
      </c>
      <c r="L52" s="4"/>
      <c r="M52" s="1">
        <v>0</v>
      </c>
      <c r="N52" s="1">
        <v>0</v>
      </c>
      <c r="O52" s="1">
        <v>309723678.93000001</v>
      </c>
      <c r="P52" s="1">
        <v>43730000</v>
      </c>
      <c r="Q52" s="4"/>
      <c r="R52" s="4"/>
      <c r="S52" s="4"/>
    </row>
    <row r="53" spans="1:19" x14ac:dyDescent="0.2">
      <c r="A53">
        <v>2012</v>
      </c>
      <c r="B53" t="s">
        <v>20</v>
      </c>
      <c r="C53" s="1">
        <v>319777747.07999998</v>
      </c>
      <c r="D53" s="1">
        <v>2913797.08</v>
      </c>
      <c r="E53" s="1">
        <v>21169728.800000001</v>
      </c>
      <c r="F53" s="4"/>
      <c r="G53" s="1">
        <v>11643336.050000001</v>
      </c>
      <c r="H53" s="1">
        <v>408220</v>
      </c>
      <c r="I53" s="1">
        <v>1521806</v>
      </c>
      <c r="J53" s="1">
        <v>152535</v>
      </c>
      <c r="K53" s="4"/>
      <c r="L53" s="4"/>
      <c r="M53" s="1">
        <v>1860000</v>
      </c>
      <c r="N53" s="1"/>
      <c r="O53" s="1">
        <v>0</v>
      </c>
      <c r="P53" s="1">
        <v>162588293.5</v>
      </c>
      <c r="Q53" s="4"/>
      <c r="R53" s="4"/>
      <c r="S53" s="4"/>
    </row>
    <row r="54" spans="1:19" x14ac:dyDescent="0.2">
      <c r="A54">
        <v>2013</v>
      </c>
      <c r="B54" t="s">
        <v>20</v>
      </c>
      <c r="C54" s="1">
        <v>342737793.13999999</v>
      </c>
      <c r="D54" s="1">
        <v>5112071.5599999996</v>
      </c>
      <c r="E54" s="1">
        <v>21970796.800000001</v>
      </c>
      <c r="F54" s="4">
        <v>900170</v>
      </c>
      <c r="G54" s="1">
        <v>8815000</v>
      </c>
      <c r="H54" s="1">
        <v>321480</v>
      </c>
      <c r="I54" s="1">
        <v>2689191.25</v>
      </c>
      <c r="J54" s="1">
        <v>1417490</v>
      </c>
      <c r="K54" s="4"/>
      <c r="L54" s="4"/>
      <c r="M54" s="1">
        <v>1666500</v>
      </c>
      <c r="N54" s="1"/>
      <c r="O54" s="1">
        <v>180723.75</v>
      </c>
      <c r="P54" s="1">
        <v>106902990.75</v>
      </c>
      <c r="Q54" s="4"/>
      <c r="R54" s="4">
        <v>50000000</v>
      </c>
      <c r="S54" s="4"/>
    </row>
    <row r="55" spans="1:19" x14ac:dyDescent="0.2">
      <c r="A55">
        <v>2014</v>
      </c>
      <c r="B55" t="s">
        <v>20</v>
      </c>
      <c r="C55" s="1">
        <v>410163564.98000002</v>
      </c>
      <c r="D55" s="1">
        <v>4438489.99</v>
      </c>
      <c r="E55" s="1">
        <v>25461529.75</v>
      </c>
      <c r="F55" s="4"/>
      <c r="G55" s="1">
        <v>56746500</v>
      </c>
      <c r="H55" s="1">
        <v>592540</v>
      </c>
      <c r="I55" s="1">
        <v>7611365.7999999998</v>
      </c>
      <c r="J55" s="1">
        <v>971335</v>
      </c>
      <c r="K55" s="4"/>
      <c r="L55" s="4"/>
      <c r="M55" s="1">
        <v>0</v>
      </c>
      <c r="N55" s="1"/>
      <c r="O55" s="1">
        <v>181574800.5</v>
      </c>
      <c r="P55" s="1">
        <v>258621292.5</v>
      </c>
      <c r="Q55" s="4"/>
      <c r="R55" s="4"/>
      <c r="S55" s="4"/>
    </row>
    <row r="56" spans="1:19" x14ac:dyDescent="0.2">
      <c r="A56">
        <v>2015</v>
      </c>
      <c r="B56" t="s">
        <v>20</v>
      </c>
      <c r="C56" s="1">
        <v>466082964.22000003</v>
      </c>
      <c r="D56" s="1">
        <v>6395333.1699999999</v>
      </c>
      <c r="E56" s="1">
        <v>24292460.469999999</v>
      </c>
      <c r="F56" s="4"/>
      <c r="G56" s="1">
        <v>34771150.5</v>
      </c>
      <c r="H56" s="1">
        <v>225000</v>
      </c>
      <c r="I56" s="1">
        <v>1800283</v>
      </c>
      <c r="J56" s="1">
        <v>1836269</v>
      </c>
      <c r="K56" s="4">
        <v>0</v>
      </c>
      <c r="L56" s="4"/>
      <c r="M56" s="1"/>
      <c r="N56" s="1">
        <v>0</v>
      </c>
      <c r="O56" s="1">
        <v>4143700</v>
      </c>
      <c r="P56" s="1">
        <v>135575122.41999999</v>
      </c>
      <c r="Q56" s="4"/>
      <c r="R56" s="4"/>
      <c r="S56" s="4"/>
    </row>
    <row r="57" spans="1:19" x14ac:dyDescent="0.2">
      <c r="A57">
        <v>2016</v>
      </c>
      <c r="B57" t="s">
        <v>20</v>
      </c>
      <c r="C57" s="1">
        <v>467554671.23000002</v>
      </c>
      <c r="D57" s="1">
        <v>10712318.48</v>
      </c>
      <c r="E57" s="1">
        <v>22251622.75</v>
      </c>
      <c r="F57" s="4"/>
      <c r="G57" s="1">
        <v>108283104.55</v>
      </c>
      <c r="H57" s="1">
        <v>472500</v>
      </c>
      <c r="I57" s="1">
        <v>5990958.9000000004</v>
      </c>
      <c r="J57" s="1">
        <v>1904935.17</v>
      </c>
      <c r="K57" s="4">
        <v>0</v>
      </c>
      <c r="L57" s="4"/>
      <c r="M57" s="1"/>
      <c r="N57" s="1">
        <v>235537000</v>
      </c>
      <c r="O57" s="1">
        <v>176991779.90000001</v>
      </c>
      <c r="P57" s="1">
        <v>194828050</v>
      </c>
      <c r="Q57" s="4"/>
      <c r="R57" s="4"/>
      <c r="S57" s="4"/>
    </row>
    <row r="58" spans="1:19" x14ac:dyDescent="0.2">
      <c r="A58">
        <v>2017</v>
      </c>
      <c r="B58" t="s">
        <v>20</v>
      </c>
      <c r="C58" s="1">
        <v>516134983.94</v>
      </c>
      <c r="D58" s="1">
        <v>13444134.4</v>
      </c>
      <c r="E58" s="1">
        <v>22120987</v>
      </c>
      <c r="F58" s="4"/>
      <c r="G58" s="1">
        <v>67886168.819999993</v>
      </c>
      <c r="H58" s="1">
        <v>328240.3</v>
      </c>
      <c r="I58" s="1">
        <v>5147063.2</v>
      </c>
      <c r="J58" s="1">
        <v>1919450.11</v>
      </c>
      <c r="K58" s="4"/>
      <c r="L58" s="4"/>
      <c r="M58" s="1">
        <v>85625000</v>
      </c>
      <c r="N58" s="1">
        <v>24754000</v>
      </c>
      <c r="O58" s="1">
        <v>24525874</v>
      </c>
      <c r="P58" s="1">
        <v>291486074.60000002</v>
      </c>
      <c r="Q58" s="4"/>
      <c r="R58" s="4"/>
      <c r="S58" s="4"/>
    </row>
    <row r="59" spans="1:19" x14ac:dyDescent="0.2">
      <c r="A59">
        <v>2018</v>
      </c>
      <c r="B59" t="s">
        <v>20</v>
      </c>
      <c r="C59" s="1">
        <v>626421708.72000003</v>
      </c>
      <c r="D59" s="1">
        <v>22542317.530000001</v>
      </c>
      <c r="E59" s="1">
        <v>21237640.5</v>
      </c>
      <c r="F59" s="4"/>
      <c r="G59" s="1">
        <v>17568000</v>
      </c>
      <c r="H59" s="1">
        <v>108023.4</v>
      </c>
      <c r="I59" s="1">
        <v>5022296</v>
      </c>
      <c r="J59" s="1">
        <v>2258838.2000000002</v>
      </c>
      <c r="K59" s="4"/>
      <c r="L59" s="4"/>
      <c r="M59" s="1">
        <v>131983492.59999999</v>
      </c>
      <c r="N59" s="1">
        <v>183499863.5</v>
      </c>
      <c r="O59" s="1">
        <v>7184332.7999999998</v>
      </c>
      <c r="P59" s="1">
        <v>486047223.41000003</v>
      </c>
      <c r="Q59" s="4"/>
      <c r="R59" s="4"/>
      <c r="S59" s="4"/>
    </row>
    <row r="60" spans="1:19" x14ac:dyDescent="0.2">
      <c r="A60">
        <v>2019</v>
      </c>
      <c r="B60" t="s">
        <v>20</v>
      </c>
      <c r="C60" s="1">
        <v>728761204.76999998</v>
      </c>
      <c r="D60" s="1">
        <v>15696230.27</v>
      </c>
      <c r="E60" s="1">
        <v>20764863.5</v>
      </c>
      <c r="F60" s="4"/>
      <c r="G60" s="1">
        <v>3645999.8</v>
      </c>
      <c r="H60" s="1">
        <v>569017.35</v>
      </c>
      <c r="I60" s="1">
        <v>5888088.9500000002</v>
      </c>
      <c r="J60" s="1">
        <v>1278741.8500000001</v>
      </c>
      <c r="K60" s="4"/>
      <c r="L60" s="4"/>
      <c r="M60" s="1"/>
      <c r="N60" s="1">
        <v>14883177.6</v>
      </c>
      <c r="O60" s="1">
        <v>4662950</v>
      </c>
      <c r="P60" s="1">
        <v>439236687.31999999</v>
      </c>
      <c r="Q60" s="4"/>
      <c r="R60" s="4"/>
      <c r="S60" s="4"/>
    </row>
    <row r="61" spans="1:19" x14ac:dyDescent="0.2">
      <c r="A61">
        <v>2020</v>
      </c>
      <c r="B61" t="s">
        <v>20</v>
      </c>
      <c r="C61" s="1">
        <v>754292772.88</v>
      </c>
      <c r="D61" s="1">
        <v>9338417.8300000001</v>
      </c>
      <c r="E61" s="1">
        <v>21673093</v>
      </c>
      <c r="F61" s="4"/>
      <c r="G61" s="1">
        <v>0</v>
      </c>
      <c r="H61" s="1">
        <v>539513.27</v>
      </c>
      <c r="I61" s="1">
        <v>2114333</v>
      </c>
      <c r="J61" s="1">
        <v>4674018.9800000004</v>
      </c>
      <c r="K61" s="4"/>
      <c r="L61" s="4"/>
      <c r="M61" s="1"/>
      <c r="N61" s="1">
        <v>64007349.200000003</v>
      </c>
      <c r="O61" s="1"/>
      <c r="P61" s="1">
        <v>224831281.16</v>
      </c>
      <c r="Q61" s="4"/>
      <c r="R61" s="4"/>
      <c r="S61" s="4">
        <v>6888403.9800000004</v>
      </c>
    </row>
    <row r="62" spans="1:19" x14ac:dyDescent="0.2">
      <c r="A62">
        <v>2006</v>
      </c>
      <c r="B62" t="s">
        <v>21</v>
      </c>
      <c r="C62" s="1">
        <v>45499582.450000003</v>
      </c>
      <c r="D62" s="1">
        <v>244420.2</v>
      </c>
      <c r="E62" s="1">
        <v>2424000</v>
      </c>
      <c r="F62" s="4"/>
      <c r="G62" s="1">
        <v>7008000</v>
      </c>
      <c r="H62" s="1">
        <v>28318</v>
      </c>
      <c r="I62" s="1"/>
      <c r="J62" s="1"/>
      <c r="K62" s="4"/>
      <c r="L62" s="4"/>
      <c r="M62" s="1"/>
      <c r="N62" s="1"/>
      <c r="O62" s="1"/>
      <c r="P62" s="1"/>
      <c r="Q62" s="4"/>
      <c r="R62" s="4"/>
      <c r="S62" s="4"/>
    </row>
    <row r="63" spans="1:19" x14ac:dyDescent="0.2">
      <c r="A63">
        <v>2007</v>
      </c>
      <c r="B63" t="s">
        <v>21</v>
      </c>
      <c r="C63" s="1">
        <v>50654369.799999997</v>
      </c>
      <c r="D63" s="1">
        <v>180429.3</v>
      </c>
      <c r="E63" s="1">
        <v>2558160</v>
      </c>
      <c r="F63" s="4"/>
      <c r="G63" s="1">
        <v>6671667</v>
      </c>
      <c r="H63" s="1">
        <v>39888</v>
      </c>
      <c r="I63" s="1"/>
      <c r="J63" s="1"/>
      <c r="K63" s="4">
        <v>0</v>
      </c>
      <c r="L63" s="4"/>
      <c r="M63" s="1"/>
      <c r="N63" s="1"/>
      <c r="O63" s="1"/>
      <c r="P63" s="1"/>
      <c r="Q63" s="4"/>
      <c r="R63" s="4"/>
      <c r="S63" s="4"/>
    </row>
    <row r="64" spans="1:19" x14ac:dyDescent="0.2">
      <c r="A64">
        <v>2008</v>
      </c>
      <c r="B64" t="s">
        <v>21</v>
      </c>
      <c r="C64" s="1">
        <v>59567690.549999997</v>
      </c>
      <c r="D64" s="1">
        <v>99601.2</v>
      </c>
      <c r="E64" s="1">
        <v>2582400</v>
      </c>
      <c r="F64" s="4"/>
      <c r="G64" s="1">
        <v>8665000</v>
      </c>
      <c r="H64" s="1">
        <v>600000</v>
      </c>
      <c r="I64" s="1">
        <v>0</v>
      </c>
      <c r="J64" s="1"/>
      <c r="K64" s="4">
        <v>0</v>
      </c>
      <c r="L64" s="4"/>
      <c r="M64" s="1">
        <v>28242</v>
      </c>
      <c r="N64" s="1">
        <v>0</v>
      </c>
      <c r="O64" s="1"/>
      <c r="P64" s="1"/>
      <c r="Q64" s="4"/>
      <c r="R64" s="4">
        <v>0</v>
      </c>
      <c r="S64" s="4"/>
    </row>
    <row r="65" spans="1:19" x14ac:dyDescent="0.2">
      <c r="A65">
        <v>2009</v>
      </c>
      <c r="B65" t="s">
        <v>21</v>
      </c>
      <c r="C65" s="1">
        <v>76810558.200000003</v>
      </c>
      <c r="D65" s="1">
        <v>1168677.25</v>
      </c>
      <c r="E65" s="1">
        <v>2328000</v>
      </c>
      <c r="F65" s="4">
        <v>135000</v>
      </c>
      <c r="G65" s="1">
        <v>10695000</v>
      </c>
      <c r="H65" s="1">
        <v>0</v>
      </c>
      <c r="I65" s="1"/>
      <c r="J65" s="1">
        <v>25000</v>
      </c>
      <c r="K65" s="4">
        <v>0</v>
      </c>
      <c r="L65" s="4"/>
      <c r="M65" s="1">
        <v>38330847.520000003</v>
      </c>
      <c r="N65" s="1">
        <v>37248057</v>
      </c>
      <c r="O65" s="1"/>
      <c r="P65" s="1"/>
      <c r="Q65" s="4"/>
      <c r="R65" s="4">
        <v>0</v>
      </c>
      <c r="S65" s="4"/>
    </row>
    <row r="66" spans="1:19" x14ac:dyDescent="0.2">
      <c r="A66">
        <v>2010</v>
      </c>
      <c r="B66" t="s">
        <v>21</v>
      </c>
      <c r="C66" s="1">
        <v>102454029.34999999</v>
      </c>
      <c r="D66" s="1">
        <v>1431319.85</v>
      </c>
      <c r="E66" s="1">
        <v>4499100</v>
      </c>
      <c r="F66" s="4">
        <v>0</v>
      </c>
      <c r="G66" s="1">
        <v>11440898</v>
      </c>
      <c r="H66" s="1">
        <v>0</v>
      </c>
      <c r="I66" s="1">
        <v>0</v>
      </c>
      <c r="J66" s="1">
        <v>981197</v>
      </c>
      <c r="K66" s="4">
        <v>0</v>
      </c>
      <c r="L66" s="4"/>
      <c r="M66" s="1"/>
      <c r="N66" s="1">
        <v>33223450</v>
      </c>
      <c r="O66" s="1"/>
      <c r="P66" s="1"/>
      <c r="Q66" s="4"/>
      <c r="R66" s="4">
        <v>0</v>
      </c>
      <c r="S66" s="4"/>
    </row>
    <row r="67" spans="1:19" x14ac:dyDescent="0.2">
      <c r="A67">
        <v>2011</v>
      </c>
      <c r="B67" t="s">
        <v>21</v>
      </c>
      <c r="C67" s="1">
        <v>128551719.75</v>
      </c>
      <c r="D67" s="1">
        <v>906056.15</v>
      </c>
      <c r="E67" s="1">
        <v>7428200</v>
      </c>
      <c r="F67" s="4"/>
      <c r="G67" s="1">
        <v>18554000</v>
      </c>
      <c r="H67" s="1">
        <v>0</v>
      </c>
      <c r="I67" s="1">
        <v>511000</v>
      </c>
      <c r="J67" s="1">
        <v>160000</v>
      </c>
      <c r="K67" s="4">
        <v>45000</v>
      </c>
      <c r="L67" s="4"/>
      <c r="M67" s="1">
        <v>1228677</v>
      </c>
      <c r="N67" s="1">
        <v>13000000</v>
      </c>
      <c r="O67" s="1"/>
      <c r="P67" s="1"/>
      <c r="Q67" s="4"/>
      <c r="R67" s="4">
        <v>0</v>
      </c>
      <c r="S67" s="4"/>
    </row>
    <row r="68" spans="1:19" x14ac:dyDescent="0.2">
      <c r="A68">
        <v>2012</v>
      </c>
      <c r="B68" t="s">
        <v>21</v>
      </c>
      <c r="C68" s="1">
        <v>140380807.96000001</v>
      </c>
      <c r="D68" s="1">
        <v>2385517.15</v>
      </c>
      <c r="E68" s="1">
        <v>8708853</v>
      </c>
      <c r="F68" s="4"/>
      <c r="G68" s="1">
        <v>30271367.300000001</v>
      </c>
      <c r="H68" s="1">
        <v>300000</v>
      </c>
      <c r="I68" s="1">
        <v>1450000</v>
      </c>
      <c r="J68" s="1">
        <v>195000</v>
      </c>
      <c r="K68" s="4">
        <v>0</v>
      </c>
      <c r="L68" s="4"/>
      <c r="M68" s="1">
        <v>1013000</v>
      </c>
      <c r="N68" s="1"/>
      <c r="O68" s="1">
        <v>240000</v>
      </c>
      <c r="P68" s="1">
        <v>0</v>
      </c>
      <c r="Q68" s="4">
        <v>10000000</v>
      </c>
      <c r="R68" s="4">
        <v>0</v>
      </c>
      <c r="S68" s="4"/>
    </row>
    <row r="69" spans="1:19" x14ac:dyDescent="0.2">
      <c r="A69">
        <v>2013</v>
      </c>
      <c r="B69" t="s">
        <v>21</v>
      </c>
      <c r="C69" s="1">
        <v>149320234.55000001</v>
      </c>
      <c r="D69" s="1">
        <v>895817.6</v>
      </c>
      <c r="E69" s="1">
        <v>8411579</v>
      </c>
      <c r="F69" s="4"/>
      <c r="G69" s="1">
        <v>38786000</v>
      </c>
      <c r="H69" s="1">
        <v>35000</v>
      </c>
      <c r="I69" s="1">
        <v>1000000</v>
      </c>
      <c r="J69" s="1"/>
      <c r="K69" s="4"/>
      <c r="L69" s="4"/>
      <c r="M69" s="1">
        <v>0</v>
      </c>
      <c r="N69" s="1"/>
      <c r="O69" s="1">
        <v>28760000</v>
      </c>
      <c r="P69" s="1"/>
      <c r="Q69" s="4"/>
      <c r="R69" s="4">
        <v>0</v>
      </c>
      <c r="S69" s="4"/>
    </row>
    <row r="70" spans="1:19" x14ac:dyDescent="0.2">
      <c r="A70">
        <v>2014</v>
      </c>
      <c r="B70" t="s">
        <v>21</v>
      </c>
      <c r="C70" s="1">
        <v>161993836.00999999</v>
      </c>
      <c r="D70" s="1">
        <v>3345198.15</v>
      </c>
      <c r="E70" s="1">
        <v>8803188</v>
      </c>
      <c r="F70" s="4">
        <v>0</v>
      </c>
      <c r="G70" s="1">
        <v>57706238</v>
      </c>
      <c r="H70" s="1">
        <v>40000</v>
      </c>
      <c r="I70" s="1">
        <v>1250000</v>
      </c>
      <c r="J70" s="1">
        <v>0</v>
      </c>
      <c r="K70" s="4"/>
      <c r="L70" s="4">
        <v>0</v>
      </c>
      <c r="M70" s="1">
        <v>14166868.550000001</v>
      </c>
      <c r="N70" s="1"/>
      <c r="O70" s="1">
        <v>45479675</v>
      </c>
      <c r="P70" s="1">
        <v>16400000</v>
      </c>
      <c r="Q70" s="4"/>
      <c r="R70" s="4">
        <v>62433558.229999997</v>
      </c>
      <c r="S70" s="4"/>
    </row>
    <row r="71" spans="1:19" x14ac:dyDescent="0.2">
      <c r="A71">
        <v>2015</v>
      </c>
      <c r="B71" t="s">
        <v>21</v>
      </c>
      <c r="C71" s="1">
        <v>223205850.08000001</v>
      </c>
      <c r="D71" s="1">
        <v>3168113.74</v>
      </c>
      <c r="E71" s="1">
        <v>11895286</v>
      </c>
      <c r="F71" s="4">
        <v>0</v>
      </c>
      <c r="G71" s="1">
        <v>73737961.920000002</v>
      </c>
      <c r="H71" s="1">
        <v>60000</v>
      </c>
      <c r="I71" s="1">
        <v>2065775</v>
      </c>
      <c r="J71" s="1">
        <v>0</v>
      </c>
      <c r="K71" s="4"/>
      <c r="L71" s="4"/>
      <c r="M71" s="1">
        <v>1388283.4</v>
      </c>
      <c r="N71" s="1">
        <v>34588860</v>
      </c>
      <c r="O71" s="1">
        <v>3900000</v>
      </c>
      <c r="P71" s="1">
        <v>13745964.640000001</v>
      </c>
      <c r="Q71" s="4"/>
      <c r="R71" s="4"/>
      <c r="S71" s="4"/>
    </row>
    <row r="72" spans="1:19" x14ac:dyDescent="0.2">
      <c r="A72">
        <v>2016</v>
      </c>
      <c r="B72" t="s">
        <v>21</v>
      </c>
      <c r="C72" s="1">
        <v>217686332.02000001</v>
      </c>
      <c r="D72" s="1">
        <v>5717699.5300000003</v>
      </c>
      <c r="E72" s="1">
        <v>13306750.68</v>
      </c>
      <c r="F72" s="4">
        <v>0</v>
      </c>
      <c r="G72" s="1">
        <v>85171948.959999993</v>
      </c>
      <c r="H72" s="1">
        <v>140000</v>
      </c>
      <c r="I72" s="1">
        <v>2079901</v>
      </c>
      <c r="J72" s="1">
        <v>0</v>
      </c>
      <c r="K72" s="4">
        <v>3750000</v>
      </c>
      <c r="L72" s="4">
        <v>526000</v>
      </c>
      <c r="M72" s="1">
        <v>3760560.8</v>
      </c>
      <c r="N72" s="1"/>
      <c r="O72" s="1">
        <v>164500000</v>
      </c>
      <c r="P72" s="1">
        <v>45922343.799999997</v>
      </c>
      <c r="Q72" s="4">
        <v>9145150</v>
      </c>
      <c r="R72" s="4"/>
      <c r="S72" s="4"/>
    </row>
    <row r="73" spans="1:19" x14ac:dyDescent="0.2">
      <c r="A73">
        <v>2017</v>
      </c>
      <c r="B73" t="s">
        <v>21</v>
      </c>
      <c r="C73" s="1">
        <v>229501684.90000001</v>
      </c>
      <c r="D73" s="1">
        <v>6861503.9199999999</v>
      </c>
      <c r="E73" s="1">
        <v>9840852</v>
      </c>
      <c r="F73" s="4">
        <v>0</v>
      </c>
      <c r="G73" s="1">
        <v>88868799.939999998</v>
      </c>
      <c r="H73" s="1">
        <v>1972000</v>
      </c>
      <c r="I73" s="1">
        <v>6213852.5999999996</v>
      </c>
      <c r="J73" s="1">
        <v>9070860</v>
      </c>
      <c r="K73" s="4">
        <v>59757466.219999999</v>
      </c>
      <c r="L73" s="4">
        <v>0</v>
      </c>
      <c r="M73" s="1">
        <v>325463617.51999998</v>
      </c>
      <c r="N73" s="1">
        <v>0</v>
      </c>
      <c r="O73" s="1">
        <v>0</v>
      </c>
      <c r="P73" s="1">
        <v>270282098.33999997</v>
      </c>
      <c r="Q73" s="4">
        <v>8443099</v>
      </c>
      <c r="R73" s="4">
        <v>0</v>
      </c>
      <c r="S73" s="4"/>
    </row>
    <row r="74" spans="1:19" x14ac:dyDescent="0.2">
      <c r="A74">
        <v>2018</v>
      </c>
      <c r="B74" t="s">
        <v>21</v>
      </c>
      <c r="C74" s="1">
        <v>243496352.53999999</v>
      </c>
      <c r="D74" s="1">
        <v>12577164.59</v>
      </c>
      <c r="E74" s="1">
        <v>10004981.550000001</v>
      </c>
      <c r="F74" s="4">
        <v>0</v>
      </c>
      <c r="G74" s="1">
        <v>0</v>
      </c>
      <c r="H74" s="1">
        <v>50000</v>
      </c>
      <c r="I74" s="1">
        <v>5081727.6100000003</v>
      </c>
      <c r="J74" s="1">
        <v>2585175.08</v>
      </c>
      <c r="K74" s="4">
        <v>20050440.199999999</v>
      </c>
      <c r="L74" s="4">
        <v>495000</v>
      </c>
      <c r="M74" s="1">
        <v>4212135.91</v>
      </c>
      <c r="N74" s="1">
        <v>26557897.600000001</v>
      </c>
      <c r="O74" s="1">
        <v>32000000</v>
      </c>
      <c r="P74" s="1">
        <v>179151155.28999999</v>
      </c>
      <c r="Q74" s="4">
        <v>440000</v>
      </c>
      <c r="R74" s="4">
        <v>2000000</v>
      </c>
      <c r="S74" s="4"/>
    </row>
    <row r="75" spans="1:19" x14ac:dyDescent="0.2">
      <c r="A75">
        <v>2019</v>
      </c>
      <c r="B75" t="s">
        <v>21</v>
      </c>
      <c r="C75" s="1">
        <v>255007083.05000001</v>
      </c>
      <c r="D75" s="1">
        <v>7522441.6900000004</v>
      </c>
      <c r="E75" s="1">
        <v>9028051</v>
      </c>
      <c r="F75" s="4"/>
      <c r="G75" s="1">
        <v>2508869</v>
      </c>
      <c r="H75" s="1">
        <v>0</v>
      </c>
      <c r="I75" s="1">
        <v>1422929.79</v>
      </c>
      <c r="J75" s="1">
        <v>506000</v>
      </c>
      <c r="K75" s="4">
        <v>3999765</v>
      </c>
      <c r="L75" s="4">
        <v>0</v>
      </c>
      <c r="M75" s="1">
        <v>1145734.04</v>
      </c>
      <c r="N75" s="1">
        <v>17860567.050000001</v>
      </c>
      <c r="O75" s="1">
        <v>14685000</v>
      </c>
      <c r="P75" s="1">
        <v>265718431.78999999</v>
      </c>
      <c r="Q75" s="4">
        <v>0</v>
      </c>
      <c r="R75" s="4"/>
      <c r="S75" s="4"/>
    </row>
    <row r="76" spans="1:19" x14ac:dyDescent="0.2">
      <c r="A76">
        <v>2020</v>
      </c>
      <c r="B76" t="s">
        <v>21</v>
      </c>
      <c r="C76" s="1">
        <v>254813242.28999999</v>
      </c>
      <c r="D76" s="1">
        <v>2458636.77</v>
      </c>
      <c r="E76" s="1">
        <v>11985977.949999999</v>
      </c>
      <c r="F76" s="4"/>
      <c r="G76" s="1">
        <v>11041000</v>
      </c>
      <c r="H76" s="1">
        <v>0</v>
      </c>
      <c r="I76" s="1">
        <v>147221.14000000001</v>
      </c>
      <c r="J76" s="1">
        <v>1950000</v>
      </c>
      <c r="K76" s="4">
        <v>0</v>
      </c>
      <c r="L76" s="4">
        <v>0</v>
      </c>
      <c r="M76" s="1">
        <v>159758260</v>
      </c>
      <c r="N76" s="1">
        <v>0</v>
      </c>
      <c r="O76" s="1">
        <v>0</v>
      </c>
      <c r="P76" s="1">
        <v>362144825.50999999</v>
      </c>
      <c r="Q76" s="4">
        <v>87874070</v>
      </c>
      <c r="R76" s="4">
        <v>0</v>
      </c>
      <c r="S76" s="4"/>
    </row>
    <row r="77" spans="1:19" x14ac:dyDescent="0.2">
      <c r="A77">
        <v>2006</v>
      </c>
      <c r="B77" t="s">
        <v>22</v>
      </c>
      <c r="C77" s="1">
        <v>158220001.22999999</v>
      </c>
      <c r="D77" s="1">
        <v>4485999.24</v>
      </c>
      <c r="E77" s="1">
        <v>10660900</v>
      </c>
      <c r="F77" s="4"/>
      <c r="G77" s="1">
        <v>26988782.09</v>
      </c>
      <c r="H77" s="1">
        <v>0</v>
      </c>
      <c r="I77" s="1"/>
      <c r="J77" s="1">
        <v>4129484.23</v>
      </c>
      <c r="K77" s="4">
        <v>30084045.960000001</v>
      </c>
      <c r="L77" s="4">
        <v>0</v>
      </c>
      <c r="M77" s="1"/>
      <c r="N77" s="1">
        <v>0</v>
      </c>
      <c r="O77" s="1"/>
      <c r="P77" s="1"/>
      <c r="Q77" s="4"/>
      <c r="R77" s="4">
        <v>0</v>
      </c>
      <c r="S77" s="4"/>
    </row>
    <row r="78" spans="1:19" x14ac:dyDescent="0.2">
      <c r="A78">
        <v>2007</v>
      </c>
      <c r="B78" t="s">
        <v>22</v>
      </c>
      <c r="C78" s="1">
        <v>167949351.78</v>
      </c>
      <c r="D78" s="1">
        <v>5460987.8200000003</v>
      </c>
      <c r="E78" s="1">
        <v>15368760</v>
      </c>
      <c r="F78" s="4"/>
      <c r="G78" s="1">
        <v>1676640</v>
      </c>
      <c r="H78" s="1">
        <v>1722504.18</v>
      </c>
      <c r="I78" s="1">
        <v>2784137</v>
      </c>
      <c r="J78" s="1">
        <v>2170227.35</v>
      </c>
      <c r="K78" s="4">
        <v>22247621.920000002</v>
      </c>
      <c r="L78" s="4">
        <v>0</v>
      </c>
      <c r="M78" s="1"/>
      <c r="N78" s="1">
        <v>8182915.4800000004</v>
      </c>
      <c r="O78" s="1"/>
      <c r="P78" s="1"/>
      <c r="Q78" s="4">
        <v>0</v>
      </c>
      <c r="R78" s="4">
        <v>39657947</v>
      </c>
      <c r="S78" s="4"/>
    </row>
    <row r="79" spans="1:19" x14ac:dyDescent="0.2">
      <c r="A79">
        <v>2008</v>
      </c>
      <c r="B79" t="s">
        <v>22</v>
      </c>
      <c r="C79" s="1">
        <v>0</v>
      </c>
      <c r="D79" s="1">
        <v>0</v>
      </c>
      <c r="E79" s="1">
        <v>0</v>
      </c>
      <c r="F79" s="4"/>
      <c r="G79" s="1">
        <v>0</v>
      </c>
      <c r="H79" s="1">
        <v>0</v>
      </c>
      <c r="I79" s="1">
        <v>0</v>
      </c>
      <c r="J79" s="1"/>
      <c r="K79" s="4">
        <v>0</v>
      </c>
      <c r="L79" s="4"/>
      <c r="M79" s="1">
        <v>0</v>
      </c>
      <c r="N79" s="1">
        <v>0</v>
      </c>
      <c r="O79" s="1"/>
      <c r="P79" s="1"/>
      <c r="Q79" s="4">
        <v>0</v>
      </c>
      <c r="R79" s="4">
        <v>0</v>
      </c>
      <c r="S79" s="4"/>
    </row>
    <row r="80" spans="1:19" x14ac:dyDescent="0.2">
      <c r="A80">
        <v>2009</v>
      </c>
      <c r="B80" t="s">
        <v>22</v>
      </c>
      <c r="C80" s="1">
        <v>234168981.13999999</v>
      </c>
      <c r="D80" s="1">
        <v>25157151.120000001</v>
      </c>
      <c r="E80" s="1">
        <v>20548902.399999999</v>
      </c>
      <c r="F80" s="4"/>
      <c r="G80" s="1">
        <v>15473204.84</v>
      </c>
      <c r="H80" s="1">
        <v>1254100</v>
      </c>
      <c r="I80" s="1">
        <v>13886264.300000001</v>
      </c>
      <c r="J80" s="1">
        <v>5171205</v>
      </c>
      <c r="K80" s="4"/>
      <c r="L80" s="4"/>
      <c r="M80" s="1"/>
      <c r="N80" s="1">
        <v>0</v>
      </c>
      <c r="O80" s="1"/>
      <c r="P80" s="1"/>
      <c r="Q80" s="4">
        <v>408630.57</v>
      </c>
      <c r="R80" s="4">
        <v>3985894</v>
      </c>
      <c r="S80" s="4"/>
    </row>
    <row r="81" spans="1:19" x14ac:dyDescent="0.2">
      <c r="A81">
        <v>2010</v>
      </c>
      <c r="B81" t="s">
        <v>22</v>
      </c>
      <c r="C81" s="1">
        <v>293851188.66000003</v>
      </c>
      <c r="D81" s="1">
        <v>11471900.560000001</v>
      </c>
      <c r="E81" s="1">
        <v>19644675.960000001</v>
      </c>
      <c r="F81" s="4"/>
      <c r="G81" s="1">
        <v>46120000.5</v>
      </c>
      <c r="H81" s="1">
        <v>517000</v>
      </c>
      <c r="I81" s="1">
        <v>4001993.55</v>
      </c>
      <c r="J81" s="1">
        <v>723302.15</v>
      </c>
      <c r="K81" s="4">
        <v>4141515</v>
      </c>
      <c r="L81" s="4">
        <v>631200</v>
      </c>
      <c r="M81" s="1">
        <v>0</v>
      </c>
      <c r="N81" s="1"/>
      <c r="O81" s="1">
        <v>0</v>
      </c>
      <c r="P81" s="1">
        <v>5.24</v>
      </c>
      <c r="Q81" s="4"/>
      <c r="R81" s="4"/>
      <c r="S81" s="4"/>
    </row>
    <row r="82" spans="1:19" x14ac:dyDescent="0.2">
      <c r="A82">
        <v>2011</v>
      </c>
      <c r="B82" t="s">
        <v>22</v>
      </c>
      <c r="C82" s="1">
        <v>336750676.25</v>
      </c>
      <c r="D82" s="1">
        <v>10954164.060000001</v>
      </c>
      <c r="E82" s="1">
        <v>18849283.199999999</v>
      </c>
      <c r="F82" s="4"/>
      <c r="G82" s="1">
        <v>16272800</v>
      </c>
      <c r="H82" s="1">
        <v>1041416.85</v>
      </c>
      <c r="I82" s="1">
        <v>357630</v>
      </c>
      <c r="J82" s="1">
        <v>293202.55</v>
      </c>
      <c r="K82" s="4">
        <v>0</v>
      </c>
      <c r="L82" s="4">
        <v>3395943.8</v>
      </c>
      <c r="M82" s="1">
        <v>0</v>
      </c>
      <c r="N82" s="1"/>
      <c r="O82" s="1"/>
      <c r="P82" s="1"/>
      <c r="Q82" s="4"/>
      <c r="R82" s="4"/>
      <c r="S82" s="4"/>
    </row>
    <row r="83" spans="1:19" x14ac:dyDescent="0.2">
      <c r="A83">
        <v>2012</v>
      </c>
      <c r="B83" t="s">
        <v>22</v>
      </c>
      <c r="C83" s="1">
        <v>340347222.33999997</v>
      </c>
      <c r="D83" s="1">
        <v>21236605.289999999</v>
      </c>
      <c r="E83" s="1">
        <v>14897755.289999999</v>
      </c>
      <c r="F83" s="4"/>
      <c r="G83" s="1">
        <v>19306734.579999998</v>
      </c>
      <c r="H83" s="1">
        <v>547715</v>
      </c>
      <c r="I83" s="1">
        <v>3347172</v>
      </c>
      <c r="J83" s="1">
        <v>1083019.71</v>
      </c>
      <c r="K83" s="4">
        <v>0</v>
      </c>
      <c r="L83" s="4">
        <v>12288755.49</v>
      </c>
      <c r="M83" s="1">
        <v>2404520</v>
      </c>
      <c r="N83" s="1"/>
      <c r="O83" s="1"/>
      <c r="P83" s="1"/>
      <c r="Q83" s="4"/>
      <c r="R83" s="4"/>
      <c r="S83" s="4"/>
    </row>
    <row r="84" spans="1:19" x14ac:dyDescent="0.2">
      <c r="A84">
        <v>2013</v>
      </c>
      <c r="B84" t="s">
        <v>22</v>
      </c>
      <c r="C84" s="1">
        <v>364943592.45999998</v>
      </c>
      <c r="D84" s="1">
        <v>26472735.260000002</v>
      </c>
      <c r="E84" s="1">
        <v>19310956.489999998</v>
      </c>
      <c r="F84" s="4"/>
      <c r="G84" s="1">
        <v>26855800</v>
      </c>
      <c r="H84" s="1">
        <v>1821580</v>
      </c>
      <c r="I84" s="1">
        <v>4465443</v>
      </c>
      <c r="J84" s="1">
        <v>371319.15</v>
      </c>
      <c r="K84" s="4"/>
      <c r="L84" s="4">
        <v>422762990.98000002</v>
      </c>
      <c r="M84" s="1">
        <v>1465674.76</v>
      </c>
      <c r="N84" s="1">
        <v>0</v>
      </c>
      <c r="O84" s="1">
        <v>0</v>
      </c>
      <c r="P84" s="1"/>
      <c r="Q84" s="4">
        <v>357100</v>
      </c>
      <c r="R84" s="4"/>
      <c r="S84" s="4"/>
    </row>
    <row r="85" spans="1:19" x14ac:dyDescent="0.2">
      <c r="A85">
        <v>2014</v>
      </c>
      <c r="B85" t="s">
        <v>22</v>
      </c>
      <c r="C85" s="1">
        <v>309209471.44</v>
      </c>
      <c r="D85" s="1">
        <v>20721378.760000002</v>
      </c>
      <c r="E85" s="1">
        <v>22638352.460000001</v>
      </c>
      <c r="F85" s="4">
        <v>522080</v>
      </c>
      <c r="G85" s="1">
        <v>74052679</v>
      </c>
      <c r="H85" s="1">
        <v>1111723.7</v>
      </c>
      <c r="I85" s="1">
        <v>6163038.8300000001</v>
      </c>
      <c r="J85" s="1">
        <v>2527801.63</v>
      </c>
      <c r="K85" s="4"/>
      <c r="L85" s="4">
        <v>420132587</v>
      </c>
      <c r="M85" s="1">
        <v>128400</v>
      </c>
      <c r="N85" s="1">
        <v>9500000</v>
      </c>
      <c r="O85" s="1"/>
      <c r="P85" s="1"/>
      <c r="Q85" s="4"/>
      <c r="R85" s="4">
        <v>0</v>
      </c>
      <c r="S85" s="4"/>
    </row>
    <row r="86" spans="1:19" x14ac:dyDescent="0.2">
      <c r="A86">
        <v>2015</v>
      </c>
      <c r="B86" t="s">
        <v>22</v>
      </c>
      <c r="C86" s="1">
        <v>522924376.23000002</v>
      </c>
      <c r="D86" s="1">
        <v>30836295.789999999</v>
      </c>
      <c r="E86" s="1">
        <v>30177209.620000001</v>
      </c>
      <c r="F86" s="4"/>
      <c r="G86" s="1">
        <v>33907571.5</v>
      </c>
      <c r="H86" s="1">
        <v>-10799.5</v>
      </c>
      <c r="I86" s="1">
        <v>6209892.0300000003</v>
      </c>
      <c r="J86" s="1">
        <v>78985.649999999994</v>
      </c>
      <c r="K86" s="4"/>
      <c r="L86" s="4">
        <v>112886127.19</v>
      </c>
      <c r="M86" s="1">
        <v>85528095.299999997</v>
      </c>
      <c r="N86" s="1">
        <v>23890858.5</v>
      </c>
      <c r="O86" s="1"/>
      <c r="P86" s="1"/>
      <c r="Q86" s="4"/>
      <c r="R86" s="4">
        <v>58443679.700000003</v>
      </c>
      <c r="S86" s="4"/>
    </row>
    <row r="87" spans="1:19" x14ac:dyDescent="0.2">
      <c r="A87">
        <v>2016</v>
      </c>
      <c r="B87" t="s">
        <v>22</v>
      </c>
      <c r="C87" s="1">
        <v>537656724.51999998</v>
      </c>
      <c r="D87" s="1">
        <v>23619428.420000002</v>
      </c>
      <c r="E87" s="1">
        <v>40995573.060000002</v>
      </c>
      <c r="F87" s="4"/>
      <c r="G87" s="1">
        <v>54432360</v>
      </c>
      <c r="H87" s="1">
        <v>440000</v>
      </c>
      <c r="I87" s="1">
        <v>5195619.05</v>
      </c>
      <c r="J87" s="1">
        <v>142500</v>
      </c>
      <c r="K87" s="4"/>
      <c r="L87" s="4">
        <v>31925986.170000002</v>
      </c>
      <c r="M87" s="1">
        <v>7623156.4500000002</v>
      </c>
      <c r="N87" s="1">
        <v>26348420</v>
      </c>
      <c r="O87" s="1">
        <v>0</v>
      </c>
      <c r="P87" s="1"/>
      <c r="Q87" s="4"/>
      <c r="R87" s="4">
        <v>75161261.769999996</v>
      </c>
      <c r="S87" s="4"/>
    </row>
    <row r="88" spans="1:19" x14ac:dyDescent="0.2">
      <c r="A88">
        <v>2017</v>
      </c>
      <c r="B88" t="s">
        <v>22</v>
      </c>
      <c r="C88" s="1">
        <v>576074771.16999996</v>
      </c>
      <c r="D88" s="1">
        <v>33602158.960000001</v>
      </c>
      <c r="E88" s="1">
        <v>52282643.060000002</v>
      </c>
      <c r="F88" s="4"/>
      <c r="G88" s="1">
        <v>51256050.5</v>
      </c>
      <c r="H88" s="1">
        <v>850500</v>
      </c>
      <c r="I88" s="1">
        <v>4819071.51</v>
      </c>
      <c r="J88" s="1">
        <v>262000</v>
      </c>
      <c r="K88" s="4"/>
      <c r="L88" s="4">
        <v>1620000</v>
      </c>
      <c r="M88" s="1">
        <v>149444499</v>
      </c>
      <c r="N88" s="1">
        <v>0</v>
      </c>
      <c r="O88" s="1"/>
      <c r="P88" s="1">
        <v>207715650.38</v>
      </c>
      <c r="Q88" s="4"/>
      <c r="R88" s="4">
        <v>46333240.189999998</v>
      </c>
      <c r="S88" s="4"/>
    </row>
    <row r="89" spans="1:19" x14ac:dyDescent="0.2">
      <c r="A89">
        <v>2018</v>
      </c>
      <c r="B89" t="s">
        <v>22</v>
      </c>
      <c r="C89" s="1">
        <v>618081214.33000004</v>
      </c>
      <c r="D89" s="1">
        <v>31498148.52</v>
      </c>
      <c r="E89" s="1">
        <v>43408596.079999998</v>
      </c>
      <c r="F89" s="4">
        <v>945000</v>
      </c>
      <c r="G89" s="1">
        <v>101179860</v>
      </c>
      <c r="H89" s="1">
        <v>320000</v>
      </c>
      <c r="I89" s="1">
        <v>7361208.21</v>
      </c>
      <c r="J89" s="1">
        <v>105000</v>
      </c>
      <c r="K89" s="4">
        <v>568294652.59000003</v>
      </c>
      <c r="L89" s="4">
        <v>5352072</v>
      </c>
      <c r="M89" s="1">
        <v>40768597</v>
      </c>
      <c r="N89" s="1">
        <v>21636571</v>
      </c>
      <c r="O89" s="1"/>
      <c r="P89" s="1">
        <v>21707520</v>
      </c>
      <c r="Q89" s="4">
        <v>0</v>
      </c>
      <c r="R89" s="4">
        <v>231071062</v>
      </c>
      <c r="S89" s="4">
        <v>75015633.5</v>
      </c>
    </row>
    <row r="90" spans="1:19" x14ac:dyDescent="0.2">
      <c r="A90">
        <v>2019</v>
      </c>
      <c r="B90" t="s">
        <v>22</v>
      </c>
      <c r="C90" s="1">
        <v>639163029.17999995</v>
      </c>
      <c r="D90" s="1">
        <v>37351103.869999997</v>
      </c>
      <c r="E90" s="1">
        <v>66595149.329999998</v>
      </c>
      <c r="F90" s="4"/>
      <c r="G90" s="1">
        <v>61726805.119999997</v>
      </c>
      <c r="H90" s="1">
        <v>790940</v>
      </c>
      <c r="I90" s="1">
        <v>4780608.5199999996</v>
      </c>
      <c r="J90" s="1">
        <v>503000</v>
      </c>
      <c r="K90" s="4">
        <v>265765217.30000001</v>
      </c>
      <c r="L90" s="4">
        <v>2134900.34</v>
      </c>
      <c r="M90" s="1">
        <v>54689995.829999998</v>
      </c>
      <c r="N90" s="1">
        <v>0</v>
      </c>
      <c r="O90" s="1"/>
      <c r="P90" s="1">
        <v>248049846.16999999</v>
      </c>
      <c r="Q90" s="4">
        <v>0</v>
      </c>
      <c r="R90" s="4">
        <v>0</v>
      </c>
      <c r="S90" s="4"/>
    </row>
    <row r="91" spans="1:19" x14ac:dyDescent="0.2">
      <c r="A91">
        <v>2020</v>
      </c>
      <c r="B91" t="s">
        <v>22</v>
      </c>
      <c r="C91" s="1">
        <v>682732911</v>
      </c>
      <c r="D91" s="1">
        <v>31602544.579999998</v>
      </c>
      <c r="E91" s="1">
        <v>54026317</v>
      </c>
      <c r="F91" s="4">
        <v>3320000</v>
      </c>
      <c r="G91" s="1">
        <v>61702378</v>
      </c>
      <c r="H91" s="1">
        <v>110000</v>
      </c>
      <c r="I91" s="1">
        <v>0</v>
      </c>
      <c r="J91" s="1">
        <v>1213947.3899999999</v>
      </c>
      <c r="K91" s="4">
        <v>255649809.13999999</v>
      </c>
      <c r="L91" s="4">
        <v>1968371.34</v>
      </c>
      <c r="M91" s="1">
        <v>1224835</v>
      </c>
      <c r="N91" s="1"/>
      <c r="O91" s="1"/>
      <c r="P91" s="1">
        <v>420156887.07999998</v>
      </c>
      <c r="Q91" s="4"/>
      <c r="R91" s="4">
        <v>36577800</v>
      </c>
      <c r="S91" s="4"/>
    </row>
    <row r="92" spans="1:19" x14ac:dyDescent="0.2">
      <c r="A92">
        <v>2006</v>
      </c>
      <c r="B92" t="s">
        <v>23</v>
      </c>
      <c r="C92" s="1">
        <v>85829851.599999994</v>
      </c>
      <c r="D92" s="1"/>
      <c r="E92" s="1">
        <v>6946308</v>
      </c>
      <c r="F92" s="4"/>
      <c r="G92" s="1">
        <v>6251000</v>
      </c>
      <c r="H92" s="1">
        <v>15000</v>
      </c>
      <c r="I92" s="1">
        <v>1104822.8799999999</v>
      </c>
      <c r="J92" s="1">
        <v>354000</v>
      </c>
      <c r="K92" s="4"/>
      <c r="L92" s="4">
        <v>0</v>
      </c>
      <c r="M92" s="1"/>
      <c r="N92" s="1">
        <v>4350000</v>
      </c>
      <c r="O92" s="1">
        <v>7299994.0300000003</v>
      </c>
      <c r="P92" s="1">
        <v>0</v>
      </c>
      <c r="Q92" s="4"/>
      <c r="R92" s="4">
        <v>0</v>
      </c>
      <c r="S92" s="4"/>
    </row>
    <row r="93" spans="1:19" x14ac:dyDescent="0.2">
      <c r="A93">
        <v>2007</v>
      </c>
      <c r="B93" t="s">
        <v>23</v>
      </c>
      <c r="C93" s="1">
        <v>110156592.86</v>
      </c>
      <c r="D93" s="1"/>
      <c r="E93" s="1">
        <v>11367298.800000001</v>
      </c>
      <c r="F93" s="4"/>
      <c r="G93" s="1">
        <v>8471161.9299999997</v>
      </c>
      <c r="H93" s="1">
        <v>182382.66</v>
      </c>
      <c r="I93" s="1">
        <v>4646931.0199999996</v>
      </c>
      <c r="J93" s="1">
        <v>669860</v>
      </c>
      <c r="K93" s="4"/>
      <c r="L93" s="4"/>
      <c r="M93" s="1">
        <v>18816000</v>
      </c>
      <c r="N93" s="1"/>
      <c r="O93" s="1"/>
      <c r="P93" s="1"/>
      <c r="Q93" s="4"/>
      <c r="R93" s="4">
        <v>0</v>
      </c>
      <c r="S93" s="4"/>
    </row>
    <row r="94" spans="1:19" x14ac:dyDescent="0.2">
      <c r="A94">
        <v>2008</v>
      </c>
      <c r="B94" t="s">
        <v>23</v>
      </c>
      <c r="C94" s="1">
        <v>62874889.210000001</v>
      </c>
      <c r="D94" s="1"/>
      <c r="E94" s="1">
        <v>5252915</v>
      </c>
      <c r="F94" s="4"/>
      <c r="G94" s="1">
        <v>6848250</v>
      </c>
      <c r="H94" s="1">
        <v>186220</v>
      </c>
      <c r="I94" s="1">
        <v>1162835</v>
      </c>
      <c r="J94" s="1">
        <v>194395</v>
      </c>
      <c r="K94" s="4"/>
      <c r="L94" s="4">
        <v>0</v>
      </c>
      <c r="M94" s="1">
        <v>0</v>
      </c>
      <c r="N94" s="1">
        <v>0</v>
      </c>
      <c r="O94" s="1"/>
      <c r="P94" s="1"/>
      <c r="Q94" s="4"/>
      <c r="R94" s="4">
        <v>0</v>
      </c>
      <c r="S94" s="4"/>
    </row>
    <row r="95" spans="1:19" x14ac:dyDescent="0.2">
      <c r="A95">
        <v>2009</v>
      </c>
      <c r="B95" t="s">
        <v>23</v>
      </c>
      <c r="C95" s="1">
        <v>168451262.72999999</v>
      </c>
      <c r="D95" s="1"/>
      <c r="E95" s="1">
        <v>13333775.880000001</v>
      </c>
      <c r="F95" s="4">
        <v>725500</v>
      </c>
      <c r="G95" s="1">
        <v>4634500</v>
      </c>
      <c r="H95" s="1">
        <v>561825.5</v>
      </c>
      <c r="I95" s="1">
        <v>8229612</v>
      </c>
      <c r="J95" s="1">
        <v>2994400</v>
      </c>
      <c r="K95" s="4">
        <v>15000</v>
      </c>
      <c r="L95" s="4">
        <v>300000</v>
      </c>
      <c r="M95" s="1">
        <v>1099991</v>
      </c>
      <c r="N95" s="1">
        <v>96250000</v>
      </c>
      <c r="O95" s="1"/>
      <c r="P95" s="1"/>
      <c r="Q95" s="4"/>
      <c r="R95" s="4"/>
      <c r="S95" s="4"/>
    </row>
    <row r="96" spans="1:19" x14ac:dyDescent="0.2">
      <c r="A96">
        <v>2010</v>
      </c>
      <c r="B96" t="s">
        <v>23</v>
      </c>
      <c r="C96" s="1">
        <v>218760586.43000001</v>
      </c>
      <c r="D96" s="1">
        <v>326104.24</v>
      </c>
      <c r="E96" s="1">
        <v>14327934.33</v>
      </c>
      <c r="F96" s="4"/>
      <c r="G96" s="1">
        <v>8271500</v>
      </c>
      <c r="H96" s="1">
        <v>1468465</v>
      </c>
      <c r="I96" s="1">
        <v>10472587.210000001</v>
      </c>
      <c r="J96" s="1">
        <v>10813278.76</v>
      </c>
      <c r="K96" s="4"/>
      <c r="L96" s="4">
        <v>0</v>
      </c>
      <c r="M96" s="1">
        <v>3480000</v>
      </c>
      <c r="N96" s="1">
        <v>14936000</v>
      </c>
      <c r="O96" s="1"/>
      <c r="P96" s="1"/>
      <c r="Q96" s="4"/>
      <c r="R96" s="4"/>
      <c r="S96" s="4"/>
    </row>
    <row r="97" spans="1:19" x14ac:dyDescent="0.2">
      <c r="A97">
        <v>2011</v>
      </c>
      <c r="B97" t="s">
        <v>23</v>
      </c>
      <c r="C97" s="1">
        <v>272034652.24000001</v>
      </c>
      <c r="D97" s="1">
        <v>359254.7</v>
      </c>
      <c r="E97" s="1">
        <v>14252473</v>
      </c>
      <c r="F97" s="4"/>
      <c r="G97" s="1">
        <v>8095000</v>
      </c>
      <c r="H97" s="1">
        <v>974940</v>
      </c>
      <c r="I97" s="1">
        <v>1800356</v>
      </c>
      <c r="J97" s="1">
        <v>111500</v>
      </c>
      <c r="K97" s="4"/>
      <c r="L97" s="4">
        <v>180000</v>
      </c>
      <c r="M97" s="1">
        <v>32915202</v>
      </c>
      <c r="N97" s="1">
        <v>0</v>
      </c>
      <c r="O97" s="1">
        <v>0</v>
      </c>
      <c r="P97" s="1">
        <v>4419653</v>
      </c>
      <c r="Q97" s="4"/>
      <c r="R97" s="4"/>
      <c r="S97" s="4"/>
    </row>
    <row r="98" spans="1:19" x14ac:dyDescent="0.2">
      <c r="A98">
        <v>2012</v>
      </c>
      <c r="B98" t="s">
        <v>23</v>
      </c>
      <c r="C98" s="1">
        <v>288640133.95999998</v>
      </c>
      <c r="D98" s="1">
        <v>948786.59</v>
      </c>
      <c r="E98" s="1">
        <v>18356052.559999999</v>
      </c>
      <c r="F98" s="4"/>
      <c r="G98" s="1">
        <v>7030027</v>
      </c>
      <c r="H98" s="1">
        <v>944857</v>
      </c>
      <c r="I98" s="1">
        <v>2907982.6</v>
      </c>
      <c r="J98" s="1">
        <v>2540850</v>
      </c>
      <c r="K98" s="4"/>
      <c r="L98" s="4"/>
      <c r="M98" s="1">
        <v>1160161.6499999999</v>
      </c>
      <c r="N98" s="1"/>
      <c r="O98" s="1">
        <v>159738758.75</v>
      </c>
      <c r="P98" s="1">
        <v>4387570</v>
      </c>
      <c r="Q98" s="4"/>
      <c r="R98" s="4"/>
      <c r="S98" s="4"/>
    </row>
    <row r="99" spans="1:19" x14ac:dyDescent="0.2">
      <c r="A99">
        <v>2013</v>
      </c>
      <c r="B99" t="s">
        <v>23</v>
      </c>
      <c r="C99" s="1">
        <v>327980285.74000001</v>
      </c>
      <c r="D99" s="1">
        <v>2671560.5299999998</v>
      </c>
      <c r="E99" s="1">
        <v>16927876.59</v>
      </c>
      <c r="F99" s="4"/>
      <c r="G99" s="1">
        <v>8292110</v>
      </c>
      <c r="H99" s="1">
        <v>1769982</v>
      </c>
      <c r="I99" s="1">
        <v>5185993.45</v>
      </c>
      <c r="J99" s="1">
        <v>469908.79</v>
      </c>
      <c r="K99" s="4"/>
      <c r="L99" s="4">
        <v>0</v>
      </c>
      <c r="M99" s="1">
        <v>236743</v>
      </c>
      <c r="N99" s="1">
        <v>12500000</v>
      </c>
      <c r="O99" s="1">
        <v>3852355</v>
      </c>
      <c r="P99" s="1">
        <v>0</v>
      </c>
      <c r="Q99" s="4"/>
      <c r="R99" s="4"/>
      <c r="S99" s="4"/>
    </row>
    <row r="100" spans="1:19" x14ac:dyDescent="0.2">
      <c r="A100">
        <v>2014</v>
      </c>
      <c r="B100" t="s">
        <v>23</v>
      </c>
      <c r="C100" s="1">
        <v>163171698.13</v>
      </c>
      <c r="D100" s="1">
        <v>2470221.9500000002</v>
      </c>
      <c r="E100" s="1">
        <v>8757611.3200000003</v>
      </c>
      <c r="F100" s="4"/>
      <c r="G100" s="1">
        <v>6925120</v>
      </c>
      <c r="H100" s="1">
        <v>731820</v>
      </c>
      <c r="I100" s="1">
        <v>2048085.12</v>
      </c>
      <c r="J100" s="1">
        <v>232000</v>
      </c>
      <c r="K100" s="4"/>
      <c r="L100" s="4"/>
      <c r="M100" s="1">
        <v>0</v>
      </c>
      <c r="N100" s="1">
        <v>0</v>
      </c>
      <c r="O100" s="1">
        <v>0</v>
      </c>
      <c r="P100" s="1">
        <v>0</v>
      </c>
      <c r="Q100" s="4"/>
      <c r="R100" s="4"/>
      <c r="S100" s="4"/>
    </row>
    <row r="101" spans="1:19" x14ac:dyDescent="0.2">
      <c r="A101">
        <v>2015</v>
      </c>
      <c r="B101" t="s">
        <v>23</v>
      </c>
      <c r="C101" s="1">
        <v>364423702.81999999</v>
      </c>
      <c r="D101" s="1">
        <v>6208587.2999999998</v>
      </c>
      <c r="E101" s="1">
        <v>27058924.629999999</v>
      </c>
      <c r="F101" s="4"/>
      <c r="G101" s="1">
        <v>15527339</v>
      </c>
      <c r="H101" s="1">
        <v>1954990.2</v>
      </c>
      <c r="I101" s="1">
        <v>9397645.2300000004</v>
      </c>
      <c r="J101" s="1">
        <v>236757.82</v>
      </c>
      <c r="K101" s="4"/>
      <c r="L101" s="4"/>
      <c r="M101" s="1">
        <v>0</v>
      </c>
      <c r="N101" s="1"/>
      <c r="O101" s="1">
        <v>0</v>
      </c>
      <c r="P101" s="1">
        <v>0</v>
      </c>
      <c r="Q101" s="4"/>
      <c r="R101" s="4"/>
      <c r="S101" s="4"/>
    </row>
    <row r="102" spans="1:19" x14ac:dyDescent="0.2">
      <c r="A102">
        <v>2016</v>
      </c>
      <c r="B102" t="s">
        <v>23</v>
      </c>
      <c r="C102" s="1">
        <v>404752174.36000001</v>
      </c>
      <c r="D102" s="1">
        <v>7418387.5999999996</v>
      </c>
      <c r="E102" s="1">
        <v>25159869.66</v>
      </c>
      <c r="F102" s="4"/>
      <c r="G102" s="1">
        <v>22356425</v>
      </c>
      <c r="H102" s="1">
        <v>290885</v>
      </c>
      <c r="I102" s="1">
        <v>15429444.720000001</v>
      </c>
      <c r="J102" s="1">
        <v>1992221.37</v>
      </c>
      <c r="K102" s="4"/>
      <c r="L102" s="4">
        <v>0</v>
      </c>
      <c r="M102" s="1">
        <v>0</v>
      </c>
      <c r="N102" s="1">
        <v>497000</v>
      </c>
      <c r="O102" s="1">
        <v>27620646.27</v>
      </c>
      <c r="P102" s="1">
        <v>9398000</v>
      </c>
      <c r="Q102" s="4"/>
      <c r="R102" s="4"/>
      <c r="S102" s="4"/>
    </row>
    <row r="103" spans="1:19" x14ac:dyDescent="0.2">
      <c r="A103">
        <v>2017</v>
      </c>
      <c r="B103" t="s">
        <v>23</v>
      </c>
      <c r="C103" s="1">
        <v>437814646.00999999</v>
      </c>
      <c r="D103" s="1">
        <v>9996053.5999999996</v>
      </c>
      <c r="E103" s="1">
        <v>24668080.210000001</v>
      </c>
      <c r="F103" s="4"/>
      <c r="G103" s="1">
        <v>24692475.5</v>
      </c>
      <c r="H103" s="1">
        <v>645727</v>
      </c>
      <c r="I103" s="1">
        <v>16444978.92</v>
      </c>
      <c r="J103" s="1">
        <v>4113080.31</v>
      </c>
      <c r="K103" s="4"/>
      <c r="L103" s="4"/>
      <c r="M103" s="1">
        <v>2536830.4700000002</v>
      </c>
      <c r="N103" s="1">
        <v>16498880.16</v>
      </c>
      <c r="O103" s="1"/>
      <c r="P103" s="1">
        <v>189832491</v>
      </c>
      <c r="Q103" s="4"/>
      <c r="R103" s="4"/>
      <c r="S103" s="4"/>
    </row>
    <row r="104" spans="1:19" x14ac:dyDescent="0.2">
      <c r="A104">
        <v>2018</v>
      </c>
      <c r="B104" t="s">
        <v>23</v>
      </c>
      <c r="C104" s="1">
        <v>482728620.31999999</v>
      </c>
      <c r="D104" s="1">
        <v>13330687.01</v>
      </c>
      <c r="E104" s="1">
        <v>22284739.969999999</v>
      </c>
      <c r="F104" s="4">
        <v>2907000</v>
      </c>
      <c r="G104" s="1">
        <v>22826000</v>
      </c>
      <c r="H104" s="1">
        <v>1947892</v>
      </c>
      <c r="I104" s="1">
        <v>30345989.010000002</v>
      </c>
      <c r="J104" s="1">
        <v>8626541.1199999992</v>
      </c>
      <c r="K104" s="4"/>
      <c r="L104" s="4"/>
      <c r="M104" s="1">
        <v>247763.74</v>
      </c>
      <c r="N104" s="1"/>
      <c r="O104" s="1">
        <v>0</v>
      </c>
      <c r="P104" s="1">
        <v>440409745.05000001</v>
      </c>
      <c r="Q104" s="4"/>
      <c r="R104" s="4">
        <v>325000</v>
      </c>
      <c r="S104" s="4"/>
    </row>
    <row r="105" spans="1:19" x14ac:dyDescent="0.2">
      <c r="A105">
        <v>2019</v>
      </c>
      <c r="B105" t="s">
        <v>23</v>
      </c>
      <c r="C105" s="1">
        <v>491410857.69</v>
      </c>
      <c r="D105" s="1">
        <v>9098331.7799999993</v>
      </c>
      <c r="E105" s="1">
        <v>20970006.48</v>
      </c>
      <c r="F105" s="4"/>
      <c r="G105" s="1">
        <v>28928818.949999999</v>
      </c>
      <c r="H105" s="1">
        <v>725000</v>
      </c>
      <c r="I105" s="1">
        <v>43179356.390000001</v>
      </c>
      <c r="J105" s="1">
        <v>16786034.260000002</v>
      </c>
      <c r="K105" s="4">
        <v>650000</v>
      </c>
      <c r="L105" s="4"/>
      <c r="M105" s="1">
        <v>1595325.3</v>
      </c>
      <c r="N105" s="1">
        <v>21100000</v>
      </c>
      <c r="O105" s="1"/>
      <c r="P105" s="1">
        <v>196672670.97999999</v>
      </c>
      <c r="Q105" s="4"/>
      <c r="R105" s="4"/>
      <c r="S105" s="4"/>
    </row>
    <row r="106" spans="1:19" x14ac:dyDescent="0.2">
      <c r="A106">
        <v>2020</v>
      </c>
      <c r="B106" t="s">
        <v>23</v>
      </c>
      <c r="C106" s="1">
        <v>509465297.66000003</v>
      </c>
      <c r="D106" s="1">
        <v>9466398.1500000004</v>
      </c>
      <c r="E106" s="1">
        <v>36923369.560000002</v>
      </c>
      <c r="F106" s="4">
        <v>0</v>
      </c>
      <c r="G106" s="1">
        <v>33000000</v>
      </c>
      <c r="H106" s="1">
        <v>1825462</v>
      </c>
      <c r="I106" s="1">
        <v>18944371.129999999</v>
      </c>
      <c r="J106" s="1">
        <v>5342097.4400000004</v>
      </c>
      <c r="K106" s="4"/>
      <c r="L106" s="4"/>
      <c r="M106" s="1">
        <v>0</v>
      </c>
      <c r="N106" s="1">
        <v>20000000</v>
      </c>
      <c r="O106" s="1"/>
      <c r="P106" s="1">
        <v>219982811.41</v>
      </c>
      <c r="Q106" s="4"/>
      <c r="R106" s="4"/>
      <c r="S106" s="4"/>
    </row>
    <row r="107" spans="1:19" x14ac:dyDescent="0.2">
      <c r="A107">
        <v>2006</v>
      </c>
      <c r="B107" t="s">
        <v>24</v>
      </c>
      <c r="C107" s="1">
        <v>80169838.920000002</v>
      </c>
      <c r="D107" s="1">
        <v>6270499.29</v>
      </c>
      <c r="E107" s="1">
        <v>6599800.1299999999</v>
      </c>
      <c r="F107" s="4"/>
      <c r="G107" s="1">
        <v>15111638</v>
      </c>
      <c r="H107" s="1">
        <v>90000</v>
      </c>
      <c r="I107" s="1">
        <v>1951279.71</v>
      </c>
      <c r="J107" s="1">
        <v>2301000</v>
      </c>
      <c r="K107" s="4">
        <v>4359800</v>
      </c>
      <c r="L107" s="4">
        <v>213000</v>
      </c>
      <c r="M107" s="1">
        <v>119889000</v>
      </c>
      <c r="N107" s="1"/>
      <c r="O107" s="1"/>
      <c r="P107" s="1"/>
      <c r="Q107" s="4">
        <v>413000</v>
      </c>
      <c r="R107" s="4"/>
      <c r="S107" s="4"/>
    </row>
    <row r="108" spans="1:19" x14ac:dyDescent="0.2">
      <c r="A108">
        <v>2007</v>
      </c>
      <c r="B108" t="s">
        <v>24</v>
      </c>
      <c r="C108" s="1">
        <v>91290628.689999998</v>
      </c>
      <c r="D108" s="1">
        <v>10095260.720000001</v>
      </c>
      <c r="E108" s="1">
        <v>7978972.1100000003</v>
      </c>
      <c r="F108" s="4"/>
      <c r="G108" s="1">
        <v>38647340</v>
      </c>
      <c r="H108" s="1">
        <v>350000</v>
      </c>
      <c r="I108" s="1">
        <v>2963669</v>
      </c>
      <c r="J108" s="1">
        <v>10815147.35</v>
      </c>
      <c r="K108" s="4">
        <v>1506180</v>
      </c>
      <c r="L108" s="4">
        <v>630190</v>
      </c>
      <c r="M108" s="1">
        <v>28002000</v>
      </c>
      <c r="N108" s="1">
        <v>14560920</v>
      </c>
      <c r="O108" s="1"/>
      <c r="P108" s="1">
        <v>0</v>
      </c>
      <c r="Q108" s="4">
        <v>0</v>
      </c>
      <c r="R108" s="4"/>
      <c r="S108" s="4"/>
    </row>
    <row r="109" spans="1:19" x14ac:dyDescent="0.2">
      <c r="A109">
        <v>2008</v>
      </c>
      <c r="B109" t="s">
        <v>24</v>
      </c>
      <c r="C109" s="1">
        <v>119420706.26000001</v>
      </c>
      <c r="D109" s="1">
        <v>20050070.149999999</v>
      </c>
      <c r="E109" s="1">
        <v>13173111.6</v>
      </c>
      <c r="F109" s="4"/>
      <c r="G109" s="1">
        <v>80471330.989999995</v>
      </c>
      <c r="H109" s="1">
        <v>938000</v>
      </c>
      <c r="I109" s="1">
        <v>7333957.0700000003</v>
      </c>
      <c r="J109" s="1">
        <v>3738047</v>
      </c>
      <c r="K109" s="4">
        <v>2024500</v>
      </c>
      <c r="L109" s="4">
        <v>628000</v>
      </c>
      <c r="M109" s="1">
        <v>3674283.7</v>
      </c>
      <c r="N109" s="1">
        <v>93668784</v>
      </c>
      <c r="O109" s="1"/>
      <c r="P109" s="1">
        <v>65184313</v>
      </c>
      <c r="Q109" s="4"/>
      <c r="R109" s="4">
        <v>5000000</v>
      </c>
      <c r="S109" s="4"/>
    </row>
    <row r="110" spans="1:19" x14ac:dyDescent="0.2">
      <c r="A110">
        <v>2009</v>
      </c>
      <c r="B110" t="s">
        <v>24</v>
      </c>
      <c r="C110" s="1">
        <v>180245650.18000001</v>
      </c>
      <c r="D110" s="1">
        <v>22442928.550000001</v>
      </c>
      <c r="E110" s="1">
        <v>15089933.66</v>
      </c>
      <c r="F110" s="4"/>
      <c r="G110" s="1">
        <v>52869479</v>
      </c>
      <c r="H110" s="1">
        <v>820000</v>
      </c>
      <c r="I110" s="1">
        <v>5950695.5599999996</v>
      </c>
      <c r="J110" s="1">
        <v>2066500</v>
      </c>
      <c r="K110" s="4"/>
      <c r="L110" s="4">
        <v>686000</v>
      </c>
      <c r="M110" s="1">
        <v>19176345</v>
      </c>
      <c r="N110" s="1">
        <v>106183583</v>
      </c>
      <c r="O110" s="1">
        <v>472210.3</v>
      </c>
      <c r="P110" s="1">
        <v>48479362</v>
      </c>
      <c r="Q110" s="4"/>
      <c r="R110" s="4">
        <v>0</v>
      </c>
      <c r="S110" s="4"/>
    </row>
    <row r="111" spans="1:19" x14ac:dyDescent="0.2">
      <c r="A111">
        <v>2010</v>
      </c>
      <c r="B111" t="s">
        <v>24</v>
      </c>
      <c r="C111" s="1">
        <v>219113079.97999999</v>
      </c>
      <c r="D111" s="1">
        <v>19862756.809999999</v>
      </c>
      <c r="E111" s="1">
        <v>18619458.530000001</v>
      </c>
      <c r="F111" s="4"/>
      <c r="G111" s="1">
        <v>67545943</v>
      </c>
      <c r="H111" s="1">
        <v>360000</v>
      </c>
      <c r="I111" s="1">
        <v>8683917.3300000001</v>
      </c>
      <c r="J111" s="1">
        <v>2081002.99</v>
      </c>
      <c r="K111" s="4"/>
      <c r="L111" s="4">
        <v>989000</v>
      </c>
      <c r="M111" s="1">
        <v>46933.07</v>
      </c>
      <c r="N111" s="1">
        <v>70000</v>
      </c>
      <c r="O111" s="1">
        <v>0</v>
      </c>
      <c r="P111" s="1">
        <v>36394250</v>
      </c>
      <c r="Q111" s="4"/>
      <c r="R111" s="4">
        <v>4847792</v>
      </c>
      <c r="S111" s="4"/>
    </row>
    <row r="112" spans="1:19" x14ac:dyDescent="0.2">
      <c r="A112">
        <v>2011</v>
      </c>
      <c r="B112" t="s">
        <v>24</v>
      </c>
      <c r="C112" s="1">
        <v>257258706.11000001</v>
      </c>
      <c r="D112" s="1">
        <v>12607032.51</v>
      </c>
      <c r="E112" s="1">
        <v>22397050.920000002</v>
      </c>
      <c r="F112" s="4">
        <v>2000000</v>
      </c>
      <c r="G112" s="1">
        <v>33248600</v>
      </c>
      <c r="H112" s="1">
        <v>300000</v>
      </c>
      <c r="I112" s="1">
        <v>1754029.89</v>
      </c>
      <c r="J112" s="1">
        <v>70000</v>
      </c>
      <c r="K112" s="4">
        <v>0</v>
      </c>
      <c r="L112" s="4">
        <v>241000</v>
      </c>
      <c r="M112" s="1">
        <v>0</v>
      </c>
      <c r="N112" s="1"/>
      <c r="O112" s="1">
        <v>17798109.309999999</v>
      </c>
      <c r="P112" s="1">
        <v>67031165.049999997</v>
      </c>
      <c r="Q112" s="4"/>
      <c r="R112" s="4">
        <v>0</v>
      </c>
      <c r="S112" s="4"/>
    </row>
    <row r="113" spans="1:19" x14ac:dyDescent="0.2">
      <c r="A113">
        <v>2012</v>
      </c>
      <c r="B113" t="s">
        <v>24</v>
      </c>
      <c r="C113" s="1">
        <v>262840558.81</v>
      </c>
      <c r="D113" s="1">
        <v>8748630.8800000008</v>
      </c>
      <c r="E113" s="1">
        <v>24824424.739999998</v>
      </c>
      <c r="F113" s="4">
        <v>3054874</v>
      </c>
      <c r="G113" s="1">
        <v>51030300</v>
      </c>
      <c r="H113" s="1">
        <v>65000</v>
      </c>
      <c r="I113" s="1">
        <v>3359128.87</v>
      </c>
      <c r="J113" s="1">
        <v>67000</v>
      </c>
      <c r="K113" s="4"/>
      <c r="L113" s="4">
        <v>73000</v>
      </c>
      <c r="M113" s="1">
        <v>0</v>
      </c>
      <c r="N113" s="1"/>
      <c r="O113" s="1">
        <v>26324018.420000002</v>
      </c>
      <c r="P113" s="1">
        <v>46876224.670000002</v>
      </c>
      <c r="Q113" s="4"/>
      <c r="R113" s="4">
        <v>0</v>
      </c>
      <c r="S113" s="4"/>
    </row>
    <row r="114" spans="1:19" x14ac:dyDescent="0.2">
      <c r="A114">
        <v>2013</v>
      </c>
      <c r="B114" t="s">
        <v>24</v>
      </c>
      <c r="C114" s="1">
        <v>284323577.38999999</v>
      </c>
      <c r="D114" s="1">
        <v>10512864.42</v>
      </c>
      <c r="E114" s="1">
        <v>23350069.760000002</v>
      </c>
      <c r="F114" s="4">
        <v>16507601.75</v>
      </c>
      <c r="G114" s="1">
        <v>99472889.75</v>
      </c>
      <c r="H114" s="1">
        <v>350000</v>
      </c>
      <c r="I114" s="1">
        <v>1259798.1599999999</v>
      </c>
      <c r="J114" s="1">
        <v>167000</v>
      </c>
      <c r="K114" s="4"/>
      <c r="L114" s="4">
        <v>1040000</v>
      </c>
      <c r="M114" s="1">
        <v>1250926.55</v>
      </c>
      <c r="N114" s="1">
        <v>0</v>
      </c>
      <c r="O114" s="1">
        <v>144202793.80000001</v>
      </c>
      <c r="P114" s="1">
        <v>39681212.859999999</v>
      </c>
      <c r="Q114" s="4"/>
      <c r="R114" s="4">
        <v>0</v>
      </c>
      <c r="S114" s="4"/>
    </row>
    <row r="115" spans="1:19" x14ac:dyDescent="0.2">
      <c r="A115">
        <v>2014</v>
      </c>
      <c r="B115" t="s">
        <v>24</v>
      </c>
      <c r="C115" s="1">
        <v>313317178.81999999</v>
      </c>
      <c r="D115" s="1">
        <v>15995118.48</v>
      </c>
      <c r="E115" s="1">
        <v>27520042.34</v>
      </c>
      <c r="F115" s="4">
        <v>4740000</v>
      </c>
      <c r="G115" s="1">
        <v>44864715</v>
      </c>
      <c r="H115" s="1">
        <v>200000</v>
      </c>
      <c r="I115" s="1">
        <v>2900221.83</v>
      </c>
      <c r="J115" s="1">
        <v>159000</v>
      </c>
      <c r="K115" s="4"/>
      <c r="L115" s="4">
        <v>10000</v>
      </c>
      <c r="M115" s="1">
        <v>25883000</v>
      </c>
      <c r="N115" s="1">
        <v>4034000</v>
      </c>
      <c r="O115" s="1">
        <v>17596610.82</v>
      </c>
      <c r="P115" s="1">
        <v>136892922.25999999</v>
      </c>
      <c r="Q115" s="4"/>
      <c r="R115" s="4">
        <v>0</v>
      </c>
      <c r="S115" s="4"/>
    </row>
    <row r="116" spans="1:19" x14ac:dyDescent="0.2">
      <c r="A116">
        <v>2015</v>
      </c>
      <c r="B116" t="s">
        <v>24</v>
      </c>
      <c r="C116" s="1">
        <v>386267344.63999999</v>
      </c>
      <c r="D116" s="1">
        <v>30719356.07</v>
      </c>
      <c r="E116" s="1">
        <v>29479522.27</v>
      </c>
      <c r="F116" s="4"/>
      <c r="G116" s="1">
        <v>43839090</v>
      </c>
      <c r="H116" s="1">
        <v>0</v>
      </c>
      <c r="I116" s="1">
        <v>4350325.8499999996</v>
      </c>
      <c r="J116" s="1">
        <v>517605</v>
      </c>
      <c r="K116" s="4"/>
      <c r="L116" s="4">
        <v>254000</v>
      </c>
      <c r="M116" s="1">
        <v>0</v>
      </c>
      <c r="N116" s="1">
        <v>12248423.4</v>
      </c>
      <c r="O116" s="1">
        <v>38691300.549999997</v>
      </c>
      <c r="P116" s="1">
        <v>269737777.81</v>
      </c>
      <c r="Q116" s="4"/>
      <c r="R116" s="4">
        <v>0</v>
      </c>
      <c r="S116" s="4"/>
    </row>
    <row r="117" spans="1:19" x14ac:dyDescent="0.2">
      <c r="A117">
        <v>2016</v>
      </c>
      <c r="B117" t="s">
        <v>24</v>
      </c>
      <c r="C117" s="1">
        <v>335903060.74000001</v>
      </c>
      <c r="D117" s="1">
        <v>14972687.619999999</v>
      </c>
      <c r="E117" s="1">
        <v>31138241.300000001</v>
      </c>
      <c r="F117" s="4"/>
      <c r="G117" s="1">
        <v>35490699.439999998</v>
      </c>
      <c r="H117" s="1">
        <v>0</v>
      </c>
      <c r="I117" s="1">
        <v>1262314.95</v>
      </c>
      <c r="J117" s="1">
        <v>15817521</v>
      </c>
      <c r="K117" s="4"/>
      <c r="L117" s="4">
        <v>0</v>
      </c>
      <c r="M117" s="1">
        <v>2487926</v>
      </c>
      <c r="N117" s="1">
        <v>0</v>
      </c>
      <c r="O117" s="1">
        <v>12672061.109999999</v>
      </c>
      <c r="P117" s="1">
        <v>178204603.16</v>
      </c>
      <c r="Q117" s="4"/>
      <c r="R117" s="4"/>
      <c r="S117" s="4"/>
    </row>
    <row r="118" spans="1:19" x14ac:dyDescent="0.2">
      <c r="A118">
        <v>2017</v>
      </c>
      <c r="B118" t="s">
        <v>24</v>
      </c>
      <c r="C118" s="1">
        <v>400774360.27999997</v>
      </c>
      <c r="D118" s="1">
        <v>25268479.109999999</v>
      </c>
      <c r="E118" s="1">
        <v>31054460.32</v>
      </c>
      <c r="F118" s="4"/>
      <c r="G118" s="1">
        <v>39451000</v>
      </c>
      <c r="H118" s="1">
        <v>0</v>
      </c>
      <c r="I118" s="1">
        <v>7163836.4699999997</v>
      </c>
      <c r="J118" s="1">
        <v>620000</v>
      </c>
      <c r="K118" s="4"/>
      <c r="L118" s="4">
        <v>130000</v>
      </c>
      <c r="M118" s="1">
        <v>73650453.200000003</v>
      </c>
      <c r="N118" s="1">
        <v>102347943</v>
      </c>
      <c r="O118" s="1">
        <v>943052</v>
      </c>
      <c r="P118" s="1">
        <v>989790428.19000006</v>
      </c>
      <c r="Q118" s="4"/>
      <c r="R118" s="4"/>
      <c r="S118" s="4"/>
    </row>
    <row r="119" spans="1:19" x14ac:dyDescent="0.2">
      <c r="A119">
        <v>2018</v>
      </c>
      <c r="B119" t="s">
        <v>24</v>
      </c>
      <c r="C119" s="1">
        <v>423656893.56999999</v>
      </c>
      <c r="D119" s="1">
        <v>31237899.649999999</v>
      </c>
      <c r="E119" s="1">
        <v>29266466.879999999</v>
      </c>
      <c r="F119" s="4"/>
      <c r="G119" s="1">
        <v>129245373.93000001</v>
      </c>
      <c r="H119" s="1">
        <v>1499369.98</v>
      </c>
      <c r="I119" s="1">
        <v>1744083.95</v>
      </c>
      <c r="J119" s="1">
        <v>470000</v>
      </c>
      <c r="K119" s="4"/>
      <c r="L119" s="4">
        <v>674998</v>
      </c>
      <c r="M119" s="1">
        <v>7924785.1600000001</v>
      </c>
      <c r="N119" s="1">
        <v>64015631.450000003</v>
      </c>
      <c r="O119" s="1">
        <v>0</v>
      </c>
      <c r="P119" s="1">
        <v>962846798.80999994</v>
      </c>
      <c r="Q119" s="4">
        <v>14999849</v>
      </c>
      <c r="R119" s="4"/>
      <c r="S119" s="4"/>
    </row>
    <row r="120" spans="1:19" x14ac:dyDescent="0.2">
      <c r="A120">
        <v>2019</v>
      </c>
      <c r="B120" t="s">
        <v>24</v>
      </c>
      <c r="C120" s="1">
        <v>418765501.80000001</v>
      </c>
      <c r="D120" s="1">
        <v>29534280.870000001</v>
      </c>
      <c r="E120" s="1">
        <v>27645887.120000001</v>
      </c>
      <c r="F120" s="4"/>
      <c r="G120" s="1">
        <v>56636335</v>
      </c>
      <c r="H120" s="1">
        <v>1957000</v>
      </c>
      <c r="I120" s="1">
        <v>1498185.6</v>
      </c>
      <c r="J120" s="1">
        <v>700000</v>
      </c>
      <c r="K120" s="4"/>
      <c r="L120" s="4">
        <v>65000</v>
      </c>
      <c r="M120" s="1">
        <v>0</v>
      </c>
      <c r="N120" s="1">
        <v>5893298.29</v>
      </c>
      <c r="O120" s="1">
        <v>124685000</v>
      </c>
      <c r="P120" s="1">
        <v>1173899310.2</v>
      </c>
      <c r="Q120" s="4">
        <v>20883849</v>
      </c>
      <c r="R120" s="4"/>
      <c r="S120" s="4"/>
    </row>
    <row r="121" spans="1:19" x14ac:dyDescent="0.2">
      <c r="A121">
        <v>2020</v>
      </c>
      <c r="B121" t="s">
        <v>24</v>
      </c>
      <c r="C121" s="1">
        <v>431754008.54000002</v>
      </c>
      <c r="D121" s="1">
        <v>13709936.970000001</v>
      </c>
      <c r="E121" s="1">
        <v>28056740.32</v>
      </c>
      <c r="F121" s="4"/>
      <c r="G121" s="1">
        <v>46647625.5</v>
      </c>
      <c r="H121" s="1">
        <v>0</v>
      </c>
      <c r="I121" s="1">
        <v>472799.95</v>
      </c>
      <c r="J121" s="1">
        <v>300000</v>
      </c>
      <c r="K121" s="4"/>
      <c r="L121" s="4">
        <v>0</v>
      </c>
      <c r="M121" s="1">
        <v>13368913.24</v>
      </c>
      <c r="N121" s="1"/>
      <c r="O121" s="1">
        <v>1000000</v>
      </c>
      <c r="P121" s="1">
        <v>659154414.55999994</v>
      </c>
      <c r="Q121" s="4">
        <v>733867.25</v>
      </c>
      <c r="R121" s="4"/>
      <c r="S121" s="4"/>
    </row>
    <row r="122" spans="1:19" x14ac:dyDescent="0.2">
      <c r="A122">
        <v>2006</v>
      </c>
      <c r="B122" t="s">
        <v>25</v>
      </c>
      <c r="C122" s="1">
        <v>120125470.98999999</v>
      </c>
      <c r="D122" s="1">
        <v>669404.68000000005</v>
      </c>
      <c r="E122" s="1">
        <v>10297457.49</v>
      </c>
      <c r="F122" s="4"/>
      <c r="G122" s="1">
        <v>100000</v>
      </c>
      <c r="H122" s="1"/>
      <c r="I122" s="1"/>
      <c r="J122" s="1">
        <v>0</v>
      </c>
      <c r="K122" s="4">
        <v>138467.45000000001</v>
      </c>
      <c r="L122" s="4">
        <v>131200</v>
      </c>
      <c r="M122" s="1"/>
      <c r="N122" s="1"/>
      <c r="O122" s="1"/>
      <c r="P122" s="1"/>
      <c r="Q122" s="4">
        <v>0</v>
      </c>
      <c r="R122" s="4">
        <v>0</v>
      </c>
      <c r="S122" s="4"/>
    </row>
    <row r="123" spans="1:19" x14ac:dyDescent="0.2">
      <c r="A123">
        <v>2007</v>
      </c>
      <c r="B123" t="s">
        <v>25</v>
      </c>
      <c r="C123" s="1">
        <v>111782828.54000001</v>
      </c>
      <c r="D123" s="1">
        <v>2696490.76</v>
      </c>
      <c r="E123" s="1">
        <v>12007432</v>
      </c>
      <c r="F123" s="4"/>
      <c r="G123" s="1">
        <v>100000</v>
      </c>
      <c r="H123" s="1">
        <v>12750</v>
      </c>
      <c r="I123" s="1"/>
      <c r="J123" s="1">
        <v>2700000</v>
      </c>
      <c r="K123" s="4"/>
      <c r="L123" s="4">
        <v>1588500</v>
      </c>
      <c r="M123" s="1">
        <v>0</v>
      </c>
      <c r="N123" s="1">
        <v>6975375</v>
      </c>
      <c r="O123" s="1"/>
      <c r="P123" s="1"/>
      <c r="Q123" s="4">
        <v>1200000</v>
      </c>
      <c r="R123" s="4">
        <v>0</v>
      </c>
      <c r="S123" s="4"/>
    </row>
    <row r="124" spans="1:19" x14ac:dyDescent="0.2">
      <c r="A124">
        <v>2008</v>
      </c>
      <c r="B124" t="s">
        <v>25</v>
      </c>
      <c r="C124" s="1">
        <v>136028183.96000001</v>
      </c>
      <c r="D124" s="1">
        <v>6222210.3099999996</v>
      </c>
      <c r="E124" s="1">
        <v>13696776</v>
      </c>
      <c r="F124" s="4"/>
      <c r="G124" s="1">
        <v>45000</v>
      </c>
      <c r="H124" s="1">
        <v>480235</v>
      </c>
      <c r="I124" s="1"/>
      <c r="J124" s="1">
        <v>635000</v>
      </c>
      <c r="K124" s="4"/>
      <c r="L124" s="4">
        <v>0</v>
      </c>
      <c r="M124" s="1">
        <v>157622411.22999999</v>
      </c>
      <c r="N124" s="1">
        <v>27168899</v>
      </c>
      <c r="O124" s="1"/>
      <c r="P124" s="1">
        <v>0</v>
      </c>
      <c r="Q124" s="4">
        <v>0</v>
      </c>
      <c r="R124" s="4"/>
      <c r="S124" s="4"/>
    </row>
    <row r="125" spans="1:19" x14ac:dyDescent="0.2">
      <c r="A125">
        <v>2009</v>
      </c>
      <c r="B125" t="s">
        <v>25</v>
      </c>
      <c r="C125" s="1">
        <v>147679818.69999999</v>
      </c>
      <c r="D125" s="1">
        <v>10671738.300000001</v>
      </c>
      <c r="E125" s="1">
        <v>13623746.4</v>
      </c>
      <c r="F125" s="4"/>
      <c r="G125" s="1">
        <v>0</v>
      </c>
      <c r="H125" s="1">
        <v>0</v>
      </c>
      <c r="I125" s="1"/>
      <c r="J125" s="1"/>
      <c r="K125" s="4"/>
      <c r="L125" s="4">
        <v>0</v>
      </c>
      <c r="M125" s="1"/>
      <c r="N125" s="1">
        <v>0</v>
      </c>
      <c r="O125" s="1"/>
      <c r="P125" s="1"/>
      <c r="Q125" s="4">
        <v>0</v>
      </c>
      <c r="R125" s="4"/>
      <c r="S125" s="4"/>
    </row>
    <row r="126" spans="1:19" x14ac:dyDescent="0.2">
      <c r="A126">
        <v>2010</v>
      </c>
      <c r="B126" t="s">
        <v>25</v>
      </c>
      <c r="C126" s="1">
        <v>183142443.03999999</v>
      </c>
      <c r="D126" s="1">
        <v>17723153.52</v>
      </c>
      <c r="E126" s="1">
        <v>14505218.640000001</v>
      </c>
      <c r="F126" s="4">
        <v>234000</v>
      </c>
      <c r="G126" s="1">
        <v>3568505</v>
      </c>
      <c r="H126" s="1"/>
      <c r="I126" s="1"/>
      <c r="J126" s="1"/>
      <c r="K126" s="4"/>
      <c r="L126" s="4"/>
      <c r="M126" s="1"/>
      <c r="N126" s="1">
        <v>12630778.359999999</v>
      </c>
      <c r="O126" s="1">
        <v>5000000</v>
      </c>
      <c r="P126" s="1"/>
      <c r="Q126" s="4">
        <v>48242541.149999999</v>
      </c>
      <c r="R126" s="4"/>
      <c r="S126" s="4"/>
    </row>
    <row r="127" spans="1:19" x14ac:dyDescent="0.2">
      <c r="A127">
        <v>2011</v>
      </c>
      <c r="B127" t="s">
        <v>25</v>
      </c>
      <c r="C127" s="1">
        <v>210452615.12</v>
      </c>
      <c r="D127" s="1">
        <v>14564845.6</v>
      </c>
      <c r="E127" s="1">
        <v>18263221.609999999</v>
      </c>
      <c r="F127" s="4"/>
      <c r="G127" s="1">
        <v>1600000</v>
      </c>
      <c r="H127" s="1"/>
      <c r="I127" s="1">
        <v>3992611.35</v>
      </c>
      <c r="J127" s="1"/>
      <c r="K127" s="4"/>
      <c r="L127" s="4"/>
      <c r="M127" s="1"/>
      <c r="N127" s="1">
        <v>0</v>
      </c>
      <c r="O127" s="1">
        <v>854960.4</v>
      </c>
      <c r="P127" s="1">
        <v>0</v>
      </c>
      <c r="Q127" s="4">
        <v>4960850</v>
      </c>
      <c r="R127" s="4"/>
      <c r="S127" s="4"/>
    </row>
    <row r="128" spans="1:19" x14ac:dyDescent="0.2">
      <c r="A128">
        <v>2012</v>
      </c>
      <c r="B128" t="s">
        <v>25</v>
      </c>
      <c r="C128" s="1">
        <v>218169058.88</v>
      </c>
      <c r="D128" s="1">
        <v>10734180.52</v>
      </c>
      <c r="E128" s="1">
        <v>16953126.670000002</v>
      </c>
      <c r="F128" s="4"/>
      <c r="G128" s="1">
        <v>478096</v>
      </c>
      <c r="H128" s="1">
        <v>592000</v>
      </c>
      <c r="I128" s="1">
        <v>12896760.210000001</v>
      </c>
      <c r="J128" s="1"/>
      <c r="K128" s="4"/>
      <c r="L128" s="4"/>
      <c r="M128" s="1"/>
      <c r="N128" s="1">
        <v>23901692.530000001</v>
      </c>
      <c r="O128" s="1"/>
      <c r="P128" s="1">
        <v>1100000</v>
      </c>
      <c r="Q128" s="4">
        <v>354920</v>
      </c>
      <c r="R128" s="4"/>
      <c r="S128" s="4"/>
    </row>
    <row r="129" spans="1:19" x14ac:dyDescent="0.2">
      <c r="A129">
        <v>2013</v>
      </c>
      <c r="B129" t="s">
        <v>25</v>
      </c>
      <c r="C129" s="1">
        <v>271718048.25</v>
      </c>
      <c r="D129" s="1">
        <v>15828623.66</v>
      </c>
      <c r="E129" s="1">
        <v>19937430.760000002</v>
      </c>
      <c r="F129" s="4"/>
      <c r="G129" s="1">
        <v>1027000</v>
      </c>
      <c r="H129" s="1">
        <v>2104500</v>
      </c>
      <c r="I129" s="1">
        <v>24211057.039999999</v>
      </c>
      <c r="J129" s="1"/>
      <c r="K129" s="4"/>
      <c r="L129" s="4"/>
      <c r="M129" s="1">
        <v>50000</v>
      </c>
      <c r="N129" s="1">
        <v>13000000</v>
      </c>
      <c r="O129" s="1"/>
      <c r="P129" s="1">
        <v>1480030</v>
      </c>
      <c r="Q129" s="4">
        <v>40670386</v>
      </c>
      <c r="R129" s="4"/>
      <c r="S129" s="4"/>
    </row>
    <row r="130" spans="1:19" x14ac:dyDescent="0.2">
      <c r="A130">
        <v>2014</v>
      </c>
      <c r="B130" t="s">
        <v>25</v>
      </c>
      <c r="C130" s="1">
        <v>298292853.13999999</v>
      </c>
      <c r="D130" s="1">
        <v>16271446.789999999</v>
      </c>
      <c r="E130" s="1">
        <v>22715009.359999999</v>
      </c>
      <c r="F130" s="4">
        <v>0</v>
      </c>
      <c r="G130" s="1">
        <v>65200</v>
      </c>
      <c r="H130" s="1">
        <v>1550000</v>
      </c>
      <c r="I130" s="1">
        <v>23158773.350000001</v>
      </c>
      <c r="J130" s="1">
        <v>0</v>
      </c>
      <c r="K130" s="4"/>
      <c r="L130" s="4">
        <v>0</v>
      </c>
      <c r="M130" s="1">
        <v>0</v>
      </c>
      <c r="N130" s="1">
        <v>12000000</v>
      </c>
      <c r="O130" s="1"/>
      <c r="P130" s="1">
        <v>1751000</v>
      </c>
      <c r="Q130" s="4">
        <v>8000000</v>
      </c>
      <c r="R130" s="4">
        <v>10823053</v>
      </c>
      <c r="S130" s="4"/>
    </row>
    <row r="131" spans="1:19" x14ac:dyDescent="0.2">
      <c r="A131">
        <v>2015</v>
      </c>
      <c r="B131" t="s">
        <v>25</v>
      </c>
      <c r="C131" s="1">
        <v>332609807.25999999</v>
      </c>
      <c r="D131" s="1">
        <v>15250931.98</v>
      </c>
      <c r="E131" s="1">
        <v>20379670.440000001</v>
      </c>
      <c r="F131" s="4"/>
      <c r="G131" s="1">
        <v>2509000</v>
      </c>
      <c r="H131" s="1">
        <v>0</v>
      </c>
      <c r="I131" s="1">
        <v>11421600</v>
      </c>
      <c r="J131" s="1">
        <v>0</v>
      </c>
      <c r="K131" s="4">
        <v>0</v>
      </c>
      <c r="L131" s="4">
        <v>1576700</v>
      </c>
      <c r="M131" s="1">
        <v>17588430</v>
      </c>
      <c r="N131" s="1">
        <v>23250000</v>
      </c>
      <c r="O131" s="1">
        <v>13000000</v>
      </c>
      <c r="P131" s="1">
        <v>0</v>
      </c>
      <c r="Q131" s="4">
        <v>128994638.40000001</v>
      </c>
      <c r="R131" s="4"/>
      <c r="S131" s="4"/>
    </row>
    <row r="132" spans="1:19" x14ac:dyDescent="0.2">
      <c r="A132">
        <v>2016</v>
      </c>
      <c r="B132" t="s">
        <v>25</v>
      </c>
      <c r="C132" s="1">
        <v>328501669.77999997</v>
      </c>
      <c r="D132" s="1">
        <v>16015970.779999999</v>
      </c>
      <c r="E132" s="1">
        <v>23288743.149999999</v>
      </c>
      <c r="F132" s="4"/>
      <c r="G132" s="1">
        <v>550000</v>
      </c>
      <c r="H132" s="1">
        <v>462814.04</v>
      </c>
      <c r="I132" s="1">
        <v>6321634.2000000002</v>
      </c>
      <c r="J132" s="1">
        <v>1540000</v>
      </c>
      <c r="K132" s="4">
        <v>0</v>
      </c>
      <c r="L132" s="4">
        <v>1986902.66</v>
      </c>
      <c r="M132" s="1">
        <v>994500</v>
      </c>
      <c r="N132" s="1">
        <v>30334816</v>
      </c>
      <c r="O132" s="1"/>
      <c r="P132" s="1">
        <v>77123354.420000002</v>
      </c>
      <c r="Q132" s="4">
        <v>9976697.1999999993</v>
      </c>
      <c r="R132" s="4"/>
      <c r="S132" s="4"/>
    </row>
    <row r="133" spans="1:19" x14ac:dyDescent="0.2">
      <c r="A133">
        <v>2017</v>
      </c>
      <c r="B133" t="s">
        <v>25</v>
      </c>
      <c r="C133" s="1">
        <v>325249640.26999998</v>
      </c>
      <c r="D133" s="1">
        <v>9695702.5399999991</v>
      </c>
      <c r="E133" s="1">
        <v>19167556.800000001</v>
      </c>
      <c r="F133" s="4">
        <v>0</v>
      </c>
      <c r="G133" s="1">
        <v>500000</v>
      </c>
      <c r="H133" s="1">
        <v>225452</v>
      </c>
      <c r="I133" s="1">
        <v>5131579.46</v>
      </c>
      <c r="J133" s="1">
        <v>0</v>
      </c>
      <c r="K133" s="4">
        <v>9990000</v>
      </c>
      <c r="L133" s="4">
        <v>2130740</v>
      </c>
      <c r="M133" s="1">
        <v>2666140.35</v>
      </c>
      <c r="N133" s="1">
        <v>2000000</v>
      </c>
      <c r="O133" s="1">
        <v>3775000</v>
      </c>
      <c r="P133" s="1">
        <v>155425568.18000001</v>
      </c>
      <c r="Q133" s="4">
        <v>68625472</v>
      </c>
      <c r="R133" s="4"/>
      <c r="S133" s="4"/>
    </row>
    <row r="134" spans="1:19" x14ac:dyDescent="0.2">
      <c r="A134">
        <v>2018</v>
      </c>
      <c r="B134" t="s">
        <v>25</v>
      </c>
      <c r="C134" s="1">
        <v>374194887.63999999</v>
      </c>
      <c r="D134" s="1">
        <v>9823855.2599999998</v>
      </c>
      <c r="E134" s="1">
        <v>24127770.27</v>
      </c>
      <c r="F134" s="4"/>
      <c r="G134" s="1">
        <v>50000</v>
      </c>
      <c r="H134" s="1">
        <v>3180300</v>
      </c>
      <c r="I134" s="1">
        <v>11491900</v>
      </c>
      <c r="J134" s="1">
        <v>1746997.5</v>
      </c>
      <c r="K134" s="4">
        <v>41185465</v>
      </c>
      <c r="L134" s="4">
        <v>2565000</v>
      </c>
      <c r="M134" s="1">
        <v>0</v>
      </c>
      <c r="N134" s="1">
        <v>2000000</v>
      </c>
      <c r="O134" s="1">
        <v>10762500</v>
      </c>
      <c r="P134" s="1">
        <v>376670489.49000001</v>
      </c>
      <c r="Q134" s="4">
        <v>22576291.579999998</v>
      </c>
      <c r="R134" s="4"/>
      <c r="S134" s="4"/>
    </row>
    <row r="135" spans="1:19" x14ac:dyDescent="0.2">
      <c r="A135">
        <v>2019</v>
      </c>
      <c r="B135" t="s">
        <v>25</v>
      </c>
      <c r="C135" s="1">
        <v>418380203.61000001</v>
      </c>
      <c r="D135" s="1">
        <v>10164076.279999999</v>
      </c>
      <c r="E135" s="1">
        <v>25303640.039999999</v>
      </c>
      <c r="F135" s="4"/>
      <c r="G135" s="1">
        <v>0</v>
      </c>
      <c r="H135" s="1">
        <v>674600</v>
      </c>
      <c r="I135" s="1">
        <v>9103700</v>
      </c>
      <c r="J135" s="1">
        <v>664989</v>
      </c>
      <c r="K135" s="4">
        <v>0</v>
      </c>
      <c r="L135" s="4">
        <v>2565000</v>
      </c>
      <c r="M135" s="1">
        <v>2000000</v>
      </c>
      <c r="N135" s="1">
        <v>23203564.5</v>
      </c>
      <c r="O135" s="1">
        <v>32333065.309999999</v>
      </c>
      <c r="P135" s="1">
        <v>931990623.47000003</v>
      </c>
      <c r="Q135" s="4">
        <v>6707883.4000000004</v>
      </c>
      <c r="R135" s="4"/>
      <c r="S135" s="4"/>
    </row>
    <row r="136" spans="1:19" x14ac:dyDescent="0.2">
      <c r="A136">
        <v>2020</v>
      </c>
      <c r="B136" t="s">
        <v>25</v>
      </c>
      <c r="C136" s="1">
        <v>494345521.05000001</v>
      </c>
      <c r="D136" s="1">
        <v>7424798.9400000004</v>
      </c>
      <c r="E136" s="1">
        <v>26802649.559999999</v>
      </c>
      <c r="F136" s="4"/>
      <c r="G136" s="1"/>
      <c r="H136" s="1"/>
      <c r="I136" s="1">
        <v>4097820</v>
      </c>
      <c r="J136" s="1">
        <v>684480</v>
      </c>
      <c r="K136" s="4"/>
      <c r="L136" s="4">
        <v>2765000</v>
      </c>
      <c r="M136" s="1">
        <v>4614975</v>
      </c>
      <c r="N136" s="1">
        <v>0</v>
      </c>
      <c r="O136" s="1">
        <v>164612010.87</v>
      </c>
      <c r="P136" s="1">
        <v>277754875.67000002</v>
      </c>
      <c r="Q136" s="4">
        <v>19526201.219999999</v>
      </c>
      <c r="R136" s="4"/>
      <c r="S136" s="4"/>
    </row>
    <row r="137" spans="1:19" x14ac:dyDescent="0.2">
      <c r="A137">
        <v>2006</v>
      </c>
      <c r="B137" t="s">
        <v>26</v>
      </c>
      <c r="C137" s="1">
        <v>323773343.73000002</v>
      </c>
      <c r="D137" s="1">
        <v>14829599.890000001</v>
      </c>
      <c r="E137" s="1">
        <v>14113269.9</v>
      </c>
      <c r="F137" s="4">
        <v>7651939.9800000004</v>
      </c>
      <c r="G137" s="1">
        <v>5553277.4199999999</v>
      </c>
      <c r="H137" s="1">
        <v>1850865</v>
      </c>
      <c r="I137" s="1">
        <v>10718933</v>
      </c>
      <c r="J137" s="1">
        <v>3987042.78</v>
      </c>
      <c r="K137" s="4">
        <v>9499991.3499999996</v>
      </c>
      <c r="L137" s="4">
        <v>1678000</v>
      </c>
      <c r="M137" s="1">
        <v>8871428.8399999999</v>
      </c>
      <c r="N137" s="1"/>
      <c r="O137" s="1">
        <v>19582679.879999999</v>
      </c>
      <c r="P137" s="1">
        <v>58696005.619999997</v>
      </c>
      <c r="Q137" s="4">
        <v>44222799.700000003</v>
      </c>
      <c r="R137" s="4">
        <v>0</v>
      </c>
      <c r="S137" s="4"/>
    </row>
    <row r="138" spans="1:19" x14ac:dyDescent="0.2">
      <c r="A138">
        <v>2007</v>
      </c>
      <c r="B138" t="s">
        <v>26</v>
      </c>
      <c r="C138" s="1">
        <v>359657818.68000001</v>
      </c>
      <c r="D138" s="1">
        <v>18933736.68</v>
      </c>
      <c r="E138" s="1">
        <v>21912868.420000002</v>
      </c>
      <c r="F138" s="4">
        <v>10584385.449999999</v>
      </c>
      <c r="G138" s="1">
        <v>14438550</v>
      </c>
      <c r="H138" s="1">
        <v>5944952.1299999999</v>
      </c>
      <c r="I138" s="1">
        <v>44797450.520000003</v>
      </c>
      <c r="J138" s="1">
        <v>16668063.439999999</v>
      </c>
      <c r="K138" s="4">
        <v>10124318</v>
      </c>
      <c r="L138" s="4">
        <v>12000</v>
      </c>
      <c r="M138" s="1">
        <v>8885798.0999999996</v>
      </c>
      <c r="N138" s="1">
        <v>7382193.1900000004</v>
      </c>
      <c r="O138" s="1">
        <v>40878525</v>
      </c>
      <c r="P138" s="1">
        <v>90499694.959999993</v>
      </c>
      <c r="Q138" s="4">
        <v>44289974.729999997</v>
      </c>
      <c r="R138" s="4">
        <v>0</v>
      </c>
      <c r="S138" s="4"/>
    </row>
    <row r="139" spans="1:19" x14ac:dyDescent="0.2">
      <c r="A139">
        <v>2008</v>
      </c>
      <c r="B139" t="s">
        <v>26</v>
      </c>
      <c r="C139" s="1">
        <v>409518292.10000002</v>
      </c>
      <c r="D139" s="1">
        <v>25923769.969999999</v>
      </c>
      <c r="E139" s="1">
        <v>23715345.239999998</v>
      </c>
      <c r="F139" s="4">
        <v>13228494.460000001</v>
      </c>
      <c r="G139" s="1">
        <v>26845294.399999999</v>
      </c>
      <c r="H139" s="1">
        <v>13322051.550000001</v>
      </c>
      <c r="I139" s="1">
        <v>48997349.859999999</v>
      </c>
      <c r="J139" s="1">
        <v>30836292.93</v>
      </c>
      <c r="K139" s="4">
        <v>12404715</v>
      </c>
      <c r="L139" s="4">
        <v>0</v>
      </c>
      <c r="M139" s="1">
        <v>11502023.060000001</v>
      </c>
      <c r="N139" s="1">
        <v>20041810.199999999</v>
      </c>
      <c r="O139" s="1">
        <v>97489639.159999996</v>
      </c>
      <c r="P139" s="1">
        <v>182557430.68000001</v>
      </c>
      <c r="Q139" s="4">
        <v>24900216.32</v>
      </c>
      <c r="R139" s="4">
        <v>286971130</v>
      </c>
      <c r="S139" s="4"/>
    </row>
    <row r="140" spans="1:19" x14ac:dyDescent="0.2">
      <c r="A140">
        <v>2009</v>
      </c>
      <c r="B140" t="s">
        <v>26</v>
      </c>
      <c r="C140" s="1">
        <v>498638085.22000003</v>
      </c>
      <c r="D140" s="1">
        <v>27801264.780000001</v>
      </c>
      <c r="E140" s="1">
        <v>24890601.600000001</v>
      </c>
      <c r="F140" s="4">
        <v>14007500.57</v>
      </c>
      <c r="G140" s="1">
        <v>15058100</v>
      </c>
      <c r="H140" s="1">
        <v>19856209.100000001</v>
      </c>
      <c r="I140" s="1">
        <v>76655241.609999999</v>
      </c>
      <c r="J140" s="1">
        <v>18112148.16</v>
      </c>
      <c r="K140" s="4">
        <v>20660559.68</v>
      </c>
      <c r="L140" s="4"/>
      <c r="M140" s="1">
        <v>5013380.22</v>
      </c>
      <c r="N140" s="1">
        <v>15934189</v>
      </c>
      <c r="O140" s="1">
        <v>36606930</v>
      </c>
      <c r="P140" s="1">
        <v>313693613.08999997</v>
      </c>
      <c r="Q140" s="4">
        <v>313930262.94999999</v>
      </c>
      <c r="R140" s="4">
        <v>0</v>
      </c>
      <c r="S140" s="4"/>
    </row>
    <row r="141" spans="1:19" x14ac:dyDescent="0.2">
      <c r="A141">
        <v>2010</v>
      </c>
      <c r="B141" t="s">
        <v>26</v>
      </c>
      <c r="C141" s="1">
        <v>536731253.87</v>
      </c>
      <c r="D141" s="1">
        <v>16630713.51</v>
      </c>
      <c r="E141" s="1">
        <v>24960261.129999999</v>
      </c>
      <c r="F141" s="4">
        <v>21740359.760000002</v>
      </c>
      <c r="G141" s="1">
        <v>18282349.879999999</v>
      </c>
      <c r="H141" s="1">
        <v>14388034.85</v>
      </c>
      <c r="I141" s="1">
        <v>56659630.979999997</v>
      </c>
      <c r="J141" s="1">
        <v>34204776</v>
      </c>
      <c r="K141" s="4">
        <v>40356675.399999999</v>
      </c>
      <c r="L141" s="4"/>
      <c r="M141" s="1">
        <v>67586542.959999993</v>
      </c>
      <c r="N141" s="1">
        <v>8634669</v>
      </c>
      <c r="O141" s="1">
        <v>9243680.3399999999</v>
      </c>
      <c r="P141" s="1">
        <v>165671840.61000001</v>
      </c>
      <c r="Q141" s="4">
        <v>371934272.13</v>
      </c>
      <c r="R141" s="4">
        <v>4818800</v>
      </c>
      <c r="S141" s="4"/>
    </row>
    <row r="142" spans="1:19" x14ac:dyDescent="0.2">
      <c r="A142">
        <v>2011</v>
      </c>
      <c r="B142" t="s">
        <v>26</v>
      </c>
      <c r="C142" s="1">
        <v>654337478.77999997</v>
      </c>
      <c r="D142" s="1">
        <v>13498346.859999999</v>
      </c>
      <c r="E142" s="1">
        <v>27775245.710000001</v>
      </c>
      <c r="F142" s="4">
        <v>24030903.600000001</v>
      </c>
      <c r="G142" s="1">
        <v>15310086</v>
      </c>
      <c r="H142" s="1">
        <v>12301219.4</v>
      </c>
      <c r="I142" s="1">
        <v>27259671.18</v>
      </c>
      <c r="J142" s="1">
        <v>23765818.629999999</v>
      </c>
      <c r="K142" s="4">
        <v>24999999.989999998</v>
      </c>
      <c r="L142" s="4"/>
      <c r="M142" s="1">
        <v>11825160</v>
      </c>
      <c r="N142" s="1">
        <v>1200000</v>
      </c>
      <c r="O142" s="1">
        <v>9800000</v>
      </c>
      <c r="P142" s="1">
        <v>125408334</v>
      </c>
      <c r="Q142" s="4">
        <v>320001799</v>
      </c>
      <c r="R142" s="4">
        <v>0</v>
      </c>
      <c r="S142" s="4"/>
    </row>
    <row r="143" spans="1:19" x14ac:dyDescent="0.2">
      <c r="A143">
        <v>2012</v>
      </c>
      <c r="B143" t="s">
        <v>26</v>
      </c>
      <c r="C143" s="1">
        <v>709744901.19000006</v>
      </c>
      <c r="D143" s="1">
        <v>11783050.880000001</v>
      </c>
      <c r="E143" s="1">
        <v>26733483.609999999</v>
      </c>
      <c r="F143" s="4">
        <v>21871077.140000001</v>
      </c>
      <c r="G143" s="1">
        <v>16206657.960000001</v>
      </c>
      <c r="H143" s="1">
        <v>15822300</v>
      </c>
      <c r="I143" s="1">
        <v>26935740.84</v>
      </c>
      <c r="J143" s="1">
        <v>17586321</v>
      </c>
      <c r="K143" s="4">
        <v>0</v>
      </c>
      <c r="L143" s="4"/>
      <c r="M143" s="1">
        <v>22913675.399999999</v>
      </c>
      <c r="N143" s="1">
        <v>2000000</v>
      </c>
      <c r="O143" s="1">
        <v>104955071</v>
      </c>
      <c r="P143" s="1">
        <v>137612364.03999999</v>
      </c>
      <c r="Q143" s="4">
        <v>247098051.74000001</v>
      </c>
      <c r="R143" s="4">
        <v>0</v>
      </c>
      <c r="S143" s="4"/>
    </row>
    <row r="144" spans="1:19" x14ac:dyDescent="0.2">
      <c r="A144">
        <v>2013</v>
      </c>
      <c r="B144" t="s">
        <v>26</v>
      </c>
      <c r="C144" s="1">
        <v>758037922.12</v>
      </c>
      <c r="D144" s="1">
        <v>12764254.09</v>
      </c>
      <c r="E144" s="1">
        <v>26922100.170000002</v>
      </c>
      <c r="F144" s="4">
        <v>28261738.149999999</v>
      </c>
      <c r="G144" s="1">
        <v>26811372.370000001</v>
      </c>
      <c r="H144" s="1">
        <v>12181750</v>
      </c>
      <c r="I144" s="1">
        <v>19140556.5</v>
      </c>
      <c r="J144" s="1">
        <v>13066859</v>
      </c>
      <c r="K144" s="4">
        <v>14014871.5</v>
      </c>
      <c r="L144" s="4"/>
      <c r="M144" s="1">
        <v>15186719.32</v>
      </c>
      <c r="N144" s="1">
        <v>287000</v>
      </c>
      <c r="O144" s="1">
        <v>0</v>
      </c>
      <c r="P144" s="1">
        <v>85933217.659999996</v>
      </c>
      <c r="Q144" s="4">
        <v>246713780.90000001</v>
      </c>
      <c r="R144" s="4">
        <v>3500000</v>
      </c>
      <c r="S144" s="4"/>
    </row>
    <row r="145" spans="1:19" x14ac:dyDescent="0.2">
      <c r="A145">
        <v>2014</v>
      </c>
      <c r="B145" t="s">
        <v>26</v>
      </c>
      <c r="C145" s="1">
        <v>794747436.89999998</v>
      </c>
      <c r="D145" s="1">
        <v>22179950.140000001</v>
      </c>
      <c r="E145" s="1">
        <v>32280934.829999998</v>
      </c>
      <c r="F145" s="4">
        <v>23834799.420000002</v>
      </c>
      <c r="G145" s="1">
        <v>42319484</v>
      </c>
      <c r="H145" s="1">
        <v>865650</v>
      </c>
      <c r="I145" s="1">
        <v>23458932.68</v>
      </c>
      <c r="J145" s="1">
        <v>33207207.399999999</v>
      </c>
      <c r="K145" s="4">
        <v>26339127.420000002</v>
      </c>
      <c r="L145" s="4">
        <v>8550000</v>
      </c>
      <c r="M145" s="1">
        <v>17372017.52</v>
      </c>
      <c r="N145" s="1">
        <v>23535159</v>
      </c>
      <c r="O145" s="1">
        <v>55134697.68</v>
      </c>
      <c r="P145" s="1">
        <v>204745752.15000001</v>
      </c>
      <c r="Q145" s="4">
        <v>228562979.44999999</v>
      </c>
      <c r="R145" s="4">
        <v>257765034.30000001</v>
      </c>
      <c r="S145" s="4"/>
    </row>
    <row r="146" spans="1:19" x14ac:dyDescent="0.2">
      <c r="A146">
        <v>2015</v>
      </c>
      <c r="B146" t="s">
        <v>26</v>
      </c>
      <c r="C146" s="1">
        <v>901923494.37</v>
      </c>
      <c r="D146" s="1">
        <v>24401840.010000002</v>
      </c>
      <c r="E146" s="1">
        <v>35842433.43</v>
      </c>
      <c r="F146" s="4">
        <v>22693547.109999999</v>
      </c>
      <c r="G146" s="1">
        <v>25244723.890000001</v>
      </c>
      <c r="H146" s="1">
        <v>999999.24</v>
      </c>
      <c r="I146" s="1">
        <v>48621281.890000001</v>
      </c>
      <c r="J146" s="1">
        <v>23653501.129999999</v>
      </c>
      <c r="K146" s="4">
        <v>29999998</v>
      </c>
      <c r="L146" s="4">
        <v>1779200</v>
      </c>
      <c r="M146" s="1">
        <v>10844144.93</v>
      </c>
      <c r="N146" s="1">
        <v>69693055</v>
      </c>
      <c r="O146" s="1">
        <v>0</v>
      </c>
      <c r="P146" s="1">
        <v>130520057.64</v>
      </c>
      <c r="Q146" s="4">
        <v>229001205.65000001</v>
      </c>
      <c r="R146" s="4">
        <v>295504448.38999999</v>
      </c>
      <c r="S146" s="4"/>
    </row>
    <row r="147" spans="1:19" x14ac:dyDescent="0.2">
      <c r="A147">
        <v>2016</v>
      </c>
      <c r="B147" t="s">
        <v>26</v>
      </c>
      <c r="C147" s="1">
        <v>918076513.19000006</v>
      </c>
      <c r="D147" s="1">
        <v>29929293.34</v>
      </c>
      <c r="E147" s="1">
        <v>38231381.390000001</v>
      </c>
      <c r="F147" s="4">
        <v>28474013</v>
      </c>
      <c r="G147" s="1">
        <v>33190136.949999999</v>
      </c>
      <c r="H147" s="1">
        <v>999350</v>
      </c>
      <c r="I147" s="1">
        <v>32005471.57</v>
      </c>
      <c r="J147" s="1">
        <v>55656957.530000001</v>
      </c>
      <c r="K147" s="4">
        <v>59870947</v>
      </c>
      <c r="L147" s="4">
        <v>1178000</v>
      </c>
      <c r="M147" s="1">
        <v>36959859.799999997</v>
      </c>
      <c r="N147" s="1">
        <v>18859380</v>
      </c>
      <c r="O147" s="1">
        <v>5854570</v>
      </c>
      <c r="P147" s="1">
        <v>85999835.069999993</v>
      </c>
      <c r="Q147" s="4">
        <v>354289008.24000001</v>
      </c>
      <c r="R147" s="4">
        <v>116975000</v>
      </c>
      <c r="S147" s="4"/>
    </row>
    <row r="148" spans="1:19" x14ac:dyDescent="0.2">
      <c r="A148">
        <v>2017</v>
      </c>
      <c r="B148" t="s">
        <v>26</v>
      </c>
      <c r="C148" s="1">
        <v>954735833.09000003</v>
      </c>
      <c r="D148" s="1">
        <v>28296374.850000001</v>
      </c>
      <c r="E148" s="1">
        <v>39750138.07</v>
      </c>
      <c r="F148" s="4">
        <v>28208388.059999999</v>
      </c>
      <c r="G148" s="1">
        <v>41176678</v>
      </c>
      <c r="H148" s="1">
        <v>1195170</v>
      </c>
      <c r="I148" s="1">
        <v>34021962.219999999</v>
      </c>
      <c r="J148" s="1">
        <v>44078602</v>
      </c>
      <c r="K148" s="4">
        <v>30757269</v>
      </c>
      <c r="L148" s="4">
        <v>2798302.56</v>
      </c>
      <c r="M148" s="1">
        <v>44673909</v>
      </c>
      <c r="N148" s="1">
        <v>22585948.5</v>
      </c>
      <c r="O148" s="1">
        <v>8647249.7599999998</v>
      </c>
      <c r="P148" s="1">
        <v>369574109.17000002</v>
      </c>
      <c r="Q148" s="4">
        <v>247606173</v>
      </c>
      <c r="R148" s="4">
        <v>116582643.28</v>
      </c>
      <c r="S148" s="4"/>
    </row>
    <row r="149" spans="1:19" x14ac:dyDescent="0.2">
      <c r="A149">
        <v>2018</v>
      </c>
      <c r="B149" t="s">
        <v>26</v>
      </c>
      <c r="C149" s="1">
        <v>1009215102.17</v>
      </c>
      <c r="D149" s="1">
        <v>27752934.100000001</v>
      </c>
      <c r="E149" s="1">
        <v>39199216.859999999</v>
      </c>
      <c r="F149" s="4">
        <v>34014694.399999999</v>
      </c>
      <c r="G149" s="1">
        <v>51450672</v>
      </c>
      <c r="H149" s="1">
        <v>998910</v>
      </c>
      <c r="I149" s="1">
        <v>26781432.52</v>
      </c>
      <c r="J149" s="1">
        <v>38852344</v>
      </c>
      <c r="K149" s="4">
        <v>50709146.68</v>
      </c>
      <c r="L149" s="4">
        <v>4010000</v>
      </c>
      <c r="M149" s="1">
        <v>4442735</v>
      </c>
      <c r="N149" s="1">
        <v>0</v>
      </c>
      <c r="O149" s="1">
        <v>0</v>
      </c>
      <c r="P149" s="1">
        <v>400810683.54000002</v>
      </c>
      <c r="Q149" s="4">
        <v>293210775.39999998</v>
      </c>
      <c r="R149" s="4">
        <v>452699538.30000001</v>
      </c>
      <c r="S149" s="4"/>
    </row>
    <row r="150" spans="1:19" x14ac:dyDescent="0.2">
      <c r="A150">
        <v>2019</v>
      </c>
      <c r="B150" t="s">
        <v>26</v>
      </c>
      <c r="C150" s="1">
        <v>1067864136.9</v>
      </c>
      <c r="D150" s="1">
        <v>33862836.130000003</v>
      </c>
      <c r="E150" s="1">
        <v>39562802.700000003</v>
      </c>
      <c r="F150" s="4">
        <v>37407582</v>
      </c>
      <c r="G150" s="1">
        <v>50128433.299999997</v>
      </c>
      <c r="H150" s="1"/>
      <c r="I150" s="1">
        <v>36064617.079999998</v>
      </c>
      <c r="J150" s="1">
        <v>28799277</v>
      </c>
      <c r="K150" s="4">
        <v>30119209</v>
      </c>
      <c r="L150" s="4">
        <v>9495116.8000000007</v>
      </c>
      <c r="M150" s="1">
        <v>8878141.3699999992</v>
      </c>
      <c r="N150" s="1">
        <v>0</v>
      </c>
      <c r="O150" s="1">
        <v>8338000</v>
      </c>
      <c r="P150" s="1">
        <v>629915016.32000005</v>
      </c>
      <c r="Q150" s="4">
        <v>361720409.55000001</v>
      </c>
      <c r="R150" s="4">
        <v>0</v>
      </c>
      <c r="S150" s="4"/>
    </row>
    <row r="151" spans="1:19" x14ac:dyDescent="0.2">
      <c r="A151">
        <v>2020</v>
      </c>
      <c r="B151" t="s">
        <v>26</v>
      </c>
      <c r="C151" s="1">
        <v>1121321421.25</v>
      </c>
      <c r="D151" s="1">
        <v>35667880.090000004</v>
      </c>
      <c r="E151" s="1">
        <v>58664816.329999998</v>
      </c>
      <c r="F151" s="4">
        <v>35816444.759999998</v>
      </c>
      <c r="G151" s="1">
        <v>29606000</v>
      </c>
      <c r="H151" s="1"/>
      <c r="I151" s="1">
        <v>29240868.149999999</v>
      </c>
      <c r="J151" s="1">
        <v>62114674.869999997</v>
      </c>
      <c r="K151" s="4">
        <v>44831498.490000002</v>
      </c>
      <c r="L151" s="4">
        <v>19050075.800000001</v>
      </c>
      <c r="M151" s="1">
        <v>58728448.140000001</v>
      </c>
      <c r="N151" s="1">
        <v>52153090</v>
      </c>
      <c r="O151" s="1">
        <v>50000000</v>
      </c>
      <c r="P151" s="1">
        <v>297350523.86000001</v>
      </c>
      <c r="Q151" s="4">
        <v>547343875.39999998</v>
      </c>
      <c r="R151" s="4">
        <v>55332835.229999997</v>
      </c>
      <c r="S151" s="4"/>
    </row>
    <row r="152" spans="1:19" x14ac:dyDescent="0.2">
      <c r="A152">
        <v>2006</v>
      </c>
      <c r="B152" t="s">
        <v>27</v>
      </c>
      <c r="C152" s="1">
        <v>72488823.790000007</v>
      </c>
      <c r="D152" s="1">
        <v>0</v>
      </c>
      <c r="E152" s="1">
        <v>13693567.33</v>
      </c>
      <c r="F152" s="4"/>
      <c r="G152" s="1">
        <v>22937500</v>
      </c>
      <c r="H152" s="1">
        <v>1411615</v>
      </c>
      <c r="I152" s="1">
        <v>447714.02</v>
      </c>
      <c r="J152" s="1">
        <v>7286293.8099999996</v>
      </c>
      <c r="K152" s="4"/>
      <c r="L152" s="4">
        <v>2072500</v>
      </c>
      <c r="M152" s="1">
        <v>0</v>
      </c>
      <c r="N152" s="1">
        <v>1498000</v>
      </c>
      <c r="O152" s="1">
        <v>2200000</v>
      </c>
      <c r="P152" s="1">
        <v>104501850.95999999</v>
      </c>
      <c r="Q152" s="4"/>
      <c r="R152" s="4"/>
      <c r="S152" s="4"/>
    </row>
    <row r="153" spans="1:19" x14ac:dyDescent="0.2">
      <c r="A153">
        <v>2007</v>
      </c>
      <c r="B153" t="s">
        <v>27</v>
      </c>
      <c r="C153" s="1">
        <v>82275089.170000002</v>
      </c>
      <c r="D153" s="1">
        <v>770958.56</v>
      </c>
      <c r="E153" s="1">
        <v>13007368.25</v>
      </c>
      <c r="F153" s="4"/>
      <c r="G153" s="1">
        <v>73999242</v>
      </c>
      <c r="H153" s="1">
        <v>570400</v>
      </c>
      <c r="I153" s="1">
        <v>862598</v>
      </c>
      <c r="J153" s="1">
        <v>17721492</v>
      </c>
      <c r="K153" s="4"/>
      <c r="L153" s="4">
        <v>3454500</v>
      </c>
      <c r="M153" s="1">
        <v>95357640</v>
      </c>
      <c r="N153" s="1">
        <v>11620084</v>
      </c>
      <c r="O153" s="1">
        <v>14969000</v>
      </c>
      <c r="P153" s="1">
        <v>256016418.30000001</v>
      </c>
      <c r="Q153" s="4"/>
      <c r="R153" s="4">
        <v>0</v>
      </c>
      <c r="S153" s="4"/>
    </row>
    <row r="154" spans="1:19" x14ac:dyDescent="0.2">
      <c r="A154">
        <v>2008</v>
      </c>
      <c r="B154" t="s">
        <v>27</v>
      </c>
      <c r="C154" s="1">
        <v>58586780.899999999</v>
      </c>
      <c r="D154" s="1">
        <v>256307.81</v>
      </c>
      <c r="E154" s="1">
        <v>6460232.3399999999</v>
      </c>
      <c r="F154" s="4"/>
      <c r="G154" s="1">
        <v>12525100</v>
      </c>
      <c r="H154" s="1">
        <v>379600</v>
      </c>
      <c r="I154" s="1">
        <v>0</v>
      </c>
      <c r="J154" s="1">
        <v>8930635.5999999996</v>
      </c>
      <c r="K154" s="4"/>
      <c r="L154" s="4">
        <v>3752500</v>
      </c>
      <c r="M154" s="1">
        <v>28106</v>
      </c>
      <c r="N154" s="1">
        <v>15495589.75</v>
      </c>
      <c r="O154" s="1">
        <v>0</v>
      </c>
      <c r="P154" s="1">
        <v>188292267.56</v>
      </c>
      <c r="Q154" s="4">
        <v>3152352</v>
      </c>
      <c r="R154" s="4">
        <v>0</v>
      </c>
      <c r="S154" s="4"/>
    </row>
    <row r="155" spans="1:19" x14ac:dyDescent="0.2">
      <c r="A155">
        <v>2009</v>
      </c>
      <c r="B155" t="s">
        <v>27</v>
      </c>
      <c r="C155" s="1">
        <v>159877369.38</v>
      </c>
      <c r="D155" s="1">
        <v>3614875.02</v>
      </c>
      <c r="E155" s="1">
        <v>15200765.65</v>
      </c>
      <c r="F155" s="4"/>
      <c r="G155" s="1">
        <v>58566415.149999999</v>
      </c>
      <c r="H155" s="1">
        <v>695050</v>
      </c>
      <c r="I155" s="1">
        <v>0</v>
      </c>
      <c r="J155" s="1">
        <v>1635000</v>
      </c>
      <c r="K155" s="4"/>
      <c r="L155" s="4">
        <v>4432500</v>
      </c>
      <c r="M155" s="1">
        <v>97723626</v>
      </c>
      <c r="N155" s="1">
        <v>234003035.75</v>
      </c>
      <c r="O155" s="1">
        <v>480000</v>
      </c>
      <c r="P155" s="1">
        <v>491295140.31999999</v>
      </c>
      <c r="Q155" s="4">
        <v>7355488</v>
      </c>
      <c r="R155" s="4">
        <v>0</v>
      </c>
      <c r="S155" s="4"/>
    </row>
    <row r="156" spans="1:19" x14ac:dyDescent="0.2">
      <c r="A156">
        <v>2010</v>
      </c>
      <c r="B156" t="s">
        <v>27</v>
      </c>
      <c r="C156" s="1">
        <v>164679969.31999999</v>
      </c>
      <c r="D156" s="1">
        <v>5379259.5800000001</v>
      </c>
      <c r="E156" s="1">
        <v>14914772.539999999</v>
      </c>
      <c r="F156" s="4"/>
      <c r="G156" s="1">
        <v>91810500</v>
      </c>
      <c r="H156" s="1">
        <v>147000</v>
      </c>
      <c r="I156" s="1">
        <v>0</v>
      </c>
      <c r="J156" s="1">
        <v>2050000</v>
      </c>
      <c r="K156" s="4"/>
      <c r="L156" s="4">
        <v>2525000</v>
      </c>
      <c r="M156" s="1">
        <v>5524046.2000000002</v>
      </c>
      <c r="N156" s="1">
        <v>16461600</v>
      </c>
      <c r="O156" s="1">
        <v>33477750</v>
      </c>
      <c r="P156" s="1">
        <v>618094663.38</v>
      </c>
      <c r="Q156" s="4">
        <v>0</v>
      </c>
      <c r="R156" s="4">
        <v>282345.62</v>
      </c>
      <c r="S156" s="4"/>
    </row>
    <row r="157" spans="1:19" x14ac:dyDescent="0.2">
      <c r="A157">
        <v>2011</v>
      </c>
      <c r="B157" t="s">
        <v>27</v>
      </c>
      <c r="C157" s="1">
        <v>212605318.74000001</v>
      </c>
      <c r="D157" s="1">
        <v>9268740.8599999994</v>
      </c>
      <c r="E157" s="1">
        <v>13216563.460000001</v>
      </c>
      <c r="F157" s="4"/>
      <c r="G157" s="1">
        <v>58092720</v>
      </c>
      <c r="H157" s="1">
        <v>91000</v>
      </c>
      <c r="I157" s="1"/>
      <c r="J157" s="1">
        <v>1610000</v>
      </c>
      <c r="K157" s="4">
        <v>1200000</v>
      </c>
      <c r="L157" s="4">
        <v>2682500</v>
      </c>
      <c r="M157" s="1">
        <v>3066479.68</v>
      </c>
      <c r="N157" s="1">
        <v>0</v>
      </c>
      <c r="O157" s="1">
        <v>232831274</v>
      </c>
      <c r="P157" s="1">
        <v>666698863.87</v>
      </c>
      <c r="Q157" s="4"/>
      <c r="R157" s="4">
        <v>0</v>
      </c>
      <c r="S157" s="4"/>
    </row>
    <row r="158" spans="1:19" x14ac:dyDescent="0.2">
      <c r="A158">
        <v>2012</v>
      </c>
      <c r="B158" t="s">
        <v>27</v>
      </c>
      <c r="C158" s="1">
        <v>215415166.72999999</v>
      </c>
      <c r="D158" s="1">
        <v>8311590.5700000003</v>
      </c>
      <c r="E158" s="1">
        <v>13369775.85</v>
      </c>
      <c r="F158" s="4">
        <v>0</v>
      </c>
      <c r="G158" s="1">
        <v>28798500</v>
      </c>
      <c r="H158" s="1">
        <v>168000</v>
      </c>
      <c r="I158" s="1"/>
      <c r="J158" s="1">
        <v>979548</v>
      </c>
      <c r="K158" s="4">
        <v>0</v>
      </c>
      <c r="L158" s="4">
        <v>2954446</v>
      </c>
      <c r="M158" s="1">
        <v>5989780.2599999998</v>
      </c>
      <c r="N158" s="1">
        <v>0</v>
      </c>
      <c r="O158" s="1">
        <v>102988346.77</v>
      </c>
      <c r="P158" s="1">
        <v>750140773.88</v>
      </c>
      <c r="Q158" s="4">
        <v>4460000</v>
      </c>
      <c r="R158" s="4">
        <v>0</v>
      </c>
      <c r="S158" s="4"/>
    </row>
    <row r="159" spans="1:19" x14ac:dyDescent="0.2">
      <c r="A159">
        <v>2013</v>
      </c>
      <c r="B159" t="s">
        <v>27</v>
      </c>
      <c r="C159" s="1">
        <v>258036876.63999999</v>
      </c>
      <c r="D159" s="1">
        <v>6037908.3499999996</v>
      </c>
      <c r="E159" s="1">
        <v>12585330.67</v>
      </c>
      <c r="F159" s="4"/>
      <c r="G159" s="1">
        <v>19915400</v>
      </c>
      <c r="H159" s="1">
        <v>199500</v>
      </c>
      <c r="I159" s="1"/>
      <c r="J159" s="1">
        <v>8065400</v>
      </c>
      <c r="K159" s="4">
        <v>0</v>
      </c>
      <c r="L159" s="4">
        <v>3198000</v>
      </c>
      <c r="M159" s="1">
        <v>2457281</v>
      </c>
      <c r="N159" s="1">
        <v>0</v>
      </c>
      <c r="O159" s="1">
        <v>7360000</v>
      </c>
      <c r="P159" s="1">
        <v>675660855.23000002</v>
      </c>
      <c r="Q159" s="4">
        <v>14678377</v>
      </c>
      <c r="R159" s="4">
        <v>0</v>
      </c>
      <c r="S159" s="4"/>
    </row>
    <row r="160" spans="1:19" x14ac:dyDescent="0.2">
      <c r="A160">
        <v>2014</v>
      </c>
      <c r="B160" t="s">
        <v>27</v>
      </c>
      <c r="C160" s="1">
        <v>268929364.22000003</v>
      </c>
      <c r="D160" s="1">
        <v>4280643.1399999997</v>
      </c>
      <c r="E160" s="1">
        <v>12216365.289999999</v>
      </c>
      <c r="F160" s="4"/>
      <c r="G160" s="1">
        <v>14077300</v>
      </c>
      <c r="H160" s="1">
        <v>268000</v>
      </c>
      <c r="I160" s="1">
        <v>103635</v>
      </c>
      <c r="J160" s="1">
        <v>5851000</v>
      </c>
      <c r="K160" s="4"/>
      <c r="L160" s="4">
        <v>5710000</v>
      </c>
      <c r="M160" s="1">
        <v>1502573.6</v>
      </c>
      <c r="N160" s="1">
        <v>5584224</v>
      </c>
      <c r="O160" s="1">
        <v>115823121.45999999</v>
      </c>
      <c r="P160" s="1">
        <v>607418278.88</v>
      </c>
      <c r="Q160" s="4">
        <v>15772092.84</v>
      </c>
      <c r="R160" s="4">
        <v>0</v>
      </c>
      <c r="S160" s="4"/>
    </row>
    <row r="161" spans="1:19" x14ac:dyDescent="0.2">
      <c r="A161">
        <v>2015</v>
      </c>
      <c r="B161" t="s">
        <v>27</v>
      </c>
      <c r="C161" s="1">
        <v>290692256.07999998</v>
      </c>
      <c r="D161" s="1">
        <v>2257935.31</v>
      </c>
      <c r="E161" s="1">
        <v>10828296.84</v>
      </c>
      <c r="F161" s="4"/>
      <c r="G161" s="1">
        <v>24263632.059999999</v>
      </c>
      <c r="H161" s="1">
        <v>1020000</v>
      </c>
      <c r="I161" s="1">
        <v>52394</v>
      </c>
      <c r="J161" s="1">
        <v>4102000</v>
      </c>
      <c r="K161" s="4"/>
      <c r="L161" s="4">
        <v>1480000</v>
      </c>
      <c r="M161" s="1">
        <v>1107399.5</v>
      </c>
      <c r="N161" s="1">
        <v>136410148</v>
      </c>
      <c r="O161" s="1">
        <v>253457031.08000001</v>
      </c>
      <c r="P161" s="1">
        <v>560395676.50999999</v>
      </c>
      <c r="Q161" s="4">
        <v>0</v>
      </c>
      <c r="R161" s="4">
        <v>0</v>
      </c>
      <c r="S161" s="4"/>
    </row>
    <row r="162" spans="1:19" x14ac:dyDescent="0.2">
      <c r="A162">
        <v>2016</v>
      </c>
      <c r="B162" t="s">
        <v>27</v>
      </c>
      <c r="C162" s="1">
        <v>312303891.47000003</v>
      </c>
      <c r="D162" s="1">
        <v>4000560.59</v>
      </c>
      <c r="E162" s="1">
        <v>16272389.34</v>
      </c>
      <c r="F162" s="4"/>
      <c r="G162" s="1">
        <v>20476500</v>
      </c>
      <c r="H162" s="1">
        <v>1108980</v>
      </c>
      <c r="I162" s="1">
        <v>453000</v>
      </c>
      <c r="J162" s="1">
        <v>3177800</v>
      </c>
      <c r="K162" s="4"/>
      <c r="L162" s="4">
        <v>10180000</v>
      </c>
      <c r="M162" s="1">
        <v>167685.54999999999</v>
      </c>
      <c r="N162" s="1">
        <v>72342900</v>
      </c>
      <c r="O162" s="1">
        <v>97848630.400000006</v>
      </c>
      <c r="P162" s="1">
        <v>903751186.13999999</v>
      </c>
      <c r="Q162" s="4">
        <v>0</v>
      </c>
      <c r="R162" s="4">
        <v>5650000</v>
      </c>
      <c r="S162" s="4"/>
    </row>
    <row r="163" spans="1:19" x14ac:dyDescent="0.2">
      <c r="A163">
        <v>2017</v>
      </c>
      <c r="B163" t="s">
        <v>27</v>
      </c>
      <c r="C163" s="1">
        <v>338914065.45999998</v>
      </c>
      <c r="D163" s="1">
        <v>3560035.91</v>
      </c>
      <c r="E163" s="1">
        <v>17869098.57</v>
      </c>
      <c r="F163" s="4"/>
      <c r="G163" s="1">
        <v>97217648</v>
      </c>
      <c r="H163" s="1">
        <v>2848701.76</v>
      </c>
      <c r="I163" s="1">
        <v>305000</v>
      </c>
      <c r="J163" s="1">
        <v>37554610</v>
      </c>
      <c r="K163" s="4">
        <v>10000</v>
      </c>
      <c r="L163" s="4">
        <v>2519200</v>
      </c>
      <c r="M163" s="1">
        <v>97656910.879999995</v>
      </c>
      <c r="N163" s="1">
        <v>38469626</v>
      </c>
      <c r="O163" s="1">
        <v>63145324</v>
      </c>
      <c r="P163" s="1">
        <v>1432308910.8499999</v>
      </c>
      <c r="Q163" s="4">
        <v>0</v>
      </c>
      <c r="R163" s="4">
        <v>2490000</v>
      </c>
      <c r="S163" s="4"/>
    </row>
    <row r="164" spans="1:19" x14ac:dyDescent="0.2">
      <c r="A164">
        <v>2018</v>
      </c>
      <c r="B164" t="s">
        <v>27</v>
      </c>
      <c r="C164" s="1">
        <v>410918012.37</v>
      </c>
      <c r="D164" s="1">
        <v>6286769.96</v>
      </c>
      <c r="E164" s="1">
        <v>17860631.760000002</v>
      </c>
      <c r="F164" s="4"/>
      <c r="G164" s="1">
        <v>33752300</v>
      </c>
      <c r="H164" s="1">
        <v>140000</v>
      </c>
      <c r="I164" s="1">
        <v>3267500</v>
      </c>
      <c r="J164" s="1">
        <v>17182553</v>
      </c>
      <c r="K164" s="4"/>
      <c r="L164" s="4">
        <v>95000</v>
      </c>
      <c r="M164" s="1">
        <v>6965908.9500000002</v>
      </c>
      <c r="N164" s="1">
        <v>40007412</v>
      </c>
      <c r="O164" s="1">
        <v>17296278.34</v>
      </c>
      <c r="P164" s="1">
        <v>2448261765.6300001</v>
      </c>
      <c r="Q164" s="4"/>
      <c r="R164" s="4">
        <v>0</v>
      </c>
      <c r="S164" s="4"/>
    </row>
    <row r="165" spans="1:19" x14ac:dyDescent="0.2">
      <c r="A165">
        <v>2019</v>
      </c>
      <c r="B165" t="s">
        <v>27</v>
      </c>
      <c r="C165" s="1">
        <v>416388582.82999998</v>
      </c>
      <c r="D165" s="1">
        <v>6023585.7300000004</v>
      </c>
      <c r="E165" s="1">
        <v>15171134</v>
      </c>
      <c r="F165" s="4">
        <v>0</v>
      </c>
      <c r="G165" s="1">
        <v>27080222</v>
      </c>
      <c r="H165" s="1">
        <v>173681.42</v>
      </c>
      <c r="I165" s="1">
        <v>11480675</v>
      </c>
      <c r="J165" s="1">
        <v>5294487.74</v>
      </c>
      <c r="K165" s="4"/>
      <c r="L165" s="4">
        <v>750000</v>
      </c>
      <c r="M165" s="1">
        <v>5204818.47</v>
      </c>
      <c r="N165" s="1">
        <v>48598</v>
      </c>
      <c r="O165" s="1">
        <v>16277376.08</v>
      </c>
      <c r="P165" s="1">
        <v>2902602174.27</v>
      </c>
      <c r="Q165" s="4"/>
      <c r="R165" s="4"/>
      <c r="S165" s="4"/>
    </row>
    <row r="166" spans="1:19" x14ac:dyDescent="0.2">
      <c r="A166">
        <v>2020</v>
      </c>
      <c r="B166" t="s">
        <v>27</v>
      </c>
      <c r="C166" s="1">
        <v>496882250.32999998</v>
      </c>
      <c r="D166" s="1">
        <v>24779034.300000001</v>
      </c>
      <c r="E166" s="1">
        <v>16944703.98</v>
      </c>
      <c r="F166" s="4">
        <v>14400000</v>
      </c>
      <c r="G166" s="1">
        <v>23000450</v>
      </c>
      <c r="H166" s="1">
        <v>130000</v>
      </c>
      <c r="I166" s="1">
        <v>139000</v>
      </c>
      <c r="J166" s="1">
        <v>20631134.030000001</v>
      </c>
      <c r="K166" s="4"/>
      <c r="L166" s="4"/>
      <c r="M166" s="1">
        <v>884080735.05999994</v>
      </c>
      <c r="N166" s="1">
        <v>93550</v>
      </c>
      <c r="O166" s="1">
        <v>3000800</v>
      </c>
      <c r="P166" s="1">
        <v>1903961133.8499999</v>
      </c>
      <c r="Q166" s="4"/>
      <c r="R166" s="4">
        <v>3800000</v>
      </c>
      <c r="S166" s="4"/>
    </row>
    <row r="167" spans="1:19" x14ac:dyDescent="0.2">
      <c r="A167">
        <v>2006</v>
      </c>
      <c r="B167" t="s">
        <v>30</v>
      </c>
      <c r="C167" s="1">
        <v>145661643.16</v>
      </c>
      <c r="D167" s="1">
        <v>15420283.050000001</v>
      </c>
      <c r="E167" s="1">
        <v>8849998</v>
      </c>
      <c r="F167" s="4"/>
      <c r="G167" s="1">
        <v>41220260</v>
      </c>
      <c r="H167" s="1"/>
      <c r="I167" s="1">
        <v>1342609.9</v>
      </c>
      <c r="J167" s="1">
        <v>3718681</v>
      </c>
      <c r="K167" s="4">
        <v>4921600</v>
      </c>
      <c r="L167" s="4">
        <v>707000</v>
      </c>
      <c r="M167" s="1">
        <v>0</v>
      </c>
      <c r="N167" s="1">
        <v>280126</v>
      </c>
      <c r="O167" s="1">
        <v>0</v>
      </c>
      <c r="P167" s="1">
        <v>10840947.6</v>
      </c>
      <c r="Q167" s="4"/>
      <c r="R167" s="4"/>
      <c r="S167" s="4"/>
    </row>
    <row r="168" spans="1:19" x14ac:dyDescent="0.2">
      <c r="A168">
        <v>2007</v>
      </c>
      <c r="B168" t="s">
        <v>30</v>
      </c>
      <c r="C168" s="1">
        <v>157038996.96000001</v>
      </c>
      <c r="D168" s="1">
        <v>17407334.100000001</v>
      </c>
      <c r="E168" s="1">
        <v>9449999</v>
      </c>
      <c r="F168" s="4"/>
      <c r="G168" s="1">
        <v>65545878.530000001</v>
      </c>
      <c r="H168" s="1"/>
      <c r="I168" s="1">
        <v>2076890.55</v>
      </c>
      <c r="J168" s="1">
        <v>3968000</v>
      </c>
      <c r="K168" s="4">
        <v>3918000</v>
      </c>
      <c r="L168" s="4">
        <v>905000</v>
      </c>
      <c r="M168" s="1">
        <v>118645620.55</v>
      </c>
      <c r="N168" s="1">
        <v>9100000</v>
      </c>
      <c r="O168" s="1">
        <v>0</v>
      </c>
      <c r="P168" s="1">
        <v>0</v>
      </c>
      <c r="Q168" s="4"/>
      <c r="R168" s="4"/>
      <c r="S168" s="4"/>
    </row>
    <row r="169" spans="1:19" x14ac:dyDescent="0.2">
      <c r="A169">
        <v>2008</v>
      </c>
      <c r="B169" t="s">
        <v>30</v>
      </c>
      <c r="C169" s="1">
        <v>184604879.08000001</v>
      </c>
      <c r="D169" s="1">
        <v>29627794.5</v>
      </c>
      <c r="E169" s="1">
        <v>11808000</v>
      </c>
      <c r="F169" s="4"/>
      <c r="G169" s="1">
        <v>121920222</v>
      </c>
      <c r="H169" s="1"/>
      <c r="I169" s="1">
        <v>7091010.0999999996</v>
      </c>
      <c r="J169" s="1">
        <v>6772685.8499999996</v>
      </c>
      <c r="K169" s="4">
        <v>14187551</v>
      </c>
      <c r="L169" s="4">
        <v>898000</v>
      </c>
      <c r="M169" s="1">
        <v>49199175.75</v>
      </c>
      <c r="N169" s="1">
        <v>0</v>
      </c>
      <c r="O169" s="1">
        <v>1767000</v>
      </c>
      <c r="P169" s="1">
        <v>0</v>
      </c>
      <c r="Q169" s="4">
        <v>6153821</v>
      </c>
      <c r="R169" s="4"/>
      <c r="S169" s="4"/>
    </row>
    <row r="170" spans="1:19" x14ac:dyDescent="0.2">
      <c r="A170">
        <v>2009</v>
      </c>
      <c r="B170" t="s">
        <v>30</v>
      </c>
      <c r="C170" s="1">
        <v>222196456.77000001</v>
      </c>
      <c r="D170" s="1">
        <v>40700583.850000001</v>
      </c>
      <c r="E170" s="1">
        <v>12825000</v>
      </c>
      <c r="F170" s="4"/>
      <c r="G170" s="1">
        <v>102662514.55</v>
      </c>
      <c r="H170" s="1"/>
      <c r="I170" s="1">
        <v>11235519.15</v>
      </c>
      <c r="J170" s="1">
        <v>6173382.75</v>
      </c>
      <c r="K170" s="4">
        <v>6072250</v>
      </c>
      <c r="L170" s="4">
        <v>3217100</v>
      </c>
      <c r="M170" s="1">
        <v>18447598.620000001</v>
      </c>
      <c r="N170" s="1">
        <v>228916185</v>
      </c>
      <c r="O170" s="1">
        <v>53235915</v>
      </c>
      <c r="P170" s="1">
        <v>44961666.719999999</v>
      </c>
      <c r="Q170" s="4">
        <v>0</v>
      </c>
      <c r="R170" s="4"/>
      <c r="S170" s="4"/>
    </row>
    <row r="171" spans="1:19" x14ac:dyDescent="0.2">
      <c r="A171">
        <v>2010</v>
      </c>
      <c r="B171" t="s">
        <v>30</v>
      </c>
      <c r="C171" s="1">
        <v>283112077.69</v>
      </c>
      <c r="D171" s="1">
        <v>38549248.700000003</v>
      </c>
      <c r="E171" s="1">
        <v>12811500</v>
      </c>
      <c r="F171" s="4"/>
      <c r="G171" s="1">
        <v>58416781.5</v>
      </c>
      <c r="H171" s="1"/>
      <c r="I171" s="1">
        <v>13204402.699999999</v>
      </c>
      <c r="J171" s="1">
        <v>5801269.5</v>
      </c>
      <c r="K171" s="4">
        <v>17490642</v>
      </c>
      <c r="L171" s="4">
        <v>3597302.5</v>
      </c>
      <c r="M171" s="1">
        <v>78686880</v>
      </c>
      <c r="N171" s="1">
        <v>32190750</v>
      </c>
      <c r="O171" s="1">
        <v>40975250</v>
      </c>
      <c r="P171" s="1">
        <v>2387500</v>
      </c>
      <c r="Q171" s="4">
        <v>4500000</v>
      </c>
      <c r="R171" s="4"/>
      <c r="S171" s="4"/>
    </row>
    <row r="172" spans="1:19" x14ac:dyDescent="0.2">
      <c r="A172">
        <v>2011</v>
      </c>
      <c r="B172" t="s">
        <v>30</v>
      </c>
      <c r="C172" s="1">
        <v>313359341.91000003</v>
      </c>
      <c r="D172" s="1">
        <v>47088926.649999999</v>
      </c>
      <c r="E172" s="1">
        <v>14424480</v>
      </c>
      <c r="F172" s="4"/>
      <c r="G172" s="1">
        <v>102320340</v>
      </c>
      <c r="H172" s="1"/>
      <c r="I172" s="1">
        <v>30420402.539999999</v>
      </c>
      <c r="J172" s="1">
        <v>3007871.75</v>
      </c>
      <c r="K172" s="4">
        <v>8103119.6500000004</v>
      </c>
      <c r="L172" s="4">
        <v>700000</v>
      </c>
      <c r="M172" s="1">
        <v>98338760</v>
      </c>
      <c r="N172" s="1">
        <v>0</v>
      </c>
      <c r="O172" s="1">
        <v>46004961.399999999</v>
      </c>
      <c r="P172" s="1">
        <v>25775040</v>
      </c>
      <c r="Q172" s="4">
        <v>2126000</v>
      </c>
      <c r="R172" s="4"/>
      <c r="S172" s="4"/>
    </row>
    <row r="173" spans="1:19" x14ac:dyDescent="0.2">
      <c r="A173">
        <v>2012</v>
      </c>
      <c r="B173" t="s">
        <v>30</v>
      </c>
      <c r="C173" s="1">
        <v>354727222.82999998</v>
      </c>
      <c r="D173" s="1">
        <v>44439710.799999997</v>
      </c>
      <c r="E173" s="1">
        <v>15330674.57</v>
      </c>
      <c r="F173" s="4"/>
      <c r="G173" s="1">
        <v>141653283.16999999</v>
      </c>
      <c r="H173" s="1"/>
      <c r="I173" s="1">
        <v>19365763.449999999</v>
      </c>
      <c r="J173" s="1">
        <v>2695650</v>
      </c>
      <c r="K173" s="4">
        <v>6765200</v>
      </c>
      <c r="L173" s="4">
        <v>61318.6</v>
      </c>
      <c r="M173" s="1">
        <v>7128564.9500000002</v>
      </c>
      <c r="N173" s="1">
        <v>18987462.399999999</v>
      </c>
      <c r="O173" s="1">
        <v>187074737.5</v>
      </c>
      <c r="P173" s="1">
        <v>77284239</v>
      </c>
      <c r="Q173" s="4"/>
      <c r="R173" s="4"/>
      <c r="S173" s="4"/>
    </row>
    <row r="174" spans="1:19" x14ac:dyDescent="0.2">
      <c r="A174">
        <v>2013</v>
      </c>
      <c r="B174" t="s">
        <v>30</v>
      </c>
      <c r="C174" s="1">
        <v>384689096.76999998</v>
      </c>
      <c r="D174" s="1">
        <v>45265023.5</v>
      </c>
      <c r="E174" s="1">
        <v>16030777.1</v>
      </c>
      <c r="F174" s="4">
        <v>0</v>
      </c>
      <c r="G174" s="1">
        <v>133532844.8</v>
      </c>
      <c r="H174" s="1"/>
      <c r="I174" s="1">
        <v>27040946.699999999</v>
      </c>
      <c r="J174" s="1">
        <v>2614650.15</v>
      </c>
      <c r="K174" s="4">
        <v>5480000</v>
      </c>
      <c r="L174" s="4">
        <v>2440150.4500000002</v>
      </c>
      <c r="M174" s="1">
        <v>2600330.2000000002</v>
      </c>
      <c r="N174" s="1"/>
      <c r="O174" s="1">
        <v>17800000</v>
      </c>
      <c r="P174" s="1">
        <v>2998000</v>
      </c>
      <c r="Q174" s="4">
        <v>0</v>
      </c>
      <c r="R174" s="4"/>
      <c r="S174" s="4"/>
    </row>
    <row r="175" spans="1:19" x14ac:dyDescent="0.2">
      <c r="A175">
        <v>2014</v>
      </c>
      <c r="B175" t="s">
        <v>30</v>
      </c>
      <c r="C175" s="1">
        <v>417790392.89999998</v>
      </c>
      <c r="D175" s="1">
        <v>59113861.850000001</v>
      </c>
      <c r="E175" s="1">
        <v>18735760.32</v>
      </c>
      <c r="F175" s="4">
        <v>7800000</v>
      </c>
      <c r="G175" s="1">
        <v>135818985.19999999</v>
      </c>
      <c r="H175" s="1"/>
      <c r="I175" s="1">
        <v>37101255.149999999</v>
      </c>
      <c r="J175" s="1">
        <v>1411038.75</v>
      </c>
      <c r="K175" s="4">
        <v>10485250</v>
      </c>
      <c r="L175" s="4">
        <v>0</v>
      </c>
      <c r="M175" s="1">
        <v>1557490</v>
      </c>
      <c r="N175" s="1">
        <v>120847210</v>
      </c>
      <c r="O175" s="1">
        <v>33253696.129999999</v>
      </c>
      <c r="P175" s="1">
        <v>15552500</v>
      </c>
      <c r="Q175" s="4">
        <v>6322790</v>
      </c>
      <c r="R175" s="4"/>
      <c r="S175" s="4"/>
    </row>
    <row r="176" spans="1:19" x14ac:dyDescent="0.2">
      <c r="A176">
        <v>2015</v>
      </c>
      <c r="B176" t="s">
        <v>30</v>
      </c>
      <c r="C176" s="1">
        <v>448458278.22000003</v>
      </c>
      <c r="D176" s="1">
        <v>60342910.549999997</v>
      </c>
      <c r="E176" s="1">
        <v>20796135</v>
      </c>
      <c r="F176" s="4">
        <v>11700000</v>
      </c>
      <c r="G176" s="1">
        <v>179589584.90000001</v>
      </c>
      <c r="H176" s="1"/>
      <c r="I176" s="1">
        <v>46152378.159999996</v>
      </c>
      <c r="J176" s="1">
        <v>4360580</v>
      </c>
      <c r="K176" s="4">
        <v>20401600</v>
      </c>
      <c r="L176" s="4">
        <v>1120500</v>
      </c>
      <c r="M176" s="1">
        <v>26945000</v>
      </c>
      <c r="N176" s="1">
        <v>2300000</v>
      </c>
      <c r="O176" s="1">
        <v>85063728.799999997</v>
      </c>
      <c r="P176" s="1">
        <v>13240960</v>
      </c>
      <c r="Q176" s="4">
        <v>0</v>
      </c>
      <c r="R176" s="4"/>
      <c r="S176" s="4"/>
    </row>
    <row r="177" spans="1:19" x14ac:dyDescent="0.2">
      <c r="A177">
        <v>2016</v>
      </c>
      <c r="B177" t="s">
        <v>30</v>
      </c>
      <c r="C177" s="1">
        <v>466364542.22000003</v>
      </c>
      <c r="D177" s="1">
        <v>71943207.400000006</v>
      </c>
      <c r="E177" s="1">
        <v>25370598.5</v>
      </c>
      <c r="F177" s="4">
        <v>12600000</v>
      </c>
      <c r="G177" s="1">
        <v>132025081.7</v>
      </c>
      <c r="H177" s="1"/>
      <c r="I177" s="1">
        <v>62691973.850000001</v>
      </c>
      <c r="J177" s="1">
        <v>9715318</v>
      </c>
      <c r="K177" s="4">
        <v>34619096</v>
      </c>
      <c r="L177" s="4">
        <v>1737100</v>
      </c>
      <c r="M177" s="1">
        <v>815400</v>
      </c>
      <c r="N177" s="1">
        <v>0</v>
      </c>
      <c r="O177" s="1">
        <v>23882500</v>
      </c>
      <c r="P177" s="1">
        <v>35394973</v>
      </c>
      <c r="Q177" s="4"/>
      <c r="R177" s="4">
        <v>0</v>
      </c>
      <c r="S177" s="4"/>
    </row>
    <row r="178" spans="1:19" x14ac:dyDescent="0.2">
      <c r="A178">
        <v>2017</v>
      </c>
      <c r="B178" t="s">
        <v>30</v>
      </c>
      <c r="C178" s="1">
        <v>508846377.07999998</v>
      </c>
      <c r="D178" s="1">
        <v>97059385.859999999</v>
      </c>
      <c r="E178" s="1">
        <v>25102836.5</v>
      </c>
      <c r="F178" s="4">
        <v>26512708.98</v>
      </c>
      <c r="G178" s="1">
        <v>213910560</v>
      </c>
      <c r="H178" s="1"/>
      <c r="I178" s="1">
        <v>76716792.189999998</v>
      </c>
      <c r="J178" s="1">
        <v>10827890.300000001</v>
      </c>
      <c r="K178" s="4"/>
      <c r="L178" s="4">
        <v>850884.95</v>
      </c>
      <c r="M178" s="1">
        <v>103741582</v>
      </c>
      <c r="N178" s="1">
        <v>42664687</v>
      </c>
      <c r="O178" s="1">
        <v>34401355</v>
      </c>
      <c r="P178" s="1">
        <v>219687651.52000001</v>
      </c>
      <c r="Q178" s="4"/>
      <c r="R178" s="4">
        <v>0</v>
      </c>
      <c r="S178" s="4"/>
    </row>
    <row r="179" spans="1:19" x14ac:dyDescent="0.2">
      <c r="A179">
        <v>2018</v>
      </c>
      <c r="B179" t="s">
        <v>30</v>
      </c>
      <c r="C179" s="1">
        <v>537955516.28999996</v>
      </c>
      <c r="D179" s="1">
        <v>79647744.799999997</v>
      </c>
      <c r="E179" s="1">
        <v>24128588.699999999</v>
      </c>
      <c r="F179" s="4">
        <v>28562135.34</v>
      </c>
      <c r="G179" s="1">
        <v>323615897.80000001</v>
      </c>
      <c r="H179" s="1"/>
      <c r="I179" s="1">
        <v>64694428.460000001</v>
      </c>
      <c r="J179" s="1">
        <v>6448688.7999999998</v>
      </c>
      <c r="K179" s="4">
        <v>31220000</v>
      </c>
      <c r="L179" s="4">
        <v>935000</v>
      </c>
      <c r="M179" s="1">
        <v>177137.4</v>
      </c>
      <c r="N179" s="1"/>
      <c r="O179" s="1">
        <v>25328000</v>
      </c>
      <c r="P179" s="1">
        <v>612395625.27999997</v>
      </c>
      <c r="Q179" s="4"/>
      <c r="R179" s="4"/>
      <c r="S179" s="4"/>
    </row>
    <row r="180" spans="1:19" x14ac:dyDescent="0.2">
      <c r="A180">
        <v>2019</v>
      </c>
      <c r="B180" t="s">
        <v>30</v>
      </c>
      <c r="C180" s="1">
        <v>657282470.53999996</v>
      </c>
      <c r="D180" s="1">
        <v>66459043.799999997</v>
      </c>
      <c r="E180" s="1">
        <v>23521823.5</v>
      </c>
      <c r="F180" s="4">
        <v>36552788.340000004</v>
      </c>
      <c r="G180" s="1">
        <v>297613369</v>
      </c>
      <c r="H180" s="1"/>
      <c r="I180" s="1">
        <v>64804454.649999999</v>
      </c>
      <c r="J180" s="1">
        <v>3781415</v>
      </c>
      <c r="K180" s="4">
        <v>52248000</v>
      </c>
      <c r="L180" s="4">
        <v>1118708.8500000001</v>
      </c>
      <c r="M180" s="1">
        <v>965115.45</v>
      </c>
      <c r="N180" s="1">
        <v>21201000</v>
      </c>
      <c r="O180" s="1">
        <v>29395385</v>
      </c>
      <c r="P180" s="1">
        <v>695799736.76999998</v>
      </c>
      <c r="Q180" s="4">
        <v>5000000</v>
      </c>
      <c r="R180" s="4">
        <v>0</v>
      </c>
      <c r="S180" s="4"/>
    </row>
    <row r="181" spans="1:19" x14ac:dyDescent="0.2">
      <c r="A181">
        <v>2020</v>
      </c>
      <c r="B181" t="s">
        <v>30</v>
      </c>
      <c r="C181" s="1">
        <v>682216747.01999998</v>
      </c>
      <c r="D181" s="1">
        <v>51411195.299999997</v>
      </c>
      <c r="E181" s="1">
        <v>25160017.600000001</v>
      </c>
      <c r="F181" s="4">
        <v>35073084.119999997</v>
      </c>
      <c r="G181" s="1">
        <v>327480772</v>
      </c>
      <c r="H181" s="1"/>
      <c r="I181" s="1">
        <v>15509232.15</v>
      </c>
      <c r="J181" s="1">
        <v>905000</v>
      </c>
      <c r="K181" s="4">
        <v>31567333.260000002</v>
      </c>
      <c r="L181" s="4">
        <v>0</v>
      </c>
      <c r="M181" s="1"/>
      <c r="N181" s="1"/>
      <c r="O181" s="1">
        <v>29996980</v>
      </c>
      <c r="P181" s="1">
        <v>362350818.51999998</v>
      </c>
      <c r="Q181" s="4"/>
      <c r="R181" s="4"/>
      <c r="S181" s="4"/>
    </row>
    <row r="182" spans="1:19" x14ac:dyDescent="0.2">
      <c r="A182">
        <v>2006</v>
      </c>
      <c r="B182" t="s">
        <v>28</v>
      </c>
      <c r="C182" s="1">
        <v>146094787.43000001</v>
      </c>
      <c r="D182" s="1">
        <v>1467160.69</v>
      </c>
      <c r="E182" s="1">
        <v>13654725</v>
      </c>
      <c r="F182" s="4"/>
      <c r="G182" s="1">
        <v>74112440.159999996</v>
      </c>
      <c r="H182" s="1">
        <v>1960461</v>
      </c>
      <c r="I182" s="1">
        <v>196000</v>
      </c>
      <c r="J182" s="1">
        <v>896500</v>
      </c>
      <c r="K182" s="4">
        <v>0</v>
      </c>
      <c r="L182" s="4">
        <v>312000</v>
      </c>
      <c r="M182" s="1">
        <v>104417031.5</v>
      </c>
      <c r="N182" s="1">
        <v>32610730</v>
      </c>
      <c r="O182" s="1">
        <v>41852634.950000003</v>
      </c>
      <c r="P182" s="1">
        <v>41385714</v>
      </c>
      <c r="Q182" s="4">
        <v>50329000</v>
      </c>
      <c r="R182" s="4">
        <v>0</v>
      </c>
      <c r="S182" s="4"/>
    </row>
    <row r="183" spans="1:19" x14ac:dyDescent="0.2">
      <c r="A183">
        <v>2007</v>
      </c>
      <c r="B183" t="s">
        <v>28</v>
      </c>
      <c r="C183" s="1">
        <v>194733797.97999999</v>
      </c>
      <c r="D183" s="1">
        <v>6438969.4500000002</v>
      </c>
      <c r="E183" s="1">
        <v>17890740</v>
      </c>
      <c r="F183" s="4">
        <v>0</v>
      </c>
      <c r="G183" s="1">
        <v>84635618.829999998</v>
      </c>
      <c r="H183" s="1">
        <v>3764814</v>
      </c>
      <c r="I183" s="1">
        <v>1772610</v>
      </c>
      <c r="J183" s="1">
        <v>1420763.55</v>
      </c>
      <c r="K183" s="4"/>
      <c r="L183" s="4">
        <v>328650</v>
      </c>
      <c r="M183" s="1">
        <v>1741165.63</v>
      </c>
      <c r="N183" s="1">
        <v>123493374</v>
      </c>
      <c r="O183" s="1">
        <v>41711272</v>
      </c>
      <c r="P183" s="1">
        <v>46969425</v>
      </c>
      <c r="Q183" s="4">
        <v>1184000.0900000001</v>
      </c>
      <c r="R183" s="4">
        <v>0</v>
      </c>
      <c r="S183" s="4"/>
    </row>
    <row r="184" spans="1:19" x14ac:dyDescent="0.2">
      <c r="A184">
        <v>2008</v>
      </c>
      <c r="B184" t="s">
        <v>28</v>
      </c>
      <c r="C184" s="1">
        <v>291122842.87</v>
      </c>
      <c r="D184" s="1">
        <v>18187171.57</v>
      </c>
      <c r="E184" s="1">
        <v>22284990</v>
      </c>
      <c r="F184" s="4">
        <v>7275120</v>
      </c>
      <c r="G184" s="1">
        <v>216651893.72</v>
      </c>
      <c r="H184" s="1">
        <v>9441333.6300000008</v>
      </c>
      <c r="I184" s="1">
        <v>6217075</v>
      </c>
      <c r="J184" s="1">
        <v>11340801</v>
      </c>
      <c r="K184" s="4">
        <v>500000</v>
      </c>
      <c r="L184" s="4">
        <v>9711000</v>
      </c>
      <c r="M184" s="1">
        <v>300348396.69</v>
      </c>
      <c r="N184" s="1">
        <v>133285298.72</v>
      </c>
      <c r="O184" s="1">
        <v>49631349.590000004</v>
      </c>
      <c r="P184" s="1">
        <v>273987971.57999998</v>
      </c>
      <c r="Q184" s="4">
        <v>59476675.799999997</v>
      </c>
      <c r="R184" s="4">
        <v>52800000</v>
      </c>
      <c r="S184" s="4"/>
    </row>
    <row r="185" spans="1:19" x14ac:dyDescent="0.2">
      <c r="A185">
        <v>2009</v>
      </c>
      <c r="B185" t="s">
        <v>28</v>
      </c>
      <c r="C185" s="1">
        <v>474631962.58999997</v>
      </c>
      <c r="D185" s="1">
        <v>43081036.75</v>
      </c>
      <c r="E185" s="1">
        <v>25945920</v>
      </c>
      <c r="F185" s="4">
        <v>18635573.960000001</v>
      </c>
      <c r="G185" s="1">
        <v>96502076.459999993</v>
      </c>
      <c r="H185" s="1">
        <v>10813731</v>
      </c>
      <c r="I185" s="1">
        <v>9721005</v>
      </c>
      <c r="J185" s="1">
        <v>9067266.7599999998</v>
      </c>
      <c r="K185" s="4"/>
      <c r="L185" s="4">
        <v>4773000</v>
      </c>
      <c r="M185" s="1">
        <v>120662960.78</v>
      </c>
      <c r="N185" s="1">
        <v>61228031.450000003</v>
      </c>
      <c r="O185" s="1">
        <v>148266099.86000001</v>
      </c>
      <c r="P185" s="1">
        <v>765405905.13</v>
      </c>
      <c r="Q185" s="4">
        <v>79762417.5</v>
      </c>
      <c r="R185" s="4">
        <v>0</v>
      </c>
      <c r="S185" s="4"/>
    </row>
    <row r="186" spans="1:19" x14ac:dyDescent="0.2">
      <c r="A186">
        <v>2010</v>
      </c>
      <c r="B186" t="s">
        <v>28</v>
      </c>
      <c r="C186" s="1">
        <v>584466772.10000002</v>
      </c>
      <c r="D186" s="1">
        <v>29307941.399999999</v>
      </c>
      <c r="E186" s="1">
        <v>25953632.800000001</v>
      </c>
      <c r="F186" s="4">
        <v>23286493.18</v>
      </c>
      <c r="G186" s="1">
        <v>82340197.879999995</v>
      </c>
      <c r="H186" s="1">
        <v>12138640</v>
      </c>
      <c r="I186" s="1">
        <v>17319938</v>
      </c>
      <c r="J186" s="1">
        <v>2381653</v>
      </c>
      <c r="K186" s="4">
        <v>30000</v>
      </c>
      <c r="L186" s="4">
        <v>2170500</v>
      </c>
      <c r="M186" s="1">
        <v>2254466.14</v>
      </c>
      <c r="N186" s="1">
        <v>46021120</v>
      </c>
      <c r="O186" s="1">
        <v>7653385.4800000004</v>
      </c>
      <c r="P186" s="1">
        <v>302371344.87</v>
      </c>
      <c r="Q186" s="4">
        <v>930040196.14999998</v>
      </c>
      <c r="R186" s="4">
        <v>0</v>
      </c>
      <c r="S186" s="4"/>
    </row>
    <row r="187" spans="1:19" x14ac:dyDescent="0.2">
      <c r="A187">
        <v>2011</v>
      </c>
      <c r="B187" t="s">
        <v>28</v>
      </c>
      <c r="C187" s="1">
        <v>654249202.11000001</v>
      </c>
      <c r="D187" s="1">
        <v>22215489.140000001</v>
      </c>
      <c r="E187" s="1">
        <v>31665086</v>
      </c>
      <c r="F187" s="4">
        <v>22610049.57</v>
      </c>
      <c r="G187" s="1">
        <v>58096108.619999997</v>
      </c>
      <c r="H187" s="1">
        <v>9656887.9399999995</v>
      </c>
      <c r="I187" s="1">
        <v>20545500</v>
      </c>
      <c r="J187" s="1">
        <v>1476170</v>
      </c>
      <c r="K187" s="4"/>
      <c r="L187" s="4">
        <v>1707000</v>
      </c>
      <c r="M187" s="1">
        <v>2895154.48</v>
      </c>
      <c r="N187" s="1">
        <v>13272796.800000001</v>
      </c>
      <c r="O187" s="1">
        <v>43112514.030000001</v>
      </c>
      <c r="P187" s="1">
        <v>696130031.40999997</v>
      </c>
      <c r="Q187" s="4">
        <v>1380892207.6400001</v>
      </c>
      <c r="R187" s="4">
        <v>75656000</v>
      </c>
      <c r="S187" s="4"/>
    </row>
    <row r="188" spans="1:19" x14ac:dyDescent="0.2">
      <c r="A188">
        <v>2012</v>
      </c>
      <c r="B188" t="s">
        <v>28</v>
      </c>
      <c r="C188" s="1">
        <v>723284755.69000006</v>
      </c>
      <c r="D188" s="1">
        <v>17822298.23</v>
      </c>
      <c r="E188" s="1">
        <v>31314271</v>
      </c>
      <c r="F188" s="4">
        <v>24066311.34</v>
      </c>
      <c r="G188" s="1">
        <v>108217634.97</v>
      </c>
      <c r="H188" s="1">
        <v>2677515</v>
      </c>
      <c r="I188" s="1">
        <v>7404450</v>
      </c>
      <c r="J188" s="1">
        <v>1100000</v>
      </c>
      <c r="K188" s="4"/>
      <c r="L188" s="4">
        <v>2136000</v>
      </c>
      <c r="M188" s="1">
        <v>7588917.4500000002</v>
      </c>
      <c r="N188" s="1">
        <v>5445000</v>
      </c>
      <c r="O188" s="1">
        <v>38019261.5</v>
      </c>
      <c r="P188" s="1">
        <v>368815412.49000001</v>
      </c>
      <c r="Q188" s="4">
        <v>222216778.97999999</v>
      </c>
      <c r="R188" s="4">
        <v>51023.199999999997</v>
      </c>
      <c r="S188" s="4"/>
    </row>
    <row r="189" spans="1:19" x14ac:dyDescent="0.2">
      <c r="A189">
        <v>2013</v>
      </c>
      <c r="B189" t="s">
        <v>28</v>
      </c>
      <c r="C189" s="1">
        <v>696047278.16999996</v>
      </c>
      <c r="D189" s="1">
        <v>16331037.880000001</v>
      </c>
      <c r="E189" s="1">
        <v>34822771</v>
      </c>
      <c r="F189" s="4">
        <v>23711248.91</v>
      </c>
      <c r="G189" s="1">
        <v>89883745.140000001</v>
      </c>
      <c r="H189" s="1">
        <v>479500</v>
      </c>
      <c r="I189" s="1">
        <v>7514668</v>
      </c>
      <c r="J189" s="1">
        <v>1069000</v>
      </c>
      <c r="K189" s="4"/>
      <c r="L189" s="4">
        <v>2514000</v>
      </c>
      <c r="M189" s="1">
        <v>3523193.92</v>
      </c>
      <c r="N189" s="1">
        <v>41965516.740000002</v>
      </c>
      <c r="O189" s="1">
        <v>0</v>
      </c>
      <c r="P189" s="1">
        <v>268753228.81</v>
      </c>
      <c r="Q189" s="4">
        <v>77812342.230000004</v>
      </c>
      <c r="R189" s="4">
        <v>0</v>
      </c>
      <c r="S189" s="4"/>
    </row>
    <row r="190" spans="1:19" x14ac:dyDescent="0.2">
      <c r="A190">
        <v>2014</v>
      </c>
      <c r="B190" t="s">
        <v>28</v>
      </c>
      <c r="C190" s="1">
        <v>780458412.80999994</v>
      </c>
      <c r="D190" s="1">
        <v>18413028.100000001</v>
      </c>
      <c r="E190" s="1">
        <v>35180571</v>
      </c>
      <c r="F190" s="4">
        <v>25419998.359999999</v>
      </c>
      <c r="G190" s="1">
        <v>66724475.700000003</v>
      </c>
      <c r="H190" s="1">
        <v>1306118.1399999999</v>
      </c>
      <c r="I190" s="1">
        <v>4793600</v>
      </c>
      <c r="J190" s="1">
        <v>3703300</v>
      </c>
      <c r="K190" s="4"/>
      <c r="L190" s="4">
        <v>3363000</v>
      </c>
      <c r="M190" s="1">
        <v>64926817.789999999</v>
      </c>
      <c r="N190" s="1">
        <v>78426785</v>
      </c>
      <c r="O190" s="1">
        <v>1455600</v>
      </c>
      <c r="P190" s="1">
        <v>183192034.34</v>
      </c>
      <c r="Q190" s="4">
        <v>106656872.31</v>
      </c>
      <c r="R190" s="4">
        <v>0</v>
      </c>
      <c r="S190" s="4"/>
    </row>
    <row r="191" spans="1:19" x14ac:dyDescent="0.2">
      <c r="A191">
        <v>2015</v>
      </c>
      <c r="B191" t="s">
        <v>28</v>
      </c>
      <c r="C191" s="1">
        <v>772360041.07000005</v>
      </c>
      <c r="D191" s="1">
        <v>21333531.43</v>
      </c>
      <c r="E191" s="1">
        <v>37829411</v>
      </c>
      <c r="F191" s="4">
        <v>28791617.300000001</v>
      </c>
      <c r="G191" s="1">
        <v>98911676.290000007</v>
      </c>
      <c r="H191" s="1">
        <v>2503200</v>
      </c>
      <c r="I191" s="1">
        <v>15453500</v>
      </c>
      <c r="J191" s="1">
        <v>3952230.09</v>
      </c>
      <c r="K191" s="4"/>
      <c r="L191" s="4">
        <v>6760000</v>
      </c>
      <c r="M191" s="1">
        <v>6791903.4900000002</v>
      </c>
      <c r="N191" s="1">
        <v>11581100</v>
      </c>
      <c r="O191" s="1">
        <v>36322202</v>
      </c>
      <c r="P191" s="1">
        <v>257269499.33000001</v>
      </c>
      <c r="Q191" s="4">
        <v>487256266.69999999</v>
      </c>
      <c r="R191" s="4"/>
      <c r="S191" s="4"/>
    </row>
    <row r="192" spans="1:19" x14ac:dyDescent="0.2">
      <c r="A192">
        <v>2016</v>
      </c>
      <c r="B192" t="s">
        <v>28</v>
      </c>
      <c r="C192" s="1">
        <v>879305582.64999998</v>
      </c>
      <c r="D192" s="1">
        <v>33379281.23</v>
      </c>
      <c r="E192" s="1">
        <v>36656457.890000001</v>
      </c>
      <c r="F192" s="4">
        <v>59724965.759999998</v>
      </c>
      <c r="G192" s="1">
        <v>83586483.859999999</v>
      </c>
      <c r="H192" s="1">
        <v>5374000</v>
      </c>
      <c r="I192" s="1">
        <v>27010180</v>
      </c>
      <c r="J192" s="1">
        <v>7562779</v>
      </c>
      <c r="K192" s="4"/>
      <c r="L192" s="4">
        <v>8405000</v>
      </c>
      <c r="M192" s="1">
        <v>3537805.2</v>
      </c>
      <c r="N192" s="1">
        <v>21653965.300000001</v>
      </c>
      <c r="O192" s="1">
        <v>56145822.380000003</v>
      </c>
      <c r="P192" s="1">
        <v>373783477</v>
      </c>
      <c r="Q192" s="4">
        <v>201120269.47</v>
      </c>
      <c r="R192" s="4"/>
      <c r="S192" s="4"/>
    </row>
    <row r="193" spans="1:19" x14ac:dyDescent="0.2">
      <c r="A193">
        <v>2017</v>
      </c>
      <c r="B193" t="s">
        <v>28</v>
      </c>
      <c r="C193" s="1">
        <v>815298602.12</v>
      </c>
      <c r="D193" s="1">
        <v>59343656.850000001</v>
      </c>
      <c r="E193" s="1">
        <v>41616481.039999999</v>
      </c>
      <c r="F193" s="4">
        <v>42019806.200000003</v>
      </c>
      <c r="G193" s="1">
        <v>154804420.28</v>
      </c>
      <c r="H193" s="1">
        <v>7084634.04</v>
      </c>
      <c r="I193" s="1">
        <v>85732160.140000001</v>
      </c>
      <c r="J193" s="1">
        <v>9764700</v>
      </c>
      <c r="K193" s="4"/>
      <c r="L193" s="4">
        <v>15517581</v>
      </c>
      <c r="M193" s="1">
        <v>119457378.77</v>
      </c>
      <c r="N193" s="1">
        <v>441001014.39999998</v>
      </c>
      <c r="O193" s="1">
        <v>183132993.16</v>
      </c>
      <c r="P193" s="1">
        <v>634610902.69000006</v>
      </c>
      <c r="Q193" s="4">
        <v>176641478.96000001</v>
      </c>
      <c r="R193" s="4"/>
      <c r="S193" s="4"/>
    </row>
    <row r="194" spans="1:19" x14ac:dyDescent="0.2">
      <c r="A194">
        <v>2018</v>
      </c>
      <c r="B194" t="s">
        <v>28</v>
      </c>
      <c r="C194" s="1">
        <v>887083502.53999996</v>
      </c>
      <c r="D194" s="1">
        <v>70700864.159999996</v>
      </c>
      <c r="E194" s="1">
        <v>40373555.810000002</v>
      </c>
      <c r="F194" s="4">
        <v>49229842.479999997</v>
      </c>
      <c r="G194" s="1">
        <v>151294738.86000001</v>
      </c>
      <c r="H194" s="1">
        <v>5004300</v>
      </c>
      <c r="I194" s="1">
        <v>89925135</v>
      </c>
      <c r="J194" s="1">
        <v>19308204</v>
      </c>
      <c r="K194" s="4"/>
      <c r="L194" s="4">
        <v>3794102.3</v>
      </c>
      <c r="M194" s="1">
        <v>8541937.6400000006</v>
      </c>
      <c r="N194" s="1">
        <v>15500214.4</v>
      </c>
      <c r="O194" s="1">
        <v>0</v>
      </c>
      <c r="P194" s="1">
        <v>117200000</v>
      </c>
      <c r="Q194" s="4">
        <v>236914877.52000001</v>
      </c>
      <c r="R194" s="4">
        <v>0</v>
      </c>
      <c r="S194" s="4"/>
    </row>
    <row r="195" spans="1:19" x14ac:dyDescent="0.2">
      <c r="A195">
        <v>2019</v>
      </c>
      <c r="B195" t="s">
        <v>28</v>
      </c>
      <c r="C195" s="1">
        <v>913244444.22000003</v>
      </c>
      <c r="D195" s="1">
        <v>58548222.630000003</v>
      </c>
      <c r="E195" s="1">
        <v>44569049.270000003</v>
      </c>
      <c r="F195" s="4">
        <v>48004689.850000001</v>
      </c>
      <c r="G195" s="1">
        <v>141277547.09999999</v>
      </c>
      <c r="H195" s="1">
        <v>8451000</v>
      </c>
      <c r="I195" s="1">
        <v>122581699.98</v>
      </c>
      <c r="J195" s="1">
        <v>5508397.3399999999</v>
      </c>
      <c r="K195" s="4"/>
      <c r="L195" s="4">
        <v>2134500</v>
      </c>
      <c r="M195" s="1">
        <v>10281700</v>
      </c>
      <c r="N195" s="1">
        <v>233215432.80000001</v>
      </c>
      <c r="O195" s="1">
        <v>54034862.799999997</v>
      </c>
      <c r="P195" s="1">
        <v>1888141834.1199999</v>
      </c>
      <c r="Q195" s="4">
        <v>175458064.69999999</v>
      </c>
      <c r="R195" s="4">
        <v>0</v>
      </c>
      <c r="S195" s="4"/>
    </row>
    <row r="196" spans="1:19" x14ac:dyDescent="0.2">
      <c r="A196">
        <v>2020</v>
      </c>
      <c r="B196" t="s">
        <v>28</v>
      </c>
      <c r="C196" s="1">
        <v>934717382.88999999</v>
      </c>
      <c r="D196" s="1">
        <v>40805341.990000002</v>
      </c>
      <c r="E196" s="1">
        <v>48572336.939999998</v>
      </c>
      <c r="F196" s="4">
        <v>47287646.670000002</v>
      </c>
      <c r="G196" s="1">
        <v>34197676</v>
      </c>
      <c r="H196" s="1">
        <v>7971000</v>
      </c>
      <c r="I196" s="1">
        <v>34956530</v>
      </c>
      <c r="J196" s="1">
        <v>4140920</v>
      </c>
      <c r="K196" s="4"/>
      <c r="L196" s="4">
        <v>780450</v>
      </c>
      <c r="M196" s="1">
        <v>472995.6</v>
      </c>
      <c r="N196" s="1">
        <v>24644748.359999999</v>
      </c>
      <c r="O196" s="1">
        <v>54492240.090000004</v>
      </c>
      <c r="P196" s="1">
        <v>1651908840.78</v>
      </c>
      <c r="Q196" s="4">
        <v>47587214.140000001</v>
      </c>
      <c r="R196" s="4">
        <v>0</v>
      </c>
      <c r="S196" s="4">
        <v>0</v>
      </c>
    </row>
    <row r="197" spans="1:19" x14ac:dyDescent="0.2">
      <c r="A197">
        <v>2006</v>
      </c>
      <c r="B197" t="s">
        <v>29</v>
      </c>
      <c r="C197" s="1">
        <v>635484063.14999998</v>
      </c>
      <c r="D197" s="1">
        <v>62277387.240000002</v>
      </c>
      <c r="E197" s="1">
        <v>60103030.299999997</v>
      </c>
      <c r="F197" s="4">
        <v>165000</v>
      </c>
      <c r="G197" s="1">
        <v>81874586.439999998</v>
      </c>
      <c r="H197" s="1">
        <v>6061035</v>
      </c>
      <c r="I197" s="1">
        <v>11939949</v>
      </c>
      <c r="J197" s="1">
        <v>814544.69</v>
      </c>
      <c r="K197" s="4">
        <v>0</v>
      </c>
      <c r="L197" s="4">
        <v>6027200</v>
      </c>
      <c r="M197" s="1">
        <v>47781784</v>
      </c>
      <c r="N197" s="1">
        <v>0</v>
      </c>
      <c r="O197" s="1">
        <v>7000000</v>
      </c>
      <c r="P197" s="1">
        <v>187101971.72</v>
      </c>
      <c r="Q197" s="4">
        <v>9619436.5099999998</v>
      </c>
      <c r="R197" s="4">
        <v>0</v>
      </c>
      <c r="S197" s="4"/>
    </row>
    <row r="198" spans="1:19" x14ac:dyDescent="0.2">
      <c r="A198">
        <v>2007</v>
      </c>
      <c r="B198" t="s">
        <v>29</v>
      </c>
      <c r="C198" s="1">
        <v>703035747.69000006</v>
      </c>
      <c r="D198" s="1">
        <v>70516038.200000003</v>
      </c>
      <c r="E198" s="1">
        <v>82069836.25</v>
      </c>
      <c r="F198" s="4">
        <v>310000</v>
      </c>
      <c r="G198" s="1">
        <v>47346971.649999999</v>
      </c>
      <c r="H198" s="1">
        <v>5360885</v>
      </c>
      <c r="I198" s="1">
        <v>16000330</v>
      </c>
      <c r="J198" s="1">
        <v>26194272.52</v>
      </c>
      <c r="K198" s="4">
        <v>16103000</v>
      </c>
      <c r="L198" s="4">
        <v>36613238</v>
      </c>
      <c r="M198" s="1">
        <v>410507862.29000002</v>
      </c>
      <c r="N198" s="1">
        <v>340230245.19999999</v>
      </c>
      <c r="O198" s="1">
        <v>130256796</v>
      </c>
      <c r="P198" s="1">
        <v>107290080</v>
      </c>
      <c r="Q198" s="4">
        <v>61569011.719999999</v>
      </c>
      <c r="R198" s="4">
        <v>0</v>
      </c>
      <c r="S198" s="4"/>
    </row>
    <row r="199" spans="1:19" x14ac:dyDescent="0.2">
      <c r="A199">
        <v>2008</v>
      </c>
      <c r="B199" t="s">
        <v>29</v>
      </c>
      <c r="C199" s="1">
        <v>1337961818.9300001</v>
      </c>
      <c r="D199" s="1">
        <v>44471103.799999997</v>
      </c>
      <c r="E199" s="1">
        <v>97898735.150000006</v>
      </c>
      <c r="F199" s="4">
        <v>600000</v>
      </c>
      <c r="G199" s="1">
        <v>44672660</v>
      </c>
      <c r="H199" s="1">
        <v>11780760</v>
      </c>
      <c r="I199" s="1">
        <v>17903921</v>
      </c>
      <c r="J199" s="1">
        <v>62117028.57</v>
      </c>
      <c r="K199" s="4">
        <v>44271308</v>
      </c>
      <c r="L199" s="4">
        <v>33372420.800000001</v>
      </c>
      <c r="M199" s="1">
        <v>13815736.15</v>
      </c>
      <c r="N199" s="1">
        <v>406543170.48000002</v>
      </c>
      <c r="O199" s="1">
        <v>433101146.16000003</v>
      </c>
      <c r="P199" s="1">
        <v>402824745.30000001</v>
      </c>
      <c r="Q199" s="4">
        <v>458350184.44999999</v>
      </c>
      <c r="R199" s="4"/>
      <c r="S199" s="4"/>
    </row>
    <row r="200" spans="1:19" x14ac:dyDescent="0.2">
      <c r="A200">
        <v>2009</v>
      </c>
      <c r="B200" t="s">
        <v>29</v>
      </c>
      <c r="C200" s="1">
        <v>1560977044.54</v>
      </c>
      <c r="D200" s="1">
        <v>46514932.850000001</v>
      </c>
      <c r="E200" s="1">
        <v>118434566.05</v>
      </c>
      <c r="F200" s="4">
        <v>500000</v>
      </c>
      <c r="G200" s="1">
        <v>39985875</v>
      </c>
      <c r="H200" s="1">
        <v>17115270</v>
      </c>
      <c r="I200" s="1">
        <v>18785045</v>
      </c>
      <c r="J200" s="1">
        <v>31700134.010000002</v>
      </c>
      <c r="K200" s="4">
        <v>0</v>
      </c>
      <c r="L200" s="4">
        <v>56694202.299999997</v>
      </c>
      <c r="M200" s="1">
        <v>11623599.52</v>
      </c>
      <c r="N200" s="1">
        <v>246940436.80000001</v>
      </c>
      <c r="O200" s="1">
        <v>727163377.47000003</v>
      </c>
      <c r="P200" s="1">
        <v>226889729.38</v>
      </c>
      <c r="Q200" s="4">
        <v>527066240.50999999</v>
      </c>
      <c r="R200" s="4">
        <v>97648603.200000003</v>
      </c>
      <c r="S200" s="4"/>
    </row>
    <row r="201" spans="1:19" x14ac:dyDescent="0.2">
      <c r="A201">
        <v>2010</v>
      </c>
      <c r="B201" t="s">
        <v>29</v>
      </c>
      <c r="C201" s="1">
        <v>1707845035.03</v>
      </c>
      <c r="D201" s="1">
        <v>69386136.799999997</v>
      </c>
      <c r="E201" s="1">
        <v>104985867.86</v>
      </c>
      <c r="F201" s="4">
        <v>0</v>
      </c>
      <c r="G201" s="1">
        <v>75851075</v>
      </c>
      <c r="H201" s="1">
        <v>26158287.5</v>
      </c>
      <c r="I201" s="1">
        <v>29617193.52</v>
      </c>
      <c r="J201" s="1">
        <v>32029677.539999999</v>
      </c>
      <c r="K201" s="4">
        <v>18147000</v>
      </c>
      <c r="L201" s="4">
        <v>30804004.399999999</v>
      </c>
      <c r="M201" s="1">
        <v>7319344.8300000001</v>
      </c>
      <c r="N201" s="1">
        <v>14853250</v>
      </c>
      <c r="O201" s="1">
        <v>946531369.38999999</v>
      </c>
      <c r="P201" s="1">
        <v>344240575.38</v>
      </c>
      <c r="Q201" s="4">
        <v>88888500</v>
      </c>
      <c r="R201" s="4"/>
      <c r="S201" s="4"/>
    </row>
    <row r="202" spans="1:19" x14ac:dyDescent="0.2">
      <c r="A202">
        <v>2011</v>
      </c>
      <c r="B202" t="s">
        <v>29</v>
      </c>
      <c r="C202" s="1">
        <v>1917856451.8199999</v>
      </c>
      <c r="D202" s="1">
        <v>69610721.799999997</v>
      </c>
      <c r="E202" s="1">
        <v>114199211.8</v>
      </c>
      <c r="F202" s="4">
        <v>305000</v>
      </c>
      <c r="G202" s="1">
        <v>98753715.599999994</v>
      </c>
      <c r="H202" s="1">
        <v>36800790.899999999</v>
      </c>
      <c r="I202" s="1">
        <v>39282010</v>
      </c>
      <c r="J202" s="1">
        <v>63440378.090000004</v>
      </c>
      <c r="K202" s="4">
        <v>7565961.6799999997</v>
      </c>
      <c r="L202" s="4">
        <v>42917991.100000001</v>
      </c>
      <c r="M202" s="1">
        <v>64507658.829999998</v>
      </c>
      <c r="N202" s="1">
        <v>58783835.5</v>
      </c>
      <c r="O202" s="1">
        <v>383719652.98000002</v>
      </c>
      <c r="P202" s="1">
        <v>84539766.900000006</v>
      </c>
      <c r="Q202" s="4">
        <v>63452171.979999997</v>
      </c>
      <c r="R202" s="4"/>
      <c r="S202" s="4"/>
    </row>
    <row r="203" spans="1:19" x14ac:dyDescent="0.2">
      <c r="A203">
        <v>2012</v>
      </c>
      <c r="B203" t="s">
        <v>29</v>
      </c>
      <c r="C203" s="1">
        <v>2105818174.97</v>
      </c>
      <c r="D203" s="1">
        <v>89179063.599999994</v>
      </c>
      <c r="E203" s="1">
        <v>126467541.45</v>
      </c>
      <c r="F203" s="4">
        <v>325000</v>
      </c>
      <c r="G203" s="1">
        <v>68169637.689999998</v>
      </c>
      <c r="H203" s="1">
        <v>54987890</v>
      </c>
      <c r="I203" s="1">
        <v>37616909.729999997</v>
      </c>
      <c r="J203" s="1">
        <v>86449433.75</v>
      </c>
      <c r="K203" s="4">
        <v>4727000</v>
      </c>
      <c r="L203" s="4">
        <v>101317148</v>
      </c>
      <c r="M203" s="1">
        <v>46848241.780000001</v>
      </c>
      <c r="N203" s="1">
        <v>63920416</v>
      </c>
      <c r="O203" s="1">
        <v>1251557148.4400001</v>
      </c>
      <c r="P203" s="1">
        <v>677159004.82000005</v>
      </c>
      <c r="Q203" s="4">
        <v>313128426.87</v>
      </c>
      <c r="R203" s="4">
        <v>150574.51</v>
      </c>
      <c r="S203" s="4"/>
    </row>
    <row r="204" spans="1:19" x14ac:dyDescent="0.2">
      <c r="A204">
        <v>2013</v>
      </c>
      <c r="B204" t="s">
        <v>29</v>
      </c>
      <c r="C204" s="1">
        <v>2394224783.48</v>
      </c>
      <c r="D204" s="1">
        <v>109221027.84999999</v>
      </c>
      <c r="E204" s="1">
        <v>140069827.30000001</v>
      </c>
      <c r="F204" s="4">
        <v>253950</v>
      </c>
      <c r="G204" s="1">
        <v>111304083.59999999</v>
      </c>
      <c r="H204" s="1">
        <v>31480837</v>
      </c>
      <c r="I204" s="1">
        <v>60913114.899999999</v>
      </c>
      <c r="J204" s="1">
        <v>138947378.81999999</v>
      </c>
      <c r="K204" s="4">
        <v>1655000</v>
      </c>
      <c r="L204" s="4">
        <v>103251245.04000001</v>
      </c>
      <c r="M204" s="1">
        <v>29983737.219999999</v>
      </c>
      <c r="N204" s="1">
        <v>214686683.28999999</v>
      </c>
      <c r="O204" s="1">
        <v>1227109016.05</v>
      </c>
      <c r="P204" s="1">
        <v>774371012.27999997</v>
      </c>
      <c r="Q204" s="4">
        <v>522716762.83999997</v>
      </c>
      <c r="R204" s="4">
        <v>432137329</v>
      </c>
      <c r="S204" s="4"/>
    </row>
    <row r="205" spans="1:19" x14ac:dyDescent="0.2">
      <c r="A205">
        <v>2014</v>
      </c>
      <c r="B205" t="s">
        <v>29</v>
      </c>
      <c r="C205" s="1">
        <v>2418007860.9200001</v>
      </c>
      <c r="D205" s="1">
        <v>95175908.439999998</v>
      </c>
      <c r="E205" s="1">
        <v>156334921.34999999</v>
      </c>
      <c r="F205" s="4">
        <v>1666888</v>
      </c>
      <c r="G205" s="1">
        <v>128225384.2</v>
      </c>
      <c r="H205" s="1">
        <v>33401380.390000001</v>
      </c>
      <c r="I205" s="1">
        <v>45442365</v>
      </c>
      <c r="J205" s="1">
        <v>81013642.519999996</v>
      </c>
      <c r="K205" s="4">
        <v>5408000</v>
      </c>
      <c r="L205" s="4">
        <v>61112400</v>
      </c>
      <c r="M205" s="1">
        <v>322400816.85000002</v>
      </c>
      <c r="N205" s="1">
        <v>244400569.06</v>
      </c>
      <c r="O205" s="1">
        <v>935992553.38</v>
      </c>
      <c r="P205" s="1">
        <v>628436523.53999996</v>
      </c>
      <c r="Q205" s="4">
        <v>1093187657.1900001</v>
      </c>
      <c r="R205" s="4">
        <v>235409548.00999999</v>
      </c>
      <c r="S205" s="4"/>
    </row>
    <row r="206" spans="1:19" x14ac:dyDescent="0.2">
      <c r="A206">
        <v>2015</v>
      </c>
      <c r="B206" t="s">
        <v>29</v>
      </c>
      <c r="C206" s="1">
        <v>2506594489.0900002</v>
      </c>
      <c r="D206" s="1">
        <v>100046603.45</v>
      </c>
      <c r="E206" s="1">
        <v>168895943.30000001</v>
      </c>
      <c r="F206" s="4">
        <v>2912493.52</v>
      </c>
      <c r="G206" s="1">
        <v>140517299.68000001</v>
      </c>
      <c r="H206" s="1">
        <v>44351149.299999997</v>
      </c>
      <c r="I206" s="1">
        <v>57956174.210000001</v>
      </c>
      <c r="J206" s="1">
        <v>131433075.41</v>
      </c>
      <c r="K206" s="4"/>
      <c r="L206" s="4">
        <v>106988932.42</v>
      </c>
      <c r="M206" s="1">
        <v>86381348.450000003</v>
      </c>
      <c r="N206" s="1">
        <v>99849669.129999995</v>
      </c>
      <c r="O206" s="1">
        <v>1083528543.3399999</v>
      </c>
      <c r="P206" s="1">
        <v>756670771.97000003</v>
      </c>
      <c r="Q206" s="4">
        <v>144032374.94999999</v>
      </c>
      <c r="R206" s="4">
        <v>0</v>
      </c>
      <c r="S206" s="4"/>
    </row>
    <row r="207" spans="1:19" x14ac:dyDescent="0.2">
      <c r="A207">
        <v>2016</v>
      </c>
      <c r="B207" t="s">
        <v>29</v>
      </c>
      <c r="C207" s="1">
        <v>2674539838.0700002</v>
      </c>
      <c r="D207" s="1">
        <v>108912431.5</v>
      </c>
      <c r="E207" s="1">
        <v>178207799.75</v>
      </c>
      <c r="F207" s="4">
        <v>7082040</v>
      </c>
      <c r="G207" s="1">
        <v>120870138.73999999</v>
      </c>
      <c r="H207" s="1">
        <v>45305456.799999997</v>
      </c>
      <c r="I207" s="1">
        <v>48776809.130000003</v>
      </c>
      <c r="J207" s="1">
        <v>101205349.63</v>
      </c>
      <c r="K207" s="4"/>
      <c r="L207" s="4">
        <v>174729748.94</v>
      </c>
      <c r="M207" s="1">
        <v>190995024.38</v>
      </c>
      <c r="N207" s="1">
        <v>122094280</v>
      </c>
      <c r="O207" s="1">
        <v>1461558512.6900001</v>
      </c>
      <c r="P207" s="1">
        <v>741753059.54999995</v>
      </c>
      <c r="Q207" s="4">
        <v>2981425223.1399999</v>
      </c>
      <c r="R207" s="4">
        <v>0</v>
      </c>
      <c r="S207" s="4"/>
    </row>
    <row r="208" spans="1:19" x14ac:dyDescent="0.2">
      <c r="A208">
        <v>2017</v>
      </c>
      <c r="B208" t="s">
        <v>29</v>
      </c>
      <c r="C208" s="1">
        <v>2824089172.8699999</v>
      </c>
      <c r="D208" s="1">
        <v>116468644.09999999</v>
      </c>
      <c r="E208" s="1">
        <v>178134770.84999999</v>
      </c>
      <c r="F208" s="4">
        <v>7051240</v>
      </c>
      <c r="G208" s="1">
        <v>214621355.30000001</v>
      </c>
      <c r="H208" s="1">
        <v>36454835.359999999</v>
      </c>
      <c r="I208" s="1">
        <v>50008288.219999999</v>
      </c>
      <c r="J208" s="1">
        <v>137326979.91</v>
      </c>
      <c r="K208" s="4"/>
      <c r="L208" s="4">
        <v>157904640.41999999</v>
      </c>
      <c r="M208" s="1">
        <v>313413702.74000001</v>
      </c>
      <c r="N208" s="1">
        <v>124561885.76000001</v>
      </c>
      <c r="O208" s="1">
        <v>646038971.10000002</v>
      </c>
      <c r="P208" s="1">
        <v>948869688.45000005</v>
      </c>
      <c r="Q208" s="4">
        <v>2561623819.0599999</v>
      </c>
      <c r="R208" s="4">
        <v>37926705.600000001</v>
      </c>
      <c r="S208" s="4"/>
    </row>
    <row r="209" spans="1:19" x14ac:dyDescent="0.2">
      <c r="A209">
        <v>2018</v>
      </c>
      <c r="B209" t="s">
        <v>29</v>
      </c>
      <c r="C209" s="1">
        <v>3017399351.5100002</v>
      </c>
      <c r="D209" s="1">
        <v>97203909.959999993</v>
      </c>
      <c r="E209" s="1">
        <v>187537729.25</v>
      </c>
      <c r="F209" s="4">
        <v>7249662</v>
      </c>
      <c r="G209" s="1">
        <v>228788619.5</v>
      </c>
      <c r="H209" s="1">
        <v>59881915.200000003</v>
      </c>
      <c r="I209" s="1">
        <v>38803709.07</v>
      </c>
      <c r="J209" s="1">
        <v>96093300.200000003</v>
      </c>
      <c r="K209" s="4"/>
      <c r="L209" s="4">
        <v>411759605.48000002</v>
      </c>
      <c r="M209" s="1">
        <v>269995443</v>
      </c>
      <c r="N209" s="1">
        <v>776020037.34000003</v>
      </c>
      <c r="O209" s="1">
        <v>615233428.47000003</v>
      </c>
      <c r="P209" s="1">
        <v>1302361734.9400001</v>
      </c>
      <c r="Q209" s="4">
        <v>1354763441.9000001</v>
      </c>
      <c r="R209" s="4">
        <v>0</v>
      </c>
      <c r="S209" s="4"/>
    </row>
    <row r="210" spans="1:19" x14ac:dyDescent="0.2">
      <c r="A210">
        <v>2019</v>
      </c>
      <c r="B210" t="s">
        <v>29</v>
      </c>
      <c r="C210" s="1">
        <v>3217434815.6599998</v>
      </c>
      <c r="D210" s="1">
        <v>105298650.5</v>
      </c>
      <c r="E210" s="1">
        <v>190388977.69999999</v>
      </c>
      <c r="F210" s="4">
        <v>8093452.4400000004</v>
      </c>
      <c r="G210" s="1">
        <v>319317855.31</v>
      </c>
      <c r="H210" s="1">
        <v>28147040.420000002</v>
      </c>
      <c r="I210" s="1">
        <v>36039529.810000002</v>
      </c>
      <c r="J210" s="1">
        <v>62906238.82</v>
      </c>
      <c r="K210" s="4"/>
      <c r="L210" s="4">
        <v>146753342</v>
      </c>
      <c r="M210" s="1">
        <v>157088033.81999999</v>
      </c>
      <c r="N210" s="1">
        <v>119733861.2</v>
      </c>
      <c r="O210" s="1">
        <v>333052494.77999997</v>
      </c>
      <c r="P210" s="1">
        <v>255334125.65000001</v>
      </c>
      <c r="Q210" s="4">
        <v>603063102.64999998</v>
      </c>
      <c r="R210" s="4">
        <v>0</v>
      </c>
      <c r="S210" s="4"/>
    </row>
    <row r="211" spans="1:19" x14ac:dyDescent="0.2">
      <c r="A211">
        <v>2020</v>
      </c>
      <c r="B211" t="s">
        <v>29</v>
      </c>
      <c r="C211" s="1">
        <v>3287636662.46</v>
      </c>
      <c r="D211" s="1">
        <v>28282535.800000001</v>
      </c>
      <c r="E211" s="1">
        <v>185503974.65000001</v>
      </c>
      <c r="F211" s="4">
        <v>8005287.4199999999</v>
      </c>
      <c r="G211" s="1">
        <v>259739666</v>
      </c>
      <c r="H211" s="1">
        <v>13273898</v>
      </c>
      <c r="I211" s="1">
        <v>3689394.07</v>
      </c>
      <c r="J211" s="1">
        <v>12623698.24</v>
      </c>
      <c r="K211" s="4"/>
      <c r="L211" s="4">
        <v>125995541.06</v>
      </c>
      <c r="M211" s="1">
        <v>82334626.489999995</v>
      </c>
      <c r="N211" s="1">
        <v>154100673.09</v>
      </c>
      <c r="O211" s="1">
        <v>61896572.43</v>
      </c>
      <c r="P211" s="1">
        <v>135857970.12</v>
      </c>
      <c r="Q211" s="4">
        <v>1311007709.1600001</v>
      </c>
      <c r="R211" s="4">
        <v>51362855</v>
      </c>
      <c r="S211" s="4"/>
    </row>
    <row r="212" spans="1:19" x14ac:dyDescent="0.2">
      <c r="A212">
        <v>2006</v>
      </c>
      <c r="B212" t="s">
        <v>31</v>
      </c>
      <c r="C212" s="1">
        <v>121274690.91</v>
      </c>
      <c r="D212" s="1">
        <v>6299860.9699999997</v>
      </c>
      <c r="E212" s="1">
        <v>8827500</v>
      </c>
      <c r="F212" s="4"/>
      <c r="G212" s="1">
        <v>220500</v>
      </c>
      <c r="H212" s="1">
        <v>2657675.75</v>
      </c>
      <c r="I212" s="1">
        <v>30595</v>
      </c>
      <c r="J212" s="1"/>
      <c r="K212" s="4"/>
      <c r="L212" s="4"/>
      <c r="M212" s="1">
        <v>61200</v>
      </c>
      <c r="N212" s="1">
        <v>42460200</v>
      </c>
      <c r="O212" s="1">
        <v>4343992.0999999996</v>
      </c>
      <c r="P212" s="1">
        <v>137252244.96000001</v>
      </c>
      <c r="Q212" s="4"/>
      <c r="R212" s="4"/>
      <c r="S212" s="4"/>
    </row>
    <row r="213" spans="1:19" x14ac:dyDescent="0.2">
      <c r="A213">
        <v>2007</v>
      </c>
      <c r="B213" t="s">
        <v>31</v>
      </c>
      <c r="C213" s="1">
        <v>142945430.41999999</v>
      </c>
      <c r="D213" s="1">
        <v>11856765.52</v>
      </c>
      <c r="E213" s="1">
        <v>9202500</v>
      </c>
      <c r="F213" s="4"/>
      <c r="G213" s="1">
        <v>24700000</v>
      </c>
      <c r="H213" s="1">
        <v>1767970</v>
      </c>
      <c r="I213" s="1">
        <v>1054020</v>
      </c>
      <c r="J213" s="1"/>
      <c r="K213" s="4"/>
      <c r="L213" s="4"/>
      <c r="M213" s="1">
        <v>37823540.399999999</v>
      </c>
      <c r="N213" s="1">
        <v>13608463</v>
      </c>
      <c r="O213" s="1">
        <v>0</v>
      </c>
      <c r="P213" s="1">
        <v>3080000</v>
      </c>
      <c r="Q213" s="4">
        <v>0</v>
      </c>
      <c r="R213" s="4"/>
      <c r="S213" s="4"/>
    </row>
    <row r="214" spans="1:19" x14ac:dyDescent="0.2">
      <c r="A214">
        <v>2008</v>
      </c>
      <c r="B214" t="s">
        <v>31</v>
      </c>
      <c r="C214" s="1">
        <v>181419687.86000001</v>
      </c>
      <c r="D214" s="1">
        <v>24851349.539999999</v>
      </c>
      <c r="E214" s="1">
        <v>10692000</v>
      </c>
      <c r="F214" s="4">
        <v>0</v>
      </c>
      <c r="G214" s="1">
        <v>78001015.200000003</v>
      </c>
      <c r="H214" s="1">
        <v>2017658</v>
      </c>
      <c r="I214" s="1">
        <v>446708</v>
      </c>
      <c r="J214" s="1">
        <v>85000</v>
      </c>
      <c r="K214" s="4"/>
      <c r="L214" s="4"/>
      <c r="M214" s="1">
        <v>357067219.92000002</v>
      </c>
      <c r="N214" s="1">
        <v>56240000</v>
      </c>
      <c r="O214" s="1">
        <v>0</v>
      </c>
      <c r="P214" s="1">
        <v>47939180.310000002</v>
      </c>
      <c r="Q214" s="4">
        <v>0</v>
      </c>
      <c r="R214" s="4">
        <v>0</v>
      </c>
      <c r="S214" s="4"/>
    </row>
    <row r="215" spans="1:19" x14ac:dyDescent="0.2">
      <c r="A215">
        <v>2009</v>
      </c>
      <c r="B215" t="s">
        <v>31</v>
      </c>
      <c r="C215" s="1">
        <v>172994959.19999999</v>
      </c>
      <c r="D215" s="1">
        <v>24861545.32</v>
      </c>
      <c r="E215" s="1">
        <v>9223200</v>
      </c>
      <c r="F215" s="4"/>
      <c r="G215" s="1">
        <v>20041000</v>
      </c>
      <c r="H215" s="1">
        <v>1922532</v>
      </c>
      <c r="I215" s="1">
        <v>136000</v>
      </c>
      <c r="J215" s="1">
        <v>0</v>
      </c>
      <c r="K215" s="4"/>
      <c r="L215" s="4"/>
      <c r="M215" s="1">
        <v>450427.6</v>
      </c>
      <c r="N215" s="1">
        <v>156690828</v>
      </c>
      <c r="O215" s="1">
        <v>214388445.59999999</v>
      </c>
      <c r="P215" s="1">
        <v>0</v>
      </c>
      <c r="Q215" s="4">
        <v>20580000</v>
      </c>
      <c r="R215" s="4"/>
      <c r="S215" s="4"/>
    </row>
    <row r="216" spans="1:19" x14ac:dyDescent="0.2">
      <c r="A216">
        <v>2010</v>
      </c>
      <c r="B216" t="s">
        <v>31</v>
      </c>
      <c r="C216" s="1">
        <v>284173250.35000002</v>
      </c>
      <c r="D216" s="1">
        <v>41992588.119999997</v>
      </c>
      <c r="E216" s="1">
        <v>15726960</v>
      </c>
      <c r="F216" s="4">
        <v>-1105751.5</v>
      </c>
      <c r="G216" s="1">
        <v>53725000</v>
      </c>
      <c r="H216" s="1">
        <v>4576080</v>
      </c>
      <c r="I216" s="1">
        <v>108226.78</v>
      </c>
      <c r="J216" s="1"/>
      <c r="K216" s="4"/>
      <c r="L216" s="4"/>
      <c r="M216" s="1">
        <v>3621901.19</v>
      </c>
      <c r="N216" s="1">
        <v>32179146</v>
      </c>
      <c r="O216" s="1">
        <v>99151950.790000007</v>
      </c>
      <c r="P216" s="1">
        <v>48224552</v>
      </c>
      <c r="Q216" s="4">
        <v>8438071.6999999993</v>
      </c>
      <c r="R216" s="4">
        <v>0</v>
      </c>
      <c r="S216" s="4"/>
    </row>
    <row r="217" spans="1:19" x14ac:dyDescent="0.2">
      <c r="A217">
        <v>2011</v>
      </c>
      <c r="B217" t="s">
        <v>31</v>
      </c>
      <c r="C217" s="1">
        <v>315824286.75999999</v>
      </c>
      <c r="D217" s="1">
        <v>26270489.59</v>
      </c>
      <c r="E217" s="1">
        <v>19525536</v>
      </c>
      <c r="F217" s="4">
        <v>394000</v>
      </c>
      <c r="G217" s="1">
        <v>41178796.109999999</v>
      </c>
      <c r="H217" s="1">
        <v>2832876</v>
      </c>
      <c r="I217" s="1">
        <v>904425</v>
      </c>
      <c r="J217" s="1"/>
      <c r="K217" s="4"/>
      <c r="L217" s="4"/>
      <c r="M217" s="1">
        <v>845435</v>
      </c>
      <c r="N217" s="1">
        <v>22432212</v>
      </c>
      <c r="O217" s="1">
        <v>329381623.35000002</v>
      </c>
      <c r="P217" s="1">
        <v>12024808</v>
      </c>
      <c r="Q217" s="4">
        <v>0</v>
      </c>
      <c r="R217" s="4">
        <v>0</v>
      </c>
      <c r="S217" s="4"/>
    </row>
    <row r="218" spans="1:19" x14ac:dyDescent="0.2">
      <c r="A218">
        <v>2012</v>
      </c>
      <c r="B218" t="s">
        <v>31</v>
      </c>
      <c r="C218" s="1">
        <v>333442890.61000001</v>
      </c>
      <c r="D218" s="1">
        <v>25021108.899999999</v>
      </c>
      <c r="E218" s="1">
        <v>19012320</v>
      </c>
      <c r="F218" s="4">
        <v>22143</v>
      </c>
      <c r="G218" s="1">
        <v>35344507.759999998</v>
      </c>
      <c r="H218" s="1">
        <v>5024154.8</v>
      </c>
      <c r="I218" s="1">
        <v>245169.13</v>
      </c>
      <c r="J218" s="1">
        <v>290000</v>
      </c>
      <c r="K218" s="4"/>
      <c r="L218" s="4"/>
      <c r="M218" s="1">
        <v>1079763.3</v>
      </c>
      <c r="N218" s="1">
        <v>15530631.029999999</v>
      </c>
      <c r="O218" s="1">
        <v>55657500</v>
      </c>
      <c r="P218" s="1">
        <v>15959600</v>
      </c>
      <c r="Q218" s="4">
        <v>0</v>
      </c>
      <c r="R218" s="4"/>
      <c r="S218" s="4"/>
    </row>
    <row r="219" spans="1:19" x14ac:dyDescent="0.2">
      <c r="A219">
        <v>2013</v>
      </c>
      <c r="B219" t="s">
        <v>31</v>
      </c>
      <c r="C219" s="1">
        <v>370542301.86000001</v>
      </c>
      <c r="D219" s="1">
        <v>28193556.379999999</v>
      </c>
      <c r="E219" s="1">
        <v>16282944</v>
      </c>
      <c r="F219" s="4"/>
      <c r="G219" s="1">
        <v>4073000</v>
      </c>
      <c r="H219" s="1">
        <v>1479486</v>
      </c>
      <c r="I219" s="1">
        <v>854554.6</v>
      </c>
      <c r="J219" s="1"/>
      <c r="K219" s="4"/>
      <c r="L219" s="4"/>
      <c r="M219" s="1">
        <v>397254.94</v>
      </c>
      <c r="N219" s="1">
        <v>19674431</v>
      </c>
      <c r="O219" s="1">
        <v>33368745.030000001</v>
      </c>
      <c r="P219" s="1">
        <v>19660300</v>
      </c>
      <c r="Q219" s="4">
        <v>0</v>
      </c>
      <c r="R219" s="4"/>
      <c r="S219" s="4"/>
    </row>
    <row r="220" spans="1:19" x14ac:dyDescent="0.2">
      <c r="A220">
        <v>2014</v>
      </c>
      <c r="B220" t="s">
        <v>31</v>
      </c>
      <c r="C220" s="1">
        <v>397794492.44999999</v>
      </c>
      <c r="D220" s="1">
        <v>27681610.800000001</v>
      </c>
      <c r="E220" s="1">
        <v>18569088</v>
      </c>
      <c r="F220" s="4"/>
      <c r="G220" s="1">
        <v>6871000</v>
      </c>
      <c r="H220" s="1">
        <v>5511270</v>
      </c>
      <c r="I220" s="1">
        <v>2657898</v>
      </c>
      <c r="J220" s="1"/>
      <c r="K220" s="4">
        <v>0</v>
      </c>
      <c r="L220" s="4"/>
      <c r="M220" s="1">
        <v>2111881</v>
      </c>
      <c r="N220" s="1">
        <v>700000</v>
      </c>
      <c r="O220" s="1">
        <v>198872713.94999999</v>
      </c>
      <c r="P220" s="1">
        <v>18569750</v>
      </c>
      <c r="Q220" s="4">
        <v>0</v>
      </c>
      <c r="R220" s="4">
        <v>0</v>
      </c>
      <c r="S220" s="4"/>
    </row>
    <row r="221" spans="1:19" x14ac:dyDescent="0.2">
      <c r="A221">
        <v>2015</v>
      </c>
      <c r="B221" t="s">
        <v>31</v>
      </c>
      <c r="C221" s="1">
        <v>473841206.30000001</v>
      </c>
      <c r="D221" s="1">
        <v>31014350.219999999</v>
      </c>
      <c r="E221" s="1">
        <v>24262680</v>
      </c>
      <c r="F221" s="4">
        <v>6934000</v>
      </c>
      <c r="G221" s="1">
        <v>7808000</v>
      </c>
      <c r="H221" s="1">
        <v>2625750.15</v>
      </c>
      <c r="I221" s="1">
        <v>9705730.4900000002</v>
      </c>
      <c r="J221" s="1">
        <v>1946980</v>
      </c>
      <c r="K221" s="4"/>
      <c r="L221" s="4"/>
      <c r="M221" s="1">
        <v>165381480</v>
      </c>
      <c r="N221" s="1">
        <v>25322564.969999999</v>
      </c>
      <c r="O221" s="1">
        <v>9309581.1099999994</v>
      </c>
      <c r="P221" s="1">
        <v>36907250</v>
      </c>
      <c r="Q221" s="4">
        <v>0</v>
      </c>
      <c r="R221" s="4"/>
      <c r="S221" s="4"/>
    </row>
    <row r="222" spans="1:19" x14ac:dyDescent="0.2">
      <c r="A222">
        <v>2016</v>
      </c>
      <c r="B222" t="s">
        <v>31</v>
      </c>
      <c r="C222" s="1">
        <v>506568754.68000001</v>
      </c>
      <c r="D222" s="1">
        <v>41982205.850000001</v>
      </c>
      <c r="E222" s="1">
        <v>31028480</v>
      </c>
      <c r="F222" s="4">
        <v>0</v>
      </c>
      <c r="G222" s="1">
        <v>31689700</v>
      </c>
      <c r="H222" s="1">
        <v>3616036</v>
      </c>
      <c r="I222" s="1">
        <v>9392059.3000000007</v>
      </c>
      <c r="J222" s="1">
        <v>140000</v>
      </c>
      <c r="K222" s="4"/>
      <c r="L222" s="4"/>
      <c r="M222" s="1">
        <v>675543.84</v>
      </c>
      <c r="N222" s="1">
        <v>31200000</v>
      </c>
      <c r="O222" s="1">
        <v>970000</v>
      </c>
      <c r="P222" s="1">
        <v>294451653.04000002</v>
      </c>
      <c r="Q222" s="4">
        <v>1650000</v>
      </c>
      <c r="R222" s="4">
        <v>75000000</v>
      </c>
      <c r="S222" s="4"/>
    </row>
    <row r="223" spans="1:19" x14ac:dyDescent="0.2">
      <c r="A223">
        <v>2017</v>
      </c>
      <c r="B223" t="s">
        <v>31</v>
      </c>
      <c r="C223" s="1">
        <v>526642424.55000001</v>
      </c>
      <c r="D223" s="1">
        <v>80420998.060000002</v>
      </c>
      <c r="E223" s="1">
        <v>34266745</v>
      </c>
      <c r="F223" s="4"/>
      <c r="G223" s="1">
        <v>105380069.06</v>
      </c>
      <c r="H223" s="1">
        <v>3163290</v>
      </c>
      <c r="I223" s="1">
        <v>10718572.59</v>
      </c>
      <c r="J223" s="1">
        <v>0</v>
      </c>
      <c r="K223" s="4"/>
      <c r="L223" s="4"/>
      <c r="M223" s="1">
        <v>3515979</v>
      </c>
      <c r="N223" s="1">
        <v>5000</v>
      </c>
      <c r="O223" s="1">
        <v>68798695.519999996</v>
      </c>
      <c r="P223" s="1">
        <v>43771450.899999999</v>
      </c>
      <c r="Q223" s="4">
        <v>0</v>
      </c>
      <c r="R223" s="4">
        <v>0</v>
      </c>
      <c r="S223" s="4"/>
    </row>
    <row r="224" spans="1:19" x14ac:dyDescent="0.2">
      <c r="A224">
        <v>2018</v>
      </c>
      <c r="B224" t="s">
        <v>31</v>
      </c>
      <c r="C224" s="1">
        <v>659685991.50999999</v>
      </c>
      <c r="D224" s="1">
        <v>120946136.88</v>
      </c>
      <c r="E224" s="1">
        <v>34930130</v>
      </c>
      <c r="F224" s="4">
        <v>0</v>
      </c>
      <c r="G224" s="1">
        <v>299591235.25</v>
      </c>
      <c r="H224" s="1">
        <v>3178130</v>
      </c>
      <c r="I224" s="1">
        <v>10350249</v>
      </c>
      <c r="J224" s="1">
        <v>0</v>
      </c>
      <c r="K224" s="4"/>
      <c r="L224" s="4"/>
      <c r="M224" s="1">
        <v>44741844.609999999</v>
      </c>
      <c r="N224" s="1">
        <v>0</v>
      </c>
      <c r="O224" s="1">
        <v>226259506.84</v>
      </c>
      <c r="P224" s="1">
        <v>136298922.46000001</v>
      </c>
      <c r="Q224" s="4">
        <v>0</v>
      </c>
      <c r="R224" s="4"/>
      <c r="S224" s="4"/>
    </row>
    <row r="225" spans="1:19" x14ac:dyDescent="0.2">
      <c r="A225">
        <v>2019</v>
      </c>
      <c r="B225" t="s">
        <v>31</v>
      </c>
      <c r="C225" s="1">
        <v>653464057.16999996</v>
      </c>
      <c r="D225" s="1">
        <v>135358009.28</v>
      </c>
      <c r="E225" s="1">
        <v>32093005</v>
      </c>
      <c r="F225" s="4"/>
      <c r="G225" s="1">
        <v>276097047.37</v>
      </c>
      <c r="H225" s="1">
        <v>6548296.6699999999</v>
      </c>
      <c r="I225" s="1">
        <v>25616739.050000001</v>
      </c>
      <c r="J225" s="1">
        <v>0</v>
      </c>
      <c r="K225" s="4"/>
      <c r="L225" s="4"/>
      <c r="M225" s="1">
        <v>134658408.59</v>
      </c>
      <c r="N225" s="1">
        <v>32404</v>
      </c>
      <c r="O225" s="1">
        <v>128779540.65000001</v>
      </c>
      <c r="P225" s="1">
        <v>514596963.5</v>
      </c>
      <c r="Q225" s="4">
        <v>744138.72</v>
      </c>
      <c r="R225" s="4"/>
      <c r="S225" s="4"/>
    </row>
    <row r="226" spans="1:19" x14ac:dyDescent="0.2">
      <c r="A226">
        <v>2020</v>
      </c>
      <c r="B226" t="s">
        <v>31</v>
      </c>
      <c r="C226" s="1">
        <v>640797976.44000006</v>
      </c>
      <c r="D226" s="1">
        <v>98744519.200000003</v>
      </c>
      <c r="E226" s="1">
        <v>17945545</v>
      </c>
      <c r="F226" s="4"/>
      <c r="G226" s="1">
        <v>259603465.56999999</v>
      </c>
      <c r="H226" s="1">
        <v>4217401.7</v>
      </c>
      <c r="I226" s="1">
        <v>2475820.5099999998</v>
      </c>
      <c r="J226" s="1">
        <v>500000</v>
      </c>
      <c r="K226" s="4"/>
      <c r="L226" s="4"/>
      <c r="M226" s="1">
        <v>7680127.9100000001</v>
      </c>
      <c r="N226" s="1">
        <v>0</v>
      </c>
      <c r="O226" s="1">
        <v>5947850</v>
      </c>
      <c r="P226" s="1">
        <v>260242591.06</v>
      </c>
      <c r="Q226" s="4"/>
      <c r="R226" s="4">
        <v>0</v>
      </c>
      <c r="S226" s="4"/>
    </row>
    <row r="227" spans="1:19" x14ac:dyDescent="0.2">
      <c r="A227">
        <v>2006</v>
      </c>
      <c r="B227" t="s">
        <v>32</v>
      </c>
      <c r="C227" s="1">
        <v>61635686.090000004</v>
      </c>
      <c r="D227" s="1">
        <v>291199.68</v>
      </c>
      <c r="E227" s="1">
        <v>4315200</v>
      </c>
      <c r="F227" s="4"/>
      <c r="G227" s="1">
        <v>390000</v>
      </c>
      <c r="H227" s="1">
        <v>295560</v>
      </c>
      <c r="I227" s="1"/>
      <c r="J227" s="1"/>
      <c r="K227" s="4"/>
      <c r="L227" s="4">
        <v>185240.75</v>
      </c>
      <c r="M227" s="1">
        <v>96515400</v>
      </c>
      <c r="N227" s="1">
        <v>0</v>
      </c>
      <c r="O227" s="1"/>
      <c r="P227" s="1">
        <v>42948970</v>
      </c>
      <c r="Q227" s="4"/>
      <c r="R227" s="4">
        <v>0</v>
      </c>
      <c r="S227" s="4"/>
    </row>
    <row r="228" spans="1:19" x14ac:dyDescent="0.2">
      <c r="A228">
        <v>2007</v>
      </c>
      <c r="B228" t="s">
        <v>32</v>
      </c>
      <c r="C228" s="1">
        <v>79495020.209999993</v>
      </c>
      <c r="D228" s="1">
        <v>714433.31</v>
      </c>
      <c r="E228" s="1">
        <v>4802200</v>
      </c>
      <c r="F228" s="4"/>
      <c r="G228" s="1">
        <v>3759000</v>
      </c>
      <c r="H228" s="1">
        <v>15790</v>
      </c>
      <c r="I228" s="1"/>
      <c r="J228" s="1"/>
      <c r="K228" s="4"/>
      <c r="L228" s="4">
        <v>0</v>
      </c>
      <c r="M228" s="1">
        <v>46770250</v>
      </c>
      <c r="N228" s="1">
        <v>2798475</v>
      </c>
      <c r="O228" s="1"/>
      <c r="P228" s="1">
        <v>213727520</v>
      </c>
      <c r="Q228" s="4">
        <v>0</v>
      </c>
      <c r="R228" s="4"/>
      <c r="S228" s="4"/>
    </row>
    <row r="229" spans="1:19" x14ac:dyDescent="0.2">
      <c r="A229">
        <v>2008</v>
      </c>
      <c r="B229" t="s">
        <v>32</v>
      </c>
      <c r="C229" s="1">
        <v>101946444.16</v>
      </c>
      <c r="D229" s="1">
        <v>1125111.3899999999</v>
      </c>
      <c r="E229" s="1">
        <v>5555910</v>
      </c>
      <c r="F229" s="4">
        <v>0</v>
      </c>
      <c r="G229" s="1">
        <v>77013200</v>
      </c>
      <c r="H229" s="1">
        <v>450000</v>
      </c>
      <c r="I229" s="1"/>
      <c r="J229" s="1">
        <v>49922</v>
      </c>
      <c r="K229" s="4"/>
      <c r="L229" s="4"/>
      <c r="M229" s="1">
        <v>624091908.76999998</v>
      </c>
      <c r="N229" s="1">
        <v>2090385</v>
      </c>
      <c r="O229" s="1"/>
      <c r="P229" s="1">
        <v>187056000</v>
      </c>
      <c r="Q229" s="4">
        <v>3499000</v>
      </c>
      <c r="R229" s="4">
        <v>0</v>
      </c>
      <c r="S229" s="4"/>
    </row>
    <row r="230" spans="1:19" x14ac:dyDescent="0.2">
      <c r="A230">
        <v>2009</v>
      </c>
      <c r="B230" t="s">
        <v>32</v>
      </c>
      <c r="C230" s="1">
        <v>94472907.069999993</v>
      </c>
      <c r="D230" s="1">
        <v>897778.31</v>
      </c>
      <c r="E230" s="1">
        <v>5578125</v>
      </c>
      <c r="F230" s="4"/>
      <c r="G230" s="1">
        <v>17225400</v>
      </c>
      <c r="H230" s="1">
        <v>134450</v>
      </c>
      <c r="I230" s="1">
        <v>0</v>
      </c>
      <c r="J230" s="1">
        <v>341955</v>
      </c>
      <c r="K230" s="4"/>
      <c r="L230" s="4"/>
      <c r="M230" s="1">
        <v>111239736</v>
      </c>
      <c r="N230" s="1">
        <v>0</v>
      </c>
      <c r="O230" s="1"/>
      <c r="P230" s="1"/>
      <c r="Q230" s="4"/>
      <c r="R230" s="4">
        <v>0</v>
      </c>
      <c r="S230" s="4"/>
    </row>
    <row r="231" spans="1:19" x14ac:dyDescent="0.2">
      <c r="A231">
        <v>2010</v>
      </c>
      <c r="B231" t="s">
        <v>32</v>
      </c>
      <c r="C231" s="1">
        <v>175584617.97999999</v>
      </c>
      <c r="D231" s="1">
        <v>12302841.949999999</v>
      </c>
      <c r="E231" s="1">
        <v>8753125</v>
      </c>
      <c r="F231" s="4">
        <v>2200000</v>
      </c>
      <c r="G231" s="1">
        <v>166038945</v>
      </c>
      <c r="H231" s="1">
        <v>508453.88</v>
      </c>
      <c r="I231" s="1">
        <v>200000</v>
      </c>
      <c r="J231" s="1">
        <v>234500</v>
      </c>
      <c r="K231" s="4"/>
      <c r="L231" s="4"/>
      <c r="M231" s="1">
        <v>2353982</v>
      </c>
      <c r="N231" s="1">
        <v>29003800.199999999</v>
      </c>
      <c r="O231" s="1"/>
      <c r="P231" s="1"/>
      <c r="Q231" s="4"/>
      <c r="R231" s="4">
        <v>0</v>
      </c>
      <c r="S231" s="4"/>
    </row>
    <row r="232" spans="1:19" x14ac:dyDescent="0.2">
      <c r="A232">
        <v>2011</v>
      </c>
      <c r="B232" t="s">
        <v>32</v>
      </c>
      <c r="C232" s="1">
        <v>195007304.50999999</v>
      </c>
      <c r="D232" s="1">
        <v>10350954</v>
      </c>
      <c r="E232" s="1">
        <v>10478700</v>
      </c>
      <c r="F232" s="4">
        <v>2670000</v>
      </c>
      <c r="G232" s="1">
        <v>46759600</v>
      </c>
      <c r="H232" s="1">
        <v>906060</v>
      </c>
      <c r="I232" s="1">
        <v>568770</v>
      </c>
      <c r="J232" s="1"/>
      <c r="K232" s="4"/>
      <c r="L232" s="4"/>
      <c r="M232" s="1">
        <v>307965</v>
      </c>
      <c r="N232" s="1">
        <v>17576000</v>
      </c>
      <c r="O232" s="1"/>
      <c r="P232" s="1">
        <v>176886433.33000001</v>
      </c>
      <c r="Q232" s="4"/>
      <c r="R232" s="4">
        <v>158381500</v>
      </c>
      <c r="S232" s="4"/>
    </row>
    <row r="233" spans="1:19" x14ac:dyDescent="0.2">
      <c r="A233">
        <v>2012</v>
      </c>
      <c r="B233" t="s">
        <v>32</v>
      </c>
      <c r="C233" s="1">
        <v>297994011.49000001</v>
      </c>
      <c r="D233" s="1">
        <v>15929206</v>
      </c>
      <c r="E233" s="1">
        <v>12502318.5</v>
      </c>
      <c r="F233" s="4">
        <v>3214000</v>
      </c>
      <c r="G233" s="1">
        <v>31311000</v>
      </c>
      <c r="H233" s="1">
        <v>2708920</v>
      </c>
      <c r="I233" s="1">
        <v>965848</v>
      </c>
      <c r="J233" s="1">
        <v>115500</v>
      </c>
      <c r="K233" s="4">
        <v>0</v>
      </c>
      <c r="L233" s="4"/>
      <c r="M233" s="1">
        <v>1904976.95</v>
      </c>
      <c r="N233" s="1">
        <v>0</v>
      </c>
      <c r="O233" s="1">
        <v>140000</v>
      </c>
      <c r="P233" s="1">
        <v>109281403</v>
      </c>
      <c r="Q233" s="4">
        <v>1600000</v>
      </c>
      <c r="R233" s="4">
        <v>0</v>
      </c>
      <c r="S233" s="4">
        <v>0</v>
      </c>
    </row>
    <row r="234" spans="1:19" x14ac:dyDescent="0.2">
      <c r="A234">
        <v>2013</v>
      </c>
      <c r="B234" t="s">
        <v>32</v>
      </c>
      <c r="C234" s="1">
        <v>307579389</v>
      </c>
      <c r="D234" s="1">
        <v>18343753</v>
      </c>
      <c r="E234" s="1">
        <v>14133499.130000001</v>
      </c>
      <c r="F234" s="4">
        <v>3631849</v>
      </c>
      <c r="G234" s="1">
        <v>53307200</v>
      </c>
      <c r="H234" s="1">
        <v>1415089</v>
      </c>
      <c r="I234" s="1">
        <v>999890</v>
      </c>
      <c r="J234" s="1">
        <v>125500</v>
      </c>
      <c r="K234" s="4"/>
      <c r="L234" s="4"/>
      <c r="M234" s="1">
        <v>510366324.51999998</v>
      </c>
      <c r="N234" s="1">
        <v>6500439</v>
      </c>
      <c r="O234" s="1">
        <v>0</v>
      </c>
      <c r="P234" s="1">
        <v>54924607.200000003</v>
      </c>
      <c r="Q234" s="4">
        <v>800000</v>
      </c>
      <c r="R234" s="4">
        <v>122412500</v>
      </c>
      <c r="S234" s="4"/>
    </row>
    <row r="235" spans="1:19" x14ac:dyDescent="0.2">
      <c r="A235">
        <v>2014</v>
      </c>
      <c r="B235" t="s">
        <v>32</v>
      </c>
      <c r="C235" s="1">
        <v>373920667.13</v>
      </c>
      <c r="D235" s="1">
        <v>29416686</v>
      </c>
      <c r="E235" s="1">
        <v>15794036.699999999</v>
      </c>
      <c r="F235" s="4">
        <v>7395000</v>
      </c>
      <c r="G235" s="1">
        <v>27991400</v>
      </c>
      <c r="H235" s="1">
        <v>1234400</v>
      </c>
      <c r="I235" s="1">
        <v>3211237.3</v>
      </c>
      <c r="J235" s="1">
        <v>198500</v>
      </c>
      <c r="K235" s="4"/>
      <c r="L235" s="4"/>
      <c r="M235" s="1">
        <v>33475482.920000002</v>
      </c>
      <c r="N235" s="1">
        <v>24339676</v>
      </c>
      <c r="O235" s="1">
        <v>0</v>
      </c>
      <c r="P235" s="1">
        <v>57570111.25</v>
      </c>
      <c r="Q235" s="4"/>
      <c r="R235" s="4">
        <v>0</v>
      </c>
      <c r="S235" s="4"/>
    </row>
    <row r="236" spans="1:19" x14ac:dyDescent="0.2">
      <c r="A236">
        <v>2015</v>
      </c>
      <c r="B236" t="s">
        <v>32</v>
      </c>
      <c r="C236" s="1">
        <v>380778126</v>
      </c>
      <c r="D236" s="1">
        <v>26379763</v>
      </c>
      <c r="E236" s="1">
        <v>16659570.91</v>
      </c>
      <c r="F236" s="4">
        <v>6586660</v>
      </c>
      <c r="G236" s="1">
        <v>57585527</v>
      </c>
      <c r="H236" s="1">
        <v>260000</v>
      </c>
      <c r="I236" s="1">
        <v>5965698.8600000003</v>
      </c>
      <c r="J236" s="1">
        <v>199972</v>
      </c>
      <c r="K236" s="4"/>
      <c r="L236" s="4"/>
      <c r="M236" s="1">
        <v>10653895.6</v>
      </c>
      <c r="N236" s="1">
        <v>13356040</v>
      </c>
      <c r="O236" s="1">
        <v>656000</v>
      </c>
      <c r="P236" s="1">
        <v>0</v>
      </c>
      <c r="Q236" s="4">
        <v>0</v>
      </c>
      <c r="R236" s="4">
        <v>0</v>
      </c>
      <c r="S236" s="4">
        <v>0</v>
      </c>
    </row>
    <row r="237" spans="1:19" x14ac:dyDescent="0.2">
      <c r="A237">
        <v>2016</v>
      </c>
      <c r="B237" t="s">
        <v>32</v>
      </c>
      <c r="C237" s="1">
        <v>403753393</v>
      </c>
      <c r="D237" s="1">
        <v>18851889</v>
      </c>
      <c r="E237" s="1">
        <v>17703658.989999998</v>
      </c>
      <c r="F237" s="4">
        <v>6523000</v>
      </c>
      <c r="G237" s="1">
        <v>131403627.5</v>
      </c>
      <c r="H237" s="1">
        <v>395700</v>
      </c>
      <c r="I237" s="1">
        <v>4734294.92</v>
      </c>
      <c r="J237" s="1">
        <v>190000</v>
      </c>
      <c r="K237" s="4"/>
      <c r="L237" s="4"/>
      <c r="M237" s="1">
        <v>265000</v>
      </c>
      <c r="N237" s="1"/>
      <c r="O237" s="1">
        <v>0</v>
      </c>
      <c r="P237" s="1">
        <v>188712011.41</v>
      </c>
      <c r="Q237" s="4">
        <v>0</v>
      </c>
      <c r="R237" s="4">
        <v>78658000</v>
      </c>
      <c r="S237" s="4">
        <v>60277210.100000001</v>
      </c>
    </row>
    <row r="238" spans="1:19" x14ac:dyDescent="0.2">
      <c r="A238">
        <v>2017</v>
      </c>
      <c r="B238" t="s">
        <v>32</v>
      </c>
      <c r="C238" s="1">
        <v>435044349.67000002</v>
      </c>
      <c r="D238" s="1">
        <v>29909502.25</v>
      </c>
      <c r="E238" s="1">
        <v>16482426.35</v>
      </c>
      <c r="F238" s="4">
        <v>7300200</v>
      </c>
      <c r="G238" s="1">
        <v>303030500</v>
      </c>
      <c r="H238" s="1">
        <v>901520</v>
      </c>
      <c r="I238" s="1">
        <v>8454719.5399999991</v>
      </c>
      <c r="J238" s="1">
        <v>2229300</v>
      </c>
      <c r="K238" s="4"/>
      <c r="L238" s="4"/>
      <c r="M238" s="1">
        <v>188695472</v>
      </c>
      <c r="N238" s="1">
        <v>79791686.400000006</v>
      </c>
      <c r="O238" s="1">
        <v>59906676.060000002</v>
      </c>
      <c r="P238" s="1">
        <v>346497069.61000001</v>
      </c>
      <c r="Q238" s="4"/>
      <c r="R238" s="4">
        <v>0</v>
      </c>
      <c r="S238" s="4"/>
    </row>
    <row r="239" spans="1:19" x14ac:dyDescent="0.2">
      <c r="A239">
        <v>2018</v>
      </c>
      <c r="B239" t="s">
        <v>32</v>
      </c>
      <c r="C239" s="1">
        <v>444206477</v>
      </c>
      <c r="D239" s="1">
        <v>27575978</v>
      </c>
      <c r="E239" s="1">
        <v>15938006.65</v>
      </c>
      <c r="F239" s="4">
        <v>10495000</v>
      </c>
      <c r="G239" s="1">
        <v>258625200</v>
      </c>
      <c r="H239" s="1">
        <v>234000</v>
      </c>
      <c r="I239" s="1">
        <v>8835272.6400000006</v>
      </c>
      <c r="J239" s="1">
        <v>990000</v>
      </c>
      <c r="K239" s="4"/>
      <c r="L239" s="4"/>
      <c r="M239" s="1">
        <v>363065000</v>
      </c>
      <c r="N239" s="1">
        <v>28750000</v>
      </c>
      <c r="O239" s="1">
        <v>73078613.760000005</v>
      </c>
      <c r="P239" s="1">
        <v>1051154495.54</v>
      </c>
      <c r="Q239" s="4"/>
      <c r="R239" s="4">
        <v>0</v>
      </c>
      <c r="S239" s="4"/>
    </row>
    <row r="240" spans="1:19" x14ac:dyDescent="0.2">
      <c r="A240">
        <v>2019</v>
      </c>
      <c r="B240" t="s">
        <v>32</v>
      </c>
      <c r="C240" s="1">
        <v>537557806</v>
      </c>
      <c r="D240" s="1">
        <v>22065596</v>
      </c>
      <c r="E240" s="1">
        <v>17291996.100000001</v>
      </c>
      <c r="F240" s="4">
        <v>6699205</v>
      </c>
      <c r="G240" s="1">
        <v>321068659.20999998</v>
      </c>
      <c r="H240" s="1">
        <v>1749763.77</v>
      </c>
      <c r="I240" s="1">
        <v>9534217.2100000009</v>
      </c>
      <c r="J240" s="1">
        <v>550000</v>
      </c>
      <c r="K240" s="4"/>
      <c r="L240" s="4"/>
      <c r="M240" s="1">
        <v>97892282</v>
      </c>
      <c r="N240" s="1">
        <v>16000000</v>
      </c>
      <c r="O240" s="1">
        <v>0</v>
      </c>
      <c r="P240" s="1">
        <v>1325480627.24</v>
      </c>
      <c r="Q240" s="4"/>
      <c r="R240" s="4">
        <v>0</v>
      </c>
      <c r="S240" s="4"/>
    </row>
    <row r="241" spans="1:19" x14ac:dyDescent="0.2">
      <c r="A241">
        <v>2020</v>
      </c>
      <c r="B241" t="s">
        <v>32</v>
      </c>
      <c r="C241" s="1">
        <v>573107328.79999995</v>
      </c>
      <c r="D241" s="1">
        <v>18260365</v>
      </c>
      <c r="E241" s="1">
        <v>16477568.880000001</v>
      </c>
      <c r="F241" s="4">
        <v>8988000</v>
      </c>
      <c r="G241" s="1">
        <v>334301272.86000001</v>
      </c>
      <c r="H241" s="1">
        <v>427000</v>
      </c>
      <c r="I241" s="1">
        <v>1881640</v>
      </c>
      <c r="J241" s="1">
        <v>6610250</v>
      </c>
      <c r="K241" s="4">
        <v>0</v>
      </c>
      <c r="L241" s="4"/>
      <c r="M241" s="1">
        <v>182728471.06999999</v>
      </c>
      <c r="N241" s="1">
        <v>177453232.5</v>
      </c>
      <c r="O241" s="1">
        <v>21951625.039999999</v>
      </c>
      <c r="P241" s="1">
        <v>318110390.75999999</v>
      </c>
      <c r="Q241" s="4"/>
      <c r="R241" s="4">
        <v>0</v>
      </c>
      <c r="S241" s="4"/>
    </row>
    <row r="242" spans="1:19" x14ac:dyDescent="0.2">
      <c r="A242">
        <v>2006</v>
      </c>
      <c r="B242" t="s">
        <v>33</v>
      </c>
      <c r="C242" s="1">
        <v>419491703.5</v>
      </c>
      <c r="D242" s="1">
        <v>4976060.72</v>
      </c>
      <c r="E242" s="1">
        <v>21738456</v>
      </c>
      <c r="F242" s="4">
        <v>0</v>
      </c>
      <c r="G242" s="1">
        <v>1980600</v>
      </c>
      <c r="H242" s="1">
        <v>239500</v>
      </c>
      <c r="I242" s="1">
        <v>4142507.39</v>
      </c>
      <c r="J242" s="1">
        <v>1731654.9</v>
      </c>
      <c r="K242" s="4">
        <v>4199720</v>
      </c>
      <c r="L242" s="4"/>
      <c r="M242" s="1">
        <v>26901579.289999999</v>
      </c>
      <c r="N242" s="1">
        <v>1218888</v>
      </c>
      <c r="O242" s="1">
        <v>38447400.630000003</v>
      </c>
      <c r="P242" s="1">
        <v>212196563.12</v>
      </c>
      <c r="Q242" s="4"/>
      <c r="R242" s="4">
        <v>0</v>
      </c>
      <c r="S242" s="4"/>
    </row>
    <row r="243" spans="1:19" x14ac:dyDescent="0.2">
      <c r="A243">
        <v>2007</v>
      </c>
      <c r="B243" t="s">
        <v>33</v>
      </c>
      <c r="C243" s="1">
        <v>483593876.23000002</v>
      </c>
      <c r="D243" s="1">
        <v>9669072.9900000002</v>
      </c>
      <c r="E243" s="1">
        <v>25870104</v>
      </c>
      <c r="F243" s="4"/>
      <c r="G243" s="1">
        <v>2641740</v>
      </c>
      <c r="H243" s="1"/>
      <c r="I243" s="1">
        <v>3103666.84</v>
      </c>
      <c r="J243" s="1">
        <v>299500</v>
      </c>
      <c r="K243" s="4">
        <v>11900000</v>
      </c>
      <c r="L243" s="4"/>
      <c r="M243" s="1">
        <v>677803</v>
      </c>
      <c r="N243" s="1">
        <v>118755900</v>
      </c>
      <c r="O243" s="1">
        <v>12000000</v>
      </c>
      <c r="P243" s="1">
        <v>64853520</v>
      </c>
      <c r="Q243" s="4"/>
      <c r="R243" s="4">
        <v>0</v>
      </c>
      <c r="S243" s="4"/>
    </row>
    <row r="244" spans="1:19" x14ac:dyDescent="0.2">
      <c r="A244">
        <v>2008</v>
      </c>
      <c r="B244" t="s">
        <v>33</v>
      </c>
      <c r="C244" s="1">
        <v>560339859.67999995</v>
      </c>
      <c r="D244" s="1">
        <v>25065898.850000001</v>
      </c>
      <c r="E244" s="1">
        <v>28580299</v>
      </c>
      <c r="F244" s="4">
        <v>4998000</v>
      </c>
      <c r="G244" s="1">
        <v>22173814</v>
      </c>
      <c r="H244" s="1">
        <v>11277710</v>
      </c>
      <c r="I244" s="1">
        <v>7013830</v>
      </c>
      <c r="J244" s="1">
        <v>544952.30000000005</v>
      </c>
      <c r="K244" s="4">
        <v>0</v>
      </c>
      <c r="L244" s="4"/>
      <c r="M244" s="1">
        <v>9410429.9100000001</v>
      </c>
      <c r="N244" s="1"/>
      <c r="O244" s="1">
        <v>60600000</v>
      </c>
      <c r="P244" s="1">
        <v>268271538.18000001</v>
      </c>
      <c r="Q244" s="4">
        <v>33987750</v>
      </c>
      <c r="R244" s="4">
        <v>239099200</v>
      </c>
      <c r="S244" s="4"/>
    </row>
    <row r="245" spans="1:19" x14ac:dyDescent="0.2">
      <c r="A245">
        <v>2009</v>
      </c>
      <c r="B245" t="s">
        <v>33</v>
      </c>
      <c r="C245" s="1">
        <v>907454384.28999996</v>
      </c>
      <c r="D245" s="1">
        <v>8717491.4399999995</v>
      </c>
      <c r="E245" s="1">
        <v>31630900</v>
      </c>
      <c r="F245" s="4">
        <v>8600000</v>
      </c>
      <c r="G245" s="1">
        <v>10865700</v>
      </c>
      <c r="H245" s="1">
        <v>539500</v>
      </c>
      <c r="I245" s="1">
        <v>18894116</v>
      </c>
      <c r="J245" s="1">
        <v>4649700</v>
      </c>
      <c r="K245" s="4"/>
      <c r="L245" s="4">
        <v>0</v>
      </c>
      <c r="M245" s="1">
        <v>852116</v>
      </c>
      <c r="N245" s="1">
        <v>0</v>
      </c>
      <c r="O245" s="1">
        <v>0</v>
      </c>
      <c r="P245" s="1">
        <v>50427480</v>
      </c>
      <c r="Q245" s="4"/>
      <c r="R245" s="4"/>
      <c r="S245" s="4"/>
    </row>
    <row r="246" spans="1:19" x14ac:dyDescent="0.2">
      <c r="A246">
        <v>2010</v>
      </c>
      <c r="B246" t="s">
        <v>33</v>
      </c>
      <c r="C246" s="1">
        <v>1030681006.12</v>
      </c>
      <c r="D246" s="1">
        <v>9052887.0899999999</v>
      </c>
      <c r="E246" s="1">
        <v>32360603</v>
      </c>
      <c r="F246" s="4">
        <v>16250406</v>
      </c>
      <c r="G246" s="1">
        <v>7726400</v>
      </c>
      <c r="H246" s="1">
        <v>60000</v>
      </c>
      <c r="I246" s="1">
        <v>22729300</v>
      </c>
      <c r="J246" s="1">
        <v>17951000</v>
      </c>
      <c r="K246" s="4">
        <v>0</v>
      </c>
      <c r="L246" s="4"/>
      <c r="M246" s="1">
        <v>3130463.6</v>
      </c>
      <c r="N246" s="1">
        <v>1021421.28</v>
      </c>
      <c r="O246" s="1">
        <v>0</v>
      </c>
      <c r="P246" s="1">
        <v>73227149.129999995</v>
      </c>
      <c r="Q246" s="4">
        <v>0</v>
      </c>
      <c r="R246" s="4">
        <v>0</v>
      </c>
      <c r="S246" s="4"/>
    </row>
    <row r="247" spans="1:19" x14ac:dyDescent="0.2">
      <c r="A247">
        <v>2011</v>
      </c>
      <c r="B247" t="s">
        <v>33</v>
      </c>
      <c r="C247" s="1">
        <v>1174183867.9100001</v>
      </c>
      <c r="D247" s="1">
        <v>21190477.66</v>
      </c>
      <c r="E247" s="1">
        <v>37054008.390000001</v>
      </c>
      <c r="F247" s="4">
        <v>25165021.5</v>
      </c>
      <c r="G247" s="1">
        <v>12208728</v>
      </c>
      <c r="H247" s="1">
        <v>1456200</v>
      </c>
      <c r="I247" s="1">
        <v>26406226.68</v>
      </c>
      <c r="J247" s="1">
        <v>4589096.51</v>
      </c>
      <c r="K247" s="4">
        <v>18117954</v>
      </c>
      <c r="L247" s="4">
        <v>0</v>
      </c>
      <c r="M247" s="1">
        <v>68547946.260000005</v>
      </c>
      <c r="N247" s="1">
        <v>262890866.09999999</v>
      </c>
      <c r="O247" s="1">
        <v>24955000</v>
      </c>
      <c r="P247" s="1">
        <v>176591105.5</v>
      </c>
      <c r="Q247" s="4">
        <v>13685563.300000001</v>
      </c>
      <c r="R247" s="4">
        <v>0</v>
      </c>
      <c r="S247" s="4"/>
    </row>
    <row r="248" spans="1:19" x14ac:dyDescent="0.2">
      <c r="A248">
        <v>2012</v>
      </c>
      <c r="B248" t="s">
        <v>33</v>
      </c>
      <c r="C248" s="1">
        <v>1346546168.6600001</v>
      </c>
      <c r="D248" s="1">
        <v>15238313.49</v>
      </c>
      <c r="E248" s="1">
        <v>44827845.590000004</v>
      </c>
      <c r="F248" s="4">
        <v>23198982</v>
      </c>
      <c r="G248" s="1">
        <v>8664550</v>
      </c>
      <c r="H248" s="1">
        <v>800000</v>
      </c>
      <c r="I248" s="1">
        <v>38839557.799999997</v>
      </c>
      <c r="J248" s="1">
        <v>6704528</v>
      </c>
      <c r="K248" s="4">
        <v>0</v>
      </c>
      <c r="L248" s="4"/>
      <c r="M248" s="1">
        <v>1743395.6</v>
      </c>
      <c r="N248" s="1">
        <v>1047300.8</v>
      </c>
      <c r="O248" s="1">
        <v>29923622.620000001</v>
      </c>
      <c r="P248" s="1">
        <v>111876112.09</v>
      </c>
      <c r="Q248" s="4">
        <v>1753816.64</v>
      </c>
      <c r="R248" s="4">
        <v>30000000</v>
      </c>
      <c r="S248" s="4">
        <v>0</v>
      </c>
    </row>
    <row r="249" spans="1:19" x14ac:dyDescent="0.2">
      <c r="A249">
        <v>2013</v>
      </c>
      <c r="B249" t="s">
        <v>33</v>
      </c>
      <c r="C249" s="1">
        <v>1455353181.4200001</v>
      </c>
      <c r="D249" s="1">
        <v>20413695.5</v>
      </c>
      <c r="E249" s="1">
        <v>43169789.469999999</v>
      </c>
      <c r="F249" s="4">
        <v>26000390.210000001</v>
      </c>
      <c r="G249" s="1">
        <v>8772000</v>
      </c>
      <c r="H249" s="1">
        <v>0</v>
      </c>
      <c r="I249" s="1">
        <v>31769900</v>
      </c>
      <c r="J249" s="1">
        <v>1634640</v>
      </c>
      <c r="K249" s="4">
        <v>0</v>
      </c>
      <c r="L249" s="4"/>
      <c r="M249" s="1">
        <v>8422989</v>
      </c>
      <c r="N249" s="1">
        <v>97888327</v>
      </c>
      <c r="O249" s="1">
        <v>305128350</v>
      </c>
      <c r="P249" s="1">
        <v>47850285.700000003</v>
      </c>
      <c r="Q249" s="4">
        <v>0</v>
      </c>
      <c r="R249" s="4"/>
      <c r="S249" s="4"/>
    </row>
    <row r="250" spans="1:19" x14ac:dyDescent="0.2">
      <c r="A250">
        <v>2014</v>
      </c>
      <c r="B250" t="s">
        <v>33</v>
      </c>
      <c r="C250" s="1">
        <v>1559071181.8599999</v>
      </c>
      <c r="D250" s="1">
        <v>19708156.359999999</v>
      </c>
      <c r="E250" s="1">
        <v>50584180.219999999</v>
      </c>
      <c r="F250" s="4">
        <v>31221477.010000002</v>
      </c>
      <c r="G250" s="1">
        <v>13990000</v>
      </c>
      <c r="H250" s="1">
        <v>300000</v>
      </c>
      <c r="I250" s="1">
        <v>30341314</v>
      </c>
      <c r="J250" s="1">
        <v>2065821.68</v>
      </c>
      <c r="K250" s="4"/>
      <c r="L250" s="4">
        <v>506336.79</v>
      </c>
      <c r="M250" s="1">
        <v>82394349.599999994</v>
      </c>
      <c r="N250" s="1">
        <v>6899866.6500000004</v>
      </c>
      <c r="O250" s="1">
        <v>86830565.579999998</v>
      </c>
      <c r="P250" s="1">
        <v>282308166.36000001</v>
      </c>
      <c r="Q250" s="4"/>
      <c r="R250" s="4"/>
      <c r="S250" s="4"/>
    </row>
    <row r="251" spans="1:19" x14ac:dyDescent="0.2">
      <c r="A251">
        <v>2015</v>
      </c>
      <c r="B251" t="s">
        <v>33</v>
      </c>
      <c r="C251" s="1">
        <v>1701675032.8199999</v>
      </c>
      <c r="D251" s="1">
        <v>27312051.940000001</v>
      </c>
      <c r="E251" s="1">
        <v>60557630.189999998</v>
      </c>
      <c r="F251" s="4">
        <v>31736034.75</v>
      </c>
      <c r="G251" s="1">
        <v>116387730.7</v>
      </c>
      <c r="H251" s="1">
        <v>0</v>
      </c>
      <c r="I251" s="1">
        <v>56432181.82</v>
      </c>
      <c r="J251" s="1">
        <v>10475667</v>
      </c>
      <c r="K251" s="4">
        <v>8991561.4499999993</v>
      </c>
      <c r="L251" s="4"/>
      <c r="M251" s="1">
        <v>1697748.24</v>
      </c>
      <c r="N251" s="1">
        <v>732524775.88999999</v>
      </c>
      <c r="O251" s="1">
        <v>434277273.81999999</v>
      </c>
      <c r="P251" s="1">
        <v>1084190501.3299999</v>
      </c>
      <c r="Q251" s="4">
        <v>0</v>
      </c>
      <c r="R251" s="4"/>
      <c r="S251" s="4"/>
    </row>
    <row r="252" spans="1:19" x14ac:dyDescent="0.2">
      <c r="A252">
        <v>2016</v>
      </c>
      <c r="B252" t="s">
        <v>33</v>
      </c>
      <c r="C252" s="1">
        <v>1776481868.48</v>
      </c>
      <c r="D252" s="1">
        <v>73089999.840000004</v>
      </c>
      <c r="E252" s="1">
        <v>66957203.289999999</v>
      </c>
      <c r="F252" s="4">
        <v>31758377.25</v>
      </c>
      <c r="G252" s="1">
        <v>29246324.960000001</v>
      </c>
      <c r="H252" s="1">
        <v>0</v>
      </c>
      <c r="I252" s="1">
        <v>77976008.099999994</v>
      </c>
      <c r="J252" s="1">
        <v>24307864.52</v>
      </c>
      <c r="K252" s="4"/>
      <c r="L252" s="4"/>
      <c r="M252" s="1">
        <v>26738258.460000001</v>
      </c>
      <c r="N252" s="1">
        <v>645966238.74000001</v>
      </c>
      <c r="O252" s="1">
        <v>743783149.83000004</v>
      </c>
      <c r="P252" s="1">
        <v>903012370.46000004</v>
      </c>
      <c r="Q252" s="4">
        <v>10000000</v>
      </c>
      <c r="R252" s="4">
        <v>0</v>
      </c>
      <c r="S252" s="4"/>
    </row>
    <row r="253" spans="1:19" x14ac:dyDescent="0.2">
      <c r="A253">
        <v>2017</v>
      </c>
      <c r="B253" t="s">
        <v>33</v>
      </c>
      <c r="C253" s="1">
        <v>1742592355.6199999</v>
      </c>
      <c r="D253" s="1">
        <v>44385169.710000001</v>
      </c>
      <c r="E253" s="1">
        <v>81003415.459999993</v>
      </c>
      <c r="F253" s="4">
        <v>31660084.5</v>
      </c>
      <c r="G253" s="1">
        <v>33582984.020000003</v>
      </c>
      <c r="H253" s="1">
        <v>20207000</v>
      </c>
      <c r="I253" s="1">
        <v>44539093.25</v>
      </c>
      <c r="J253" s="1">
        <v>30553727</v>
      </c>
      <c r="K253" s="4"/>
      <c r="L253" s="4">
        <v>1348089.11</v>
      </c>
      <c r="M253" s="1">
        <v>56958936.140000001</v>
      </c>
      <c r="N253" s="1">
        <v>41323940.030000001</v>
      </c>
      <c r="O253" s="1">
        <v>965660771</v>
      </c>
      <c r="P253" s="1">
        <v>715617858.61000001</v>
      </c>
      <c r="Q253" s="4">
        <v>224999110.05000001</v>
      </c>
      <c r="R253" s="4">
        <v>0</v>
      </c>
      <c r="S253" s="4"/>
    </row>
    <row r="254" spans="1:19" x14ac:dyDescent="0.2">
      <c r="A254">
        <v>2018</v>
      </c>
      <c r="B254" t="s">
        <v>33</v>
      </c>
      <c r="C254" s="1">
        <v>1809827176.2</v>
      </c>
      <c r="D254" s="1">
        <v>45265633.520000003</v>
      </c>
      <c r="E254" s="1">
        <v>86204775.980000004</v>
      </c>
      <c r="F254" s="4">
        <v>36144245.5</v>
      </c>
      <c r="G254" s="1">
        <v>28256006.859999999</v>
      </c>
      <c r="H254" s="1">
        <v>29616178</v>
      </c>
      <c r="I254" s="1">
        <v>281390676.5</v>
      </c>
      <c r="J254" s="1">
        <v>30727818.649999999</v>
      </c>
      <c r="K254" s="4"/>
      <c r="L254" s="4">
        <v>145000</v>
      </c>
      <c r="M254" s="1">
        <v>48061662.469999999</v>
      </c>
      <c r="N254" s="1">
        <v>126268564.76000001</v>
      </c>
      <c r="O254" s="1">
        <v>420511045.67000002</v>
      </c>
      <c r="P254" s="1">
        <v>836156433.08000004</v>
      </c>
      <c r="Q254" s="4">
        <v>76837009.200000003</v>
      </c>
      <c r="R254" s="4">
        <v>0</v>
      </c>
      <c r="S254" s="4"/>
    </row>
    <row r="255" spans="1:19" x14ac:dyDescent="0.2">
      <c r="A255">
        <v>2019</v>
      </c>
      <c r="B255" t="s">
        <v>33</v>
      </c>
      <c r="C255" s="1">
        <v>2022149221.3</v>
      </c>
      <c r="D255" s="1">
        <v>58840577.25</v>
      </c>
      <c r="E255" s="1">
        <v>93159819.730000004</v>
      </c>
      <c r="F255" s="4">
        <v>36811611.75</v>
      </c>
      <c r="G255" s="1">
        <v>8760000</v>
      </c>
      <c r="H255" s="1">
        <v>133450620</v>
      </c>
      <c r="I255" s="1">
        <v>210643506.25999999</v>
      </c>
      <c r="J255" s="1">
        <v>18662074</v>
      </c>
      <c r="K255" s="4"/>
      <c r="L255" s="4">
        <v>0</v>
      </c>
      <c r="M255" s="1">
        <v>6730770</v>
      </c>
      <c r="N255" s="1">
        <v>47523500</v>
      </c>
      <c r="O255" s="1">
        <v>16849511.710000001</v>
      </c>
      <c r="P255" s="1">
        <v>1279545812.0799999</v>
      </c>
      <c r="Q255" s="4">
        <v>100000000</v>
      </c>
      <c r="R255" s="4">
        <v>47037295.799999997</v>
      </c>
      <c r="S255" s="4">
        <v>348388103</v>
      </c>
    </row>
    <row r="256" spans="1:19" x14ac:dyDescent="0.2">
      <c r="A256">
        <v>2020</v>
      </c>
      <c r="B256" t="s">
        <v>33</v>
      </c>
      <c r="C256" s="1">
        <v>2317807281.7600002</v>
      </c>
      <c r="D256" s="1">
        <v>39367130.890000001</v>
      </c>
      <c r="E256" s="1">
        <v>98558743.659999996</v>
      </c>
      <c r="F256" s="4">
        <v>37104895.329999998</v>
      </c>
      <c r="G256" s="1">
        <v>0</v>
      </c>
      <c r="H256" s="1">
        <v>596000</v>
      </c>
      <c r="I256" s="1">
        <v>28036380</v>
      </c>
      <c r="J256" s="1">
        <v>10678408.529999999</v>
      </c>
      <c r="K256" s="4"/>
      <c r="L256" s="4">
        <v>0</v>
      </c>
      <c r="M256" s="1">
        <v>12382198.550000001</v>
      </c>
      <c r="N256" s="1">
        <v>115520900</v>
      </c>
      <c r="O256" s="1">
        <v>535468392.48000002</v>
      </c>
      <c r="P256" s="1">
        <v>322024992.93000001</v>
      </c>
      <c r="Q256" s="4">
        <v>220189727.59999999</v>
      </c>
      <c r="R256" s="4"/>
      <c r="S256" s="4"/>
    </row>
    <row r="257" spans="1:19" x14ac:dyDescent="0.2">
      <c r="A257">
        <v>2006</v>
      </c>
      <c r="B257" t="s">
        <v>34</v>
      </c>
      <c r="C257" s="1">
        <v>627459385.11000001</v>
      </c>
      <c r="D257" s="1">
        <v>35366265.07</v>
      </c>
      <c r="E257" s="1">
        <v>58757335</v>
      </c>
      <c r="F257" s="4"/>
      <c r="G257" s="1">
        <v>25504800</v>
      </c>
      <c r="H257" s="1">
        <v>3062889</v>
      </c>
      <c r="I257" s="1">
        <v>5136946.55</v>
      </c>
      <c r="J257" s="1">
        <v>13329617.630000001</v>
      </c>
      <c r="K257" s="4">
        <v>0</v>
      </c>
      <c r="L257" s="4">
        <v>3280646.02</v>
      </c>
      <c r="M257" s="1">
        <v>98466999.579999998</v>
      </c>
      <c r="N257" s="1"/>
      <c r="O257" s="1">
        <v>52483927.909999996</v>
      </c>
      <c r="P257" s="1">
        <v>36407659.630000003</v>
      </c>
      <c r="Q257" s="4"/>
      <c r="R257" s="4">
        <v>0</v>
      </c>
      <c r="S257" s="4"/>
    </row>
    <row r="258" spans="1:19" x14ac:dyDescent="0.2">
      <c r="A258">
        <v>2007</v>
      </c>
      <c r="B258" t="s">
        <v>34</v>
      </c>
      <c r="C258" s="1">
        <v>766991369.74000001</v>
      </c>
      <c r="D258" s="1">
        <v>54916847.229999997</v>
      </c>
      <c r="E258" s="1">
        <v>69687169.5</v>
      </c>
      <c r="F258" s="4"/>
      <c r="G258" s="1">
        <v>27177452</v>
      </c>
      <c r="H258" s="1">
        <v>7708650</v>
      </c>
      <c r="I258" s="1">
        <v>5550941.4199999999</v>
      </c>
      <c r="J258" s="1">
        <v>26205353.870000001</v>
      </c>
      <c r="K258" s="4">
        <v>8005961.3300000001</v>
      </c>
      <c r="L258" s="4">
        <v>7326731.6299999999</v>
      </c>
      <c r="M258" s="1">
        <v>21719098.93</v>
      </c>
      <c r="N258" s="1">
        <v>0</v>
      </c>
      <c r="O258" s="1">
        <v>17717006.539999999</v>
      </c>
      <c r="P258" s="1">
        <v>764677.56</v>
      </c>
      <c r="Q258" s="4"/>
      <c r="R258" s="4">
        <v>0</v>
      </c>
      <c r="S258" s="4"/>
    </row>
    <row r="259" spans="1:19" x14ac:dyDescent="0.2">
      <c r="A259">
        <v>2008</v>
      </c>
      <c r="B259" t="s">
        <v>34</v>
      </c>
      <c r="C259" s="1">
        <v>968690310.41999996</v>
      </c>
      <c r="D259" s="1">
        <v>55105398.240000002</v>
      </c>
      <c r="E259" s="1">
        <v>78475642.390000001</v>
      </c>
      <c r="F259" s="4"/>
      <c r="G259" s="1">
        <v>86459822.599999994</v>
      </c>
      <c r="H259" s="1">
        <v>3043356.74</v>
      </c>
      <c r="I259" s="1">
        <v>9540086.0700000003</v>
      </c>
      <c r="J259" s="1">
        <v>49315952.200000003</v>
      </c>
      <c r="K259" s="4">
        <v>33014436.02</v>
      </c>
      <c r="L259" s="4">
        <v>4998420.99</v>
      </c>
      <c r="M259" s="1">
        <v>122760000</v>
      </c>
      <c r="N259" s="1">
        <v>2017500</v>
      </c>
      <c r="O259" s="1">
        <v>47219795.289999999</v>
      </c>
      <c r="P259" s="1">
        <v>0</v>
      </c>
      <c r="Q259" s="4">
        <v>9214005</v>
      </c>
      <c r="R259" s="4">
        <v>5000000</v>
      </c>
      <c r="S259" s="4"/>
    </row>
    <row r="260" spans="1:19" x14ac:dyDescent="0.2">
      <c r="A260">
        <v>2009</v>
      </c>
      <c r="B260" t="s">
        <v>34</v>
      </c>
      <c r="C260" s="1">
        <v>974118749.19000006</v>
      </c>
      <c r="D260" s="1">
        <v>61055611.399999999</v>
      </c>
      <c r="E260" s="1">
        <v>96613384.849999994</v>
      </c>
      <c r="F260" s="4"/>
      <c r="G260" s="1">
        <v>62418210.789999999</v>
      </c>
      <c r="H260" s="1">
        <v>7702660</v>
      </c>
      <c r="I260" s="1">
        <v>11158832.449999999</v>
      </c>
      <c r="J260" s="1">
        <v>40575648.530000001</v>
      </c>
      <c r="K260" s="4">
        <v>2871448.04</v>
      </c>
      <c r="L260" s="4"/>
      <c r="M260" s="1">
        <v>256000000</v>
      </c>
      <c r="N260" s="1">
        <v>39371544.700000003</v>
      </c>
      <c r="O260" s="1">
        <v>104295123.83</v>
      </c>
      <c r="P260" s="1">
        <v>817240.2</v>
      </c>
      <c r="Q260" s="4"/>
      <c r="R260" s="4">
        <v>136559190</v>
      </c>
      <c r="S260" s="4"/>
    </row>
    <row r="261" spans="1:19" x14ac:dyDescent="0.2">
      <c r="A261">
        <v>2010</v>
      </c>
      <c r="B261" t="s">
        <v>34</v>
      </c>
      <c r="C261" s="1">
        <v>1164315191.21</v>
      </c>
      <c r="D261" s="1">
        <v>57510475.030000001</v>
      </c>
      <c r="E261" s="1">
        <v>116927064.11</v>
      </c>
      <c r="F261" s="4">
        <v>1975000</v>
      </c>
      <c r="G261" s="1">
        <v>56125130</v>
      </c>
      <c r="H261" s="1">
        <v>11625910</v>
      </c>
      <c r="I261" s="1">
        <v>10592318.01</v>
      </c>
      <c r="J261" s="1">
        <v>90700811.430000007</v>
      </c>
      <c r="K261" s="4">
        <v>8170645.4000000004</v>
      </c>
      <c r="L261" s="4">
        <v>8696290.9499999993</v>
      </c>
      <c r="M261" s="1">
        <v>202586004.88</v>
      </c>
      <c r="N261" s="1">
        <v>34198890</v>
      </c>
      <c r="O261" s="1">
        <v>72731634.5</v>
      </c>
      <c r="P261" s="1">
        <v>0</v>
      </c>
      <c r="Q261" s="4"/>
      <c r="R261" s="4">
        <v>0</v>
      </c>
      <c r="S261" s="4"/>
    </row>
    <row r="262" spans="1:19" x14ac:dyDescent="0.2">
      <c r="A262">
        <v>2011</v>
      </c>
      <c r="B262" t="s">
        <v>34</v>
      </c>
      <c r="C262" s="1">
        <v>1447686430.6300001</v>
      </c>
      <c r="D262" s="1">
        <v>62797614.140000001</v>
      </c>
      <c r="E262" s="1">
        <v>134879572.25999999</v>
      </c>
      <c r="F262" s="4"/>
      <c r="G262" s="1">
        <v>47181211.670000002</v>
      </c>
      <c r="H262" s="1">
        <v>12964171.800000001</v>
      </c>
      <c r="I262" s="1">
        <v>8584300.1199999992</v>
      </c>
      <c r="J262" s="1">
        <v>23362498.23</v>
      </c>
      <c r="K262" s="4"/>
      <c r="L262" s="4"/>
      <c r="M262" s="1">
        <v>0</v>
      </c>
      <c r="N262" s="1">
        <v>11150397.4</v>
      </c>
      <c r="O262" s="1">
        <v>33385722</v>
      </c>
      <c r="P262" s="1">
        <v>0</v>
      </c>
      <c r="Q262" s="4"/>
      <c r="R262" s="4">
        <v>0</v>
      </c>
      <c r="S262" s="4"/>
    </row>
    <row r="263" spans="1:19" x14ac:dyDescent="0.2">
      <c r="A263">
        <v>2012</v>
      </c>
      <c r="B263" t="s">
        <v>34</v>
      </c>
      <c r="C263" s="1">
        <v>1533833236</v>
      </c>
      <c r="D263" s="1">
        <v>83518808.290000007</v>
      </c>
      <c r="E263" s="1">
        <v>152816386.12</v>
      </c>
      <c r="F263" s="4"/>
      <c r="G263" s="1">
        <v>60190873</v>
      </c>
      <c r="H263" s="1">
        <v>4584027.4000000004</v>
      </c>
      <c r="I263" s="1">
        <v>4930435.5999999996</v>
      </c>
      <c r="J263" s="1">
        <v>23054405.52</v>
      </c>
      <c r="K263" s="4">
        <v>0</v>
      </c>
      <c r="L263" s="4"/>
      <c r="M263" s="1">
        <v>20025892.719999999</v>
      </c>
      <c r="N263" s="1"/>
      <c r="O263" s="1">
        <v>601847186.66999996</v>
      </c>
      <c r="P263" s="1">
        <v>0</v>
      </c>
      <c r="Q263" s="4"/>
      <c r="R263" s="4">
        <v>0</v>
      </c>
      <c r="S263" s="4"/>
    </row>
    <row r="264" spans="1:19" x14ac:dyDescent="0.2">
      <c r="A264">
        <v>2013</v>
      </c>
      <c r="B264" t="s">
        <v>34</v>
      </c>
      <c r="C264" s="1">
        <v>1599083807.8399999</v>
      </c>
      <c r="D264" s="1">
        <v>90336087.930000007</v>
      </c>
      <c r="E264" s="1">
        <v>170703804.91</v>
      </c>
      <c r="F264" s="4"/>
      <c r="G264" s="1">
        <v>43337156.5</v>
      </c>
      <c r="H264" s="1">
        <v>6300909.5300000003</v>
      </c>
      <c r="I264" s="1">
        <v>9172179.6500000004</v>
      </c>
      <c r="J264" s="1">
        <v>33329475.800000001</v>
      </c>
      <c r="K264" s="4">
        <v>1200000</v>
      </c>
      <c r="L264" s="4"/>
      <c r="M264" s="1">
        <v>58881242.119999997</v>
      </c>
      <c r="N264" s="1">
        <v>0</v>
      </c>
      <c r="O264" s="1">
        <v>256395326.5</v>
      </c>
      <c r="P264" s="1">
        <v>57472231.5</v>
      </c>
      <c r="Q264" s="4"/>
      <c r="R264" s="4">
        <v>0</v>
      </c>
      <c r="S264" s="4"/>
    </row>
    <row r="265" spans="1:19" x14ac:dyDescent="0.2">
      <c r="A265">
        <v>2014</v>
      </c>
      <c r="B265" t="s">
        <v>34</v>
      </c>
      <c r="C265" s="1">
        <v>1744750662.54</v>
      </c>
      <c r="D265" s="1">
        <v>78724069.379999995</v>
      </c>
      <c r="E265" s="1">
        <v>183044005.80000001</v>
      </c>
      <c r="F265" s="4">
        <v>0</v>
      </c>
      <c r="G265" s="1">
        <v>61430257.939999998</v>
      </c>
      <c r="H265" s="1">
        <v>4676364.43</v>
      </c>
      <c r="I265" s="1">
        <v>8327287.3499999996</v>
      </c>
      <c r="J265" s="1">
        <v>47863479.130000003</v>
      </c>
      <c r="K265" s="4">
        <v>28182725.149999999</v>
      </c>
      <c r="L265" s="4"/>
      <c r="M265" s="1">
        <v>98566863.349999994</v>
      </c>
      <c r="N265" s="1">
        <v>26046720</v>
      </c>
      <c r="O265" s="1">
        <v>85065378.269999996</v>
      </c>
      <c r="P265" s="1">
        <v>10339448.68</v>
      </c>
      <c r="Q265" s="4">
        <v>0</v>
      </c>
      <c r="R265" s="4"/>
      <c r="S265" s="4"/>
    </row>
    <row r="266" spans="1:19" x14ac:dyDescent="0.2">
      <c r="A266">
        <v>2015</v>
      </c>
      <c r="B266" t="s">
        <v>34</v>
      </c>
      <c r="C266" s="1">
        <v>1923046758.0999999</v>
      </c>
      <c r="D266" s="1">
        <v>125536220.8</v>
      </c>
      <c r="E266" s="1">
        <v>201821050</v>
      </c>
      <c r="F266" s="4"/>
      <c r="G266" s="1">
        <v>112713228</v>
      </c>
      <c r="H266" s="1">
        <v>9012480</v>
      </c>
      <c r="I266" s="1">
        <v>6848240</v>
      </c>
      <c r="J266" s="1">
        <v>8599556</v>
      </c>
      <c r="K266" s="4">
        <v>6143000</v>
      </c>
      <c r="L266" s="4"/>
      <c r="M266" s="1">
        <v>551777880</v>
      </c>
      <c r="N266" s="1">
        <v>21706003</v>
      </c>
      <c r="O266" s="1">
        <v>58024343.700000003</v>
      </c>
      <c r="P266" s="1">
        <v>225477143.30000001</v>
      </c>
      <c r="Q266" s="4"/>
      <c r="R266" s="4"/>
      <c r="S266" s="4"/>
    </row>
    <row r="267" spans="1:19" x14ac:dyDescent="0.2">
      <c r="A267">
        <v>2016</v>
      </c>
      <c r="B267" t="s">
        <v>34</v>
      </c>
      <c r="C267" s="1">
        <v>2208696090.8000002</v>
      </c>
      <c r="D267" s="1">
        <v>167238034.09999999</v>
      </c>
      <c r="E267" s="1">
        <v>250550633</v>
      </c>
      <c r="F267" s="4"/>
      <c r="G267" s="1">
        <v>50122166.200000003</v>
      </c>
      <c r="H267" s="1">
        <v>20707615</v>
      </c>
      <c r="I267" s="1">
        <v>30548721</v>
      </c>
      <c r="J267" s="1">
        <v>36695049.5</v>
      </c>
      <c r="K267" s="4">
        <v>38080000</v>
      </c>
      <c r="L267" s="4">
        <v>517716</v>
      </c>
      <c r="M267" s="1">
        <v>425786837.20999998</v>
      </c>
      <c r="N267" s="1">
        <v>131016780</v>
      </c>
      <c r="O267" s="1">
        <v>849763578.89999998</v>
      </c>
      <c r="P267" s="1">
        <v>250933858.00999999</v>
      </c>
      <c r="Q267" s="4"/>
      <c r="R267" s="4"/>
      <c r="S267" s="4"/>
    </row>
    <row r="268" spans="1:19" x14ac:dyDescent="0.2">
      <c r="A268">
        <v>2017</v>
      </c>
      <c r="B268" t="s">
        <v>34</v>
      </c>
      <c r="C268" s="1">
        <v>2456176953.3000002</v>
      </c>
      <c r="D268" s="1">
        <v>149447906.19999999</v>
      </c>
      <c r="E268" s="1">
        <v>248597997.40000001</v>
      </c>
      <c r="F268" s="4"/>
      <c r="G268" s="1">
        <v>315818745.11000001</v>
      </c>
      <c r="H268" s="1">
        <v>11272530</v>
      </c>
      <c r="I268" s="1">
        <v>34325386.799999997</v>
      </c>
      <c r="J268" s="1">
        <v>24781793</v>
      </c>
      <c r="K268" s="4">
        <v>35008889.25</v>
      </c>
      <c r="L268" s="4">
        <v>5000000</v>
      </c>
      <c r="M268" s="1">
        <v>238012632.09999999</v>
      </c>
      <c r="N268" s="1"/>
      <c r="O268" s="1">
        <v>509981334.60000002</v>
      </c>
      <c r="P268" s="1">
        <v>491653856.76999998</v>
      </c>
      <c r="Q268" s="4">
        <v>4000000</v>
      </c>
      <c r="R268" s="4"/>
      <c r="S268" s="4">
        <v>1000000</v>
      </c>
    </row>
    <row r="269" spans="1:19" x14ac:dyDescent="0.2">
      <c r="A269">
        <v>2018</v>
      </c>
      <c r="B269" t="s">
        <v>34</v>
      </c>
      <c r="C269" s="1">
        <v>2673318893.1999998</v>
      </c>
      <c r="D269" s="1">
        <v>123096610</v>
      </c>
      <c r="E269" s="1">
        <v>242959816</v>
      </c>
      <c r="F269" s="4"/>
      <c r="G269" s="1">
        <v>152374375</v>
      </c>
      <c r="H269" s="1">
        <v>21372705.07</v>
      </c>
      <c r="I269" s="1">
        <v>30013981</v>
      </c>
      <c r="J269" s="1">
        <v>44379034</v>
      </c>
      <c r="K269" s="4"/>
      <c r="L269" s="4">
        <v>3345000</v>
      </c>
      <c r="M269" s="1">
        <v>109080201</v>
      </c>
      <c r="N269" s="1">
        <v>10281150</v>
      </c>
      <c r="O269" s="1">
        <v>152341484.27000001</v>
      </c>
      <c r="P269" s="1">
        <v>624092097.86000001</v>
      </c>
      <c r="Q269" s="4">
        <v>10000000</v>
      </c>
      <c r="R269" s="4"/>
      <c r="S269" s="4"/>
    </row>
    <row r="270" spans="1:19" x14ac:dyDescent="0.2">
      <c r="A270">
        <v>2019</v>
      </c>
      <c r="B270" t="s">
        <v>34</v>
      </c>
      <c r="C270" s="1">
        <v>2871288805.9000001</v>
      </c>
      <c r="D270" s="1">
        <v>114052394.40000001</v>
      </c>
      <c r="E270" s="1">
        <v>257554902</v>
      </c>
      <c r="F270" s="4"/>
      <c r="G270" s="1">
        <v>127553581</v>
      </c>
      <c r="H270" s="1">
        <v>31888973</v>
      </c>
      <c r="I270" s="1">
        <v>38948865.600000001</v>
      </c>
      <c r="J270" s="1">
        <v>49277217.5</v>
      </c>
      <c r="K270" s="4">
        <v>0</v>
      </c>
      <c r="L270" s="4">
        <v>16370000</v>
      </c>
      <c r="M270" s="1">
        <v>37837279.200000003</v>
      </c>
      <c r="N270" s="1">
        <v>14047999</v>
      </c>
      <c r="O270" s="1">
        <v>74472657.200000003</v>
      </c>
      <c r="P270" s="1">
        <v>822629088.76999998</v>
      </c>
      <c r="Q270" s="4">
        <v>35746049.039999999</v>
      </c>
      <c r="R270" s="4"/>
      <c r="S270" s="4"/>
    </row>
    <row r="271" spans="1:19" x14ac:dyDescent="0.2">
      <c r="A271">
        <v>2020</v>
      </c>
      <c r="B271" t="s">
        <v>34</v>
      </c>
      <c r="C271" s="1">
        <v>2935956595.52</v>
      </c>
      <c r="D271" s="1">
        <v>98024464.109999999</v>
      </c>
      <c r="E271" s="1">
        <v>253000900</v>
      </c>
      <c r="F271" s="4">
        <v>0</v>
      </c>
      <c r="G271" s="1">
        <v>84575527.099999994</v>
      </c>
      <c r="H271" s="1">
        <v>11500904</v>
      </c>
      <c r="I271" s="1">
        <v>7927241.9299999997</v>
      </c>
      <c r="J271" s="1">
        <v>14325684.460000001</v>
      </c>
      <c r="K271" s="4"/>
      <c r="L271" s="4">
        <v>24392791</v>
      </c>
      <c r="M271" s="1">
        <v>90842053.5</v>
      </c>
      <c r="N271" s="1">
        <v>22569855</v>
      </c>
      <c r="O271" s="1">
        <v>19254746.559999999</v>
      </c>
      <c r="P271" s="1">
        <v>505800795.64999998</v>
      </c>
      <c r="Q271" s="4"/>
      <c r="R271" s="4">
        <v>0</v>
      </c>
      <c r="S271" s="4"/>
    </row>
    <row r="272" spans="1:19" x14ac:dyDescent="0.2">
      <c r="A272">
        <v>2006</v>
      </c>
      <c r="B272" t="s">
        <v>35</v>
      </c>
      <c r="C272" s="1">
        <v>13541690.130000001</v>
      </c>
      <c r="D272" s="1"/>
      <c r="E272" s="1">
        <v>2957722.41</v>
      </c>
      <c r="F272" s="4"/>
      <c r="G272" s="1"/>
      <c r="H272" s="1"/>
      <c r="I272" s="1"/>
      <c r="J272" s="1">
        <v>497705.7</v>
      </c>
      <c r="K272" s="4"/>
      <c r="L272" s="4">
        <v>0</v>
      </c>
      <c r="M272" s="1"/>
      <c r="N272" s="1">
        <v>0</v>
      </c>
      <c r="O272" s="1">
        <v>1997997.25</v>
      </c>
      <c r="P272" s="1">
        <v>48701389.549999997</v>
      </c>
      <c r="Q272" s="4">
        <v>92824</v>
      </c>
      <c r="R272" s="4"/>
      <c r="S272" s="4"/>
    </row>
    <row r="273" spans="1:19" x14ac:dyDescent="0.2">
      <c r="A273">
        <v>2007</v>
      </c>
      <c r="B273" t="s">
        <v>35</v>
      </c>
      <c r="C273" s="1">
        <v>21661439.460000001</v>
      </c>
      <c r="D273" s="1"/>
      <c r="E273" s="1">
        <v>3119900</v>
      </c>
      <c r="F273" s="4"/>
      <c r="G273" s="1"/>
      <c r="H273" s="1"/>
      <c r="I273" s="1"/>
      <c r="J273" s="1">
        <v>10487.61</v>
      </c>
      <c r="K273" s="4"/>
      <c r="L273" s="4"/>
      <c r="M273" s="1"/>
      <c r="N273" s="1"/>
      <c r="O273" s="1">
        <v>2162463.64</v>
      </c>
      <c r="P273" s="1">
        <v>63587073.560000002</v>
      </c>
      <c r="Q273" s="4">
        <v>35781262.659999996</v>
      </c>
      <c r="R273" s="4"/>
      <c r="S273" s="4"/>
    </row>
    <row r="274" spans="1:19" x14ac:dyDescent="0.2">
      <c r="A274">
        <v>2008</v>
      </c>
      <c r="B274" t="s">
        <v>35</v>
      </c>
      <c r="C274" s="1">
        <v>28045209.48</v>
      </c>
      <c r="D274" s="1"/>
      <c r="E274" s="1">
        <v>2890200</v>
      </c>
      <c r="F274" s="4"/>
      <c r="G274" s="1"/>
      <c r="H274" s="1"/>
      <c r="I274" s="1"/>
      <c r="J274" s="1">
        <v>206406.74</v>
      </c>
      <c r="K274" s="4"/>
      <c r="L274" s="4">
        <v>43000</v>
      </c>
      <c r="M274" s="1">
        <v>46073279.030000001</v>
      </c>
      <c r="N274" s="1"/>
      <c r="O274" s="1">
        <v>10701683.07</v>
      </c>
      <c r="P274" s="1">
        <v>130858783.84</v>
      </c>
      <c r="Q274" s="4">
        <v>1076353.24</v>
      </c>
      <c r="R274" s="4"/>
      <c r="S274" s="4"/>
    </row>
    <row r="275" spans="1:19" x14ac:dyDescent="0.2">
      <c r="A275">
        <v>2009</v>
      </c>
      <c r="B275" t="s">
        <v>35</v>
      </c>
      <c r="C275" s="1">
        <v>36652979.600000001</v>
      </c>
      <c r="D275" s="1">
        <v>726609</v>
      </c>
      <c r="E275" s="1">
        <v>2409300</v>
      </c>
      <c r="F275" s="4"/>
      <c r="G275" s="1"/>
      <c r="H275" s="1"/>
      <c r="I275" s="1"/>
      <c r="J275" s="1">
        <v>102915</v>
      </c>
      <c r="K275" s="4"/>
      <c r="L275" s="4"/>
      <c r="M275" s="1"/>
      <c r="N275" s="1">
        <v>0</v>
      </c>
      <c r="O275" s="1">
        <v>5549566.5999999996</v>
      </c>
      <c r="P275" s="1">
        <v>48379838.130000003</v>
      </c>
      <c r="Q275" s="4">
        <v>10154337.18</v>
      </c>
      <c r="R275" s="4">
        <v>0</v>
      </c>
      <c r="S275" s="4"/>
    </row>
    <row r="276" spans="1:19" x14ac:dyDescent="0.2">
      <c r="A276">
        <v>2010</v>
      </c>
      <c r="B276" t="s">
        <v>35</v>
      </c>
      <c r="C276" s="1">
        <v>63063164.57</v>
      </c>
      <c r="D276" s="1">
        <v>1101404.6000000001</v>
      </c>
      <c r="E276" s="1">
        <v>2243800</v>
      </c>
      <c r="F276" s="4"/>
      <c r="G276" s="1"/>
      <c r="H276" s="1"/>
      <c r="I276" s="1"/>
      <c r="J276" s="1">
        <v>125908</v>
      </c>
      <c r="K276" s="4"/>
      <c r="L276" s="4">
        <v>48137.3</v>
      </c>
      <c r="M276" s="1"/>
      <c r="N276" s="1">
        <v>11440421</v>
      </c>
      <c r="O276" s="1">
        <v>15295781.84</v>
      </c>
      <c r="P276" s="1">
        <v>145810579.47</v>
      </c>
      <c r="Q276" s="4">
        <v>7679034</v>
      </c>
      <c r="R276" s="4"/>
      <c r="S276" s="4"/>
    </row>
    <row r="277" spans="1:19" x14ac:dyDescent="0.2">
      <c r="A277">
        <v>2011</v>
      </c>
      <c r="B277" t="s">
        <v>35</v>
      </c>
      <c r="C277" s="1">
        <v>76992795.480000004</v>
      </c>
      <c r="D277" s="1">
        <v>6822172.2199999997</v>
      </c>
      <c r="E277" s="1">
        <v>2788000</v>
      </c>
      <c r="F277" s="4"/>
      <c r="G277" s="1"/>
      <c r="H277" s="1"/>
      <c r="I277" s="1"/>
      <c r="J277" s="1">
        <v>875542.25</v>
      </c>
      <c r="K277" s="4"/>
      <c r="L277" s="4"/>
      <c r="M277" s="1">
        <v>945273.8</v>
      </c>
      <c r="N277" s="1"/>
      <c r="O277" s="1">
        <v>30300595.34</v>
      </c>
      <c r="P277" s="1">
        <v>84136888.409999996</v>
      </c>
      <c r="Q277" s="4">
        <v>23739625.25</v>
      </c>
      <c r="R277" s="4"/>
      <c r="S277" s="4"/>
    </row>
    <row r="278" spans="1:19" x14ac:dyDescent="0.2">
      <c r="A278">
        <v>2012</v>
      </c>
      <c r="B278" t="s">
        <v>35</v>
      </c>
      <c r="C278" s="1">
        <v>84835645.370000005</v>
      </c>
      <c r="D278" s="1">
        <v>10238713.189999999</v>
      </c>
      <c r="E278" s="1">
        <v>3237600</v>
      </c>
      <c r="F278" s="4"/>
      <c r="G278" s="1">
        <v>0</v>
      </c>
      <c r="H278" s="1"/>
      <c r="I278" s="1"/>
      <c r="J278" s="1">
        <v>986846</v>
      </c>
      <c r="K278" s="4"/>
      <c r="L278" s="4"/>
      <c r="M278" s="1"/>
      <c r="N278" s="1">
        <v>23060878.399999999</v>
      </c>
      <c r="O278" s="1">
        <v>2646744.2400000002</v>
      </c>
      <c r="P278" s="1">
        <v>179259403.24000001</v>
      </c>
      <c r="Q278" s="4">
        <v>225368149.44</v>
      </c>
      <c r="R278" s="4"/>
      <c r="S278" s="4"/>
    </row>
    <row r="279" spans="1:19" x14ac:dyDescent="0.2">
      <c r="A279">
        <v>2013</v>
      </c>
      <c r="B279" t="s">
        <v>35</v>
      </c>
      <c r="C279" s="1">
        <v>114574895.27</v>
      </c>
      <c r="D279" s="1">
        <v>6642901.2599999998</v>
      </c>
      <c r="E279" s="1">
        <v>4228646</v>
      </c>
      <c r="F279" s="4"/>
      <c r="G279" s="1">
        <v>1052800</v>
      </c>
      <c r="H279" s="1"/>
      <c r="I279" s="1"/>
      <c r="J279" s="1">
        <v>668724.75</v>
      </c>
      <c r="K279" s="4"/>
      <c r="L279" s="4"/>
      <c r="M279" s="1"/>
      <c r="N279" s="1"/>
      <c r="O279" s="1">
        <v>17740723.359999999</v>
      </c>
      <c r="P279" s="1">
        <v>128391015.06999999</v>
      </c>
      <c r="Q279" s="4">
        <v>31845068.199999999</v>
      </c>
      <c r="R279" s="4">
        <v>0</v>
      </c>
      <c r="S279" s="4"/>
    </row>
    <row r="280" spans="1:19" x14ac:dyDescent="0.2">
      <c r="A280">
        <v>2014</v>
      </c>
      <c r="B280" t="s">
        <v>35</v>
      </c>
      <c r="C280" s="1">
        <v>147623611.83000001</v>
      </c>
      <c r="D280" s="1">
        <v>3313152.36</v>
      </c>
      <c r="E280" s="1">
        <v>3990700</v>
      </c>
      <c r="F280" s="4"/>
      <c r="G280" s="1">
        <v>2054667.7</v>
      </c>
      <c r="H280" s="1">
        <v>101000</v>
      </c>
      <c r="I280" s="1">
        <v>335000</v>
      </c>
      <c r="J280" s="1">
        <v>4217935.3899999997</v>
      </c>
      <c r="K280" s="4"/>
      <c r="L280" s="4">
        <v>10000</v>
      </c>
      <c r="M280" s="1"/>
      <c r="N280" s="1"/>
      <c r="O280" s="1">
        <v>22390228.489999998</v>
      </c>
      <c r="P280" s="1">
        <v>184104243.72</v>
      </c>
      <c r="Q280" s="4">
        <v>37634118.200000003</v>
      </c>
      <c r="R280" s="4"/>
      <c r="S280" s="4"/>
    </row>
    <row r="281" spans="1:19" x14ac:dyDescent="0.2">
      <c r="A281">
        <v>2015</v>
      </c>
      <c r="B281" t="s">
        <v>35</v>
      </c>
      <c r="C281" s="1">
        <v>187292026.93000001</v>
      </c>
      <c r="D281" s="1">
        <v>9297415.4399999995</v>
      </c>
      <c r="E281" s="1">
        <v>4292120</v>
      </c>
      <c r="F281" s="4"/>
      <c r="G281" s="1">
        <v>8668940</v>
      </c>
      <c r="H281" s="1">
        <v>458460</v>
      </c>
      <c r="I281" s="1">
        <v>940673.55</v>
      </c>
      <c r="J281" s="1">
        <v>10729313.99</v>
      </c>
      <c r="K281" s="4">
        <v>1980137.08</v>
      </c>
      <c r="L281" s="4">
        <v>0</v>
      </c>
      <c r="M281" s="1">
        <v>0</v>
      </c>
      <c r="N281" s="1"/>
      <c r="O281" s="1">
        <v>7398486.3499999996</v>
      </c>
      <c r="P281" s="1">
        <v>276304404.16000003</v>
      </c>
      <c r="Q281" s="4">
        <v>36370215.200000003</v>
      </c>
      <c r="R281" s="4"/>
      <c r="S281" s="4"/>
    </row>
    <row r="282" spans="1:19" x14ac:dyDescent="0.2">
      <c r="A282">
        <v>2016</v>
      </c>
      <c r="B282" t="s">
        <v>35</v>
      </c>
      <c r="C282" s="1">
        <v>177424413.15000001</v>
      </c>
      <c r="D282" s="1">
        <v>13566323.92</v>
      </c>
      <c r="E282" s="1">
        <v>4669992</v>
      </c>
      <c r="F282" s="4"/>
      <c r="G282" s="1">
        <v>7493280</v>
      </c>
      <c r="H282" s="1">
        <v>1304198.93</v>
      </c>
      <c r="I282" s="1">
        <v>2278759.54</v>
      </c>
      <c r="J282" s="1">
        <v>3965064.74</v>
      </c>
      <c r="K282" s="4">
        <v>299001.5</v>
      </c>
      <c r="L282" s="4"/>
      <c r="M282" s="1"/>
      <c r="N282" s="1"/>
      <c r="O282" s="1">
        <v>3958461.41</v>
      </c>
      <c r="P282" s="1">
        <v>423074552.99000001</v>
      </c>
      <c r="Q282" s="4">
        <v>3666646</v>
      </c>
      <c r="R282" s="4"/>
      <c r="S282" s="4"/>
    </row>
    <row r="283" spans="1:19" x14ac:dyDescent="0.2">
      <c r="A283">
        <v>2017</v>
      </c>
      <c r="B283" t="s">
        <v>35</v>
      </c>
      <c r="C283" s="1">
        <v>219290304.97999999</v>
      </c>
      <c r="D283" s="1">
        <v>17706600.780000001</v>
      </c>
      <c r="E283" s="1">
        <v>5410307.3200000003</v>
      </c>
      <c r="F283" s="4"/>
      <c r="G283" s="1">
        <v>15814500</v>
      </c>
      <c r="H283" s="1">
        <v>961942.26</v>
      </c>
      <c r="I283" s="1">
        <v>6947105.5599999996</v>
      </c>
      <c r="J283" s="1">
        <v>5555816.1699999999</v>
      </c>
      <c r="K283" s="4">
        <v>7190280</v>
      </c>
      <c r="L283" s="4">
        <v>5422766.1799999997</v>
      </c>
      <c r="M283" s="1">
        <v>122614897</v>
      </c>
      <c r="N283" s="1">
        <v>17500000</v>
      </c>
      <c r="O283" s="1">
        <v>444559.07</v>
      </c>
      <c r="P283" s="1">
        <v>457330302.67000002</v>
      </c>
      <c r="Q283" s="4">
        <v>765192.5</v>
      </c>
      <c r="R283" s="4">
        <v>0</v>
      </c>
      <c r="S283" s="4"/>
    </row>
    <row r="284" spans="1:19" x14ac:dyDescent="0.2">
      <c r="A284">
        <v>2018</v>
      </c>
      <c r="B284" t="s">
        <v>35</v>
      </c>
      <c r="C284" s="1">
        <v>223817457.40000001</v>
      </c>
      <c r="D284" s="1">
        <v>11230531.33</v>
      </c>
      <c r="E284" s="1">
        <v>6081903</v>
      </c>
      <c r="F284" s="4"/>
      <c r="G284" s="1">
        <v>4638000</v>
      </c>
      <c r="H284" s="1">
        <v>56800</v>
      </c>
      <c r="I284" s="1">
        <v>2209194.08</v>
      </c>
      <c r="J284" s="1">
        <v>4760397.2699999996</v>
      </c>
      <c r="K284" s="4">
        <v>43915174.340000004</v>
      </c>
      <c r="L284" s="4"/>
      <c r="M284" s="1"/>
      <c r="N284" s="1"/>
      <c r="O284" s="1">
        <v>2380000</v>
      </c>
      <c r="P284" s="1">
        <v>785423772.75999999</v>
      </c>
      <c r="Q284" s="4">
        <v>82548497.670000002</v>
      </c>
      <c r="R284" s="4">
        <v>75507500</v>
      </c>
      <c r="S284" s="4"/>
    </row>
    <row r="285" spans="1:19" x14ac:dyDescent="0.2">
      <c r="A285">
        <v>2019</v>
      </c>
      <c r="B285" t="s">
        <v>35</v>
      </c>
      <c r="C285" s="1">
        <v>244902435.12</v>
      </c>
      <c r="D285" s="1">
        <v>14034989.050000001</v>
      </c>
      <c r="E285" s="1">
        <v>7065111.5199999996</v>
      </c>
      <c r="F285" s="4"/>
      <c r="G285" s="1">
        <v>22530364</v>
      </c>
      <c r="H285" s="1">
        <v>300000</v>
      </c>
      <c r="I285" s="1">
        <v>1216454</v>
      </c>
      <c r="J285" s="1">
        <v>3095449.75</v>
      </c>
      <c r="K285" s="4"/>
      <c r="L285" s="4">
        <v>806230</v>
      </c>
      <c r="M285" s="1"/>
      <c r="N285" s="1"/>
      <c r="O285" s="1">
        <v>107524.12</v>
      </c>
      <c r="P285" s="1">
        <v>2252085578.23</v>
      </c>
      <c r="Q285" s="4">
        <v>91592081.430000007</v>
      </c>
      <c r="R285" s="4"/>
      <c r="S285" s="4"/>
    </row>
    <row r="286" spans="1:19" x14ac:dyDescent="0.2">
      <c r="A286">
        <v>2020</v>
      </c>
      <c r="B286" t="s">
        <v>35</v>
      </c>
      <c r="C286" s="1">
        <v>240605588.75</v>
      </c>
      <c r="D286" s="1">
        <v>13942055.689999999</v>
      </c>
      <c r="E286" s="1">
        <v>6421078</v>
      </c>
      <c r="F286" s="4"/>
      <c r="G286" s="1">
        <v>49766140</v>
      </c>
      <c r="H286" s="1">
        <v>605759.35</v>
      </c>
      <c r="I286" s="1">
        <v>1056800</v>
      </c>
      <c r="J286" s="1">
        <v>1307111.97</v>
      </c>
      <c r="K286" s="4"/>
      <c r="L286" s="4">
        <v>0</v>
      </c>
      <c r="M286" s="1"/>
      <c r="N286" s="1"/>
      <c r="O286" s="1"/>
      <c r="P286" s="1">
        <v>1390622991.8199999</v>
      </c>
      <c r="Q286" s="4">
        <v>29665998.010000002</v>
      </c>
      <c r="R286" s="4"/>
      <c r="S286" s="4"/>
    </row>
    <row r="287" spans="1:19" x14ac:dyDescent="0.2">
      <c r="A287">
        <v>2006</v>
      </c>
      <c r="B287" t="s">
        <v>36</v>
      </c>
      <c r="C287" s="1">
        <v>97892158.5</v>
      </c>
      <c r="D287" s="1">
        <v>2991405.45</v>
      </c>
      <c r="E287" s="1">
        <v>8632800</v>
      </c>
      <c r="F287" s="4"/>
      <c r="G287" s="1">
        <v>1450395</v>
      </c>
      <c r="H287" s="1">
        <v>135770</v>
      </c>
      <c r="I287" s="1">
        <v>260000</v>
      </c>
      <c r="J287" s="1">
        <v>220000</v>
      </c>
      <c r="K287" s="4"/>
      <c r="L287" s="4">
        <v>400000</v>
      </c>
      <c r="M287" s="1">
        <v>18267235</v>
      </c>
      <c r="N287" s="1">
        <v>1735826.6</v>
      </c>
      <c r="O287" s="1">
        <v>11935726.26</v>
      </c>
      <c r="P287" s="1">
        <v>8988470</v>
      </c>
      <c r="Q287" s="4">
        <v>4478250</v>
      </c>
      <c r="R287" s="4">
        <v>0</v>
      </c>
      <c r="S287" s="4"/>
    </row>
    <row r="288" spans="1:19" x14ac:dyDescent="0.2">
      <c r="A288">
        <v>2007</v>
      </c>
      <c r="B288" t="s">
        <v>36</v>
      </c>
      <c r="C288" s="1">
        <v>116545070.08</v>
      </c>
      <c r="D288" s="1">
        <v>7700967.0499999998</v>
      </c>
      <c r="E288" s="1">
        <v>10454328</v>
      </c>
      <c r="F288" s="4"/>
      <c r="G288" s="1">
        <v>9589000</v>
      </c>
      <c r="H288" s="1">
        <v>1293240</v>
      </c>
      <c r="I288" s="1">
        <v>6010667</v>
      </c>
      <c r="J288" s="1"/>
      <c r="K288" s="4"/>
      <c r="L288" s="4"/>
      <c r="M288" s="1">
        <v>110610</v>
      </c>
      <c r="N288" s="1">
        <v>71734237.5</v>
      </c>
      <c r="O288" s="1">
        <v>14521736</v>
      </c>
      <c r="P288" s="1">
        <v>5670000</v>
      </c>
      <c r="Q288" s="4">
        <v>0</v>
      </c>
      <c r="R288" s="4">
        <v>0</v>
      </c>
      <c r="S288" s="4"/>
    </row>
    <row r="289" spans="1:19" x14ac:dyDescent="0.2">
      <c r="A289">
        <v>2008</v>
      </c>
      <c r="B289" t="s">
        <v>36</v>
      </c>
      <c r="C289" s="1">
        <v>136415566.00999999</v>
      </c>
      <c r="D289" s="1">
        <v>11974644.35</v>
      </c>
      <c r="E289" s="1">
        <v>13070246.4</v>
      </c>
      <c r="F289" s="4"/>
      <c r="G289" s="1">
        <v>29979125</v>
      </c>
      <c r="H289" s="1">
        <v>1888500</v>
      </c>
      <c r="I289" s="1">
        <v>2562600</v>
      </c>
      <c r="J289" s="1">
        <v>15000</v>
      </c>
      <c r="K289" s="4">
        <v>0</v>
      </c>
      <c r="L289" s="4"/>
      <c r="M289" s="1">
        <v>0</v>
      </c>
      <c r="N289" s="1">
        <v>122886540</v>
      </c>
      <c r="O289" s="1">
        <v>10354683</v>
      </c>
      <c r="P289" s="1">
        <v>3081250</v>
      </c>
      <c r="Q289" s="4">
        <v>0</v>
      </c>
      <c r="R289" s="4">
        <v>0</v>
      </c>
      <c r="S289" s="4"/>
    </row>
    <row r="290" spans="1:19" x14ac:dyDescent="0.2">
      <c r="A290">
        <v>2009</v>
      </c>
      <c r="B290" t="s">
        <v>36</v>
      </c>
      <c r="C290" s="1">
        <v>142555620.19999999</v>
      </c>
      <c r="D290" s="1">
        <v>5893339.8799999999</v>
      </c>
      <c r="E290" s="1">
        <v>13028955.550000001</v>
      </c>
      <c r="F290" s="4"/>
      <c r="G290" s="1">
        <v>11798150</v>
      </c>
      <c r="H290" s="1">
        <v>1701125</v>
      </c>
      <c r="I290" s="1">
        <v>7577438.4199999999</v>
      </c>
      <c r="J290" s="1">
        <v>15000</v>
      </c>
      <c r="K290" s="4">
        <v>0</v>
      </c>
      <c r="L290" s="4"/>
      <c r="M290" s="1">
        <v>0</v>
      </c>
      <c r="N290" s="1">
        <v>6088400</v>
      </c>
      <c r="O290" s="1">
        <v>24525237.100000001</v>
      </c>
      <c r="P290" s="1">
        <v>202269794.05000001</v>
      </c>
      <c r="Q290" s="4">
        <v>14800000</v>
      </c>
      <c r="R290" s="4">
        <v>35000000</v>
      </c>
      <c r="S290" s="4"/>
    </row>
    <row r="291" spans="1:19" x14ac:dyDescent="0.2">
      <c r="A291">
        <v>2010</v>
      </c>
      <c r="B291" t="s">
        <v>36</v>
      </c>
      <c r="C291" s="1">
        <v>144321159.55000001</v>
      </c>
      <c r="D291" s="1">
        <v>3113252.55</v>
      </c>
      <c r="E291" s="1">
        <v>14334960.65</v>
      </c>
      <c r="F291" s="4"/>
      <c r="G291" s="1">
        <v>56136725.200000003</v>
      </c>
      <c r="H291" s="1">
        <v>389161</v>
      </c>
      <c r="I291" s="1">
        <v>8288763</v>
      </c>
      <c r="J291" s="1">
        <v>100000</v>
      </c>
      <c r="K291" s="4">
        <v>0</v>
      </c>
      <c r="L291" s="4"/>
      <c r="M291" s="1">
        <v>1287721.33</v>
      </c>
      <c r="N291" s="1">
        <v>0</v>
      </c>
      <c r="O291" s="1">
        <v>2785000</v>
      </c>
      <c r="P291" s="1">
        <v>67496778.400000006</v>
      </c>
      <c r="Q291" s="4">
        <v>835638.32</v>
      </c>
      <c r="R291" s="4">
        <v>0</v>
      </c>
      <c r="S291" s="4"/>
    </row>
    <row r="292" spans="1:19" x14ac:dyDescent="0.2">
      <c r="A292">
        <v>2011</v>
      </c>
      <c r="B292" t="s">
        <v>36</v>
      </c>
      <c r="C292" s="1">
        <v>183331462.87</v>
      </c>
      <c r="D292" s="1">
        <v>1265570.3400000001</v>
      </c>
      <c r="E292" s="1">
        <v>15403887.390000001</v>
      </c>
      <c r="F292" s="4"/>
      <c r="G292" s="1">
        <v>2932921.54</v>
      </c>
      <c r="H292" s="1">
        <v>1438000</v>
      </c>
      <c r="I292" s="1">
        <v>5726396.3700000001</v>
      </c>
      <c r="J292" s="1">
        <v>0</v>
      </c>
      <c r="K292" s="4"/>
      <c r="L292" s="4"/>
      <c r="M292" s="1">
        <v>1667488.7</v>
      </c>
      <c r="N292" s="1">
        <v>0</v>
      </c>
      <c r="O292" s="1">
        <v>1820000</v>
      </c>
      <c r="P292" s="1">
        <v>277427617.97000003</v>
      </c>
      <c r="Q292" s="4">
        <v>11945000</v>
      </c>
      <c r="R292" s="4">
        <v>0</v>
      </c>
      <c r="S292" s="4"/>
    </row>
    <row r="293" spans="1:19" x14ac:dyDescent="0.2">
      <c r="A293">
        <v>2012</v>
      </c>
      <c r="B293" t="s">
        <v>36</v>
      </c>
      <c r="C293" s="1">
        <v>224524215.55000001</v>
      </c>
      <c r="D293" s="1">
        <v>1952179.84</v>
      </c>
      <c r="E293" s="1">
        <v>16290837.199999999</v>
      </c>
      <c r="F293" s="4"/>
      <c r="G293" s="1">
        <v>2371223.6800000002</v>
      </c>
      <c r="H293" s="1">
        <v>1424264</v>
      </c>
      <c r="I293" s="1">
        <v>14623072.07</v>
      </c>
      <c r="J293" s="1">
        <v>417000</v>
      </c>
      <c r="K293" s="4"/>
      <c r="L293" s="4"/>
      <c r="M293" s="1">
        <v>4072180.57</v>
      </c>
      <c r="N293" s="1">
        <v>239405221.75</v>
      </c>
      <c r="O293" s="1">
        <v>10476736.5</v>
      </c>
      <c r="P293" s="1">
        <v>99369025.650000006</v>
      </c>
      <c r="Q293" s="4">
        <v>7902102.2000000002</v>
      </c>
      <c r="R293" s="4">
        <v>0</v>
      </c>
      <c r="S293" s="4"/>
    </row>
    <row r="294" spans="1:19" x14ac:dyDescent="0.2">
      <c r="A294">
        <v>2013</v>
      </c>
      <c r="B294" t="s">
        <v>36</v>
      </c>
      <c r="C294" s="1">
        <v>255636938.11000001</v>
      </c>
      <c r="D294" s="1">
        <v>2771459.25</v>
      </c>
      <c r="E294" s="1">
        <v>19285498.239999998</v>
      </c>
      <c r="F294" s="4">
        <v>24500</v>
      </c>
      <c r="G294" s="1">
        <v>2353500</v>
      </c>
      <c r="H294" s="1">
        <v>2363308</v>
      </c>
      <c r="I294" s="1">
        <v>9156228.1300000008</v>
      </c>
      <c r="J294" s="1">
        <v>312532.74</v>
      </c>
      <c r="K294" s="4">
        <v>0</v>
      </c>
      <c r="L294" s="4"/>
      <c r="M294" s="1"/>
      <c r="N294" s="1"/>
      <c r="O294" s="1">
        <v>211603554.41</v>
      </c>
      <c r="P294" s="1">
        <v>214214672.19999999</v>
      </c>
      <c r="Q294" s="4">
        <v>0</v>
      </c>
      <c r="R294" s="4">
        <v>0</v>
      </c>
      <c r="S294" s="4"/>
    </row>
    <row r="295" spans="1:19" x14ac:dyDescent="0.2">
      <c r="A295">
        <v>2014</v>
      </c>
      <c r="B295" t="s">
        <v>36</v>
      </c>
      <c r="C295" s="1">
        <v>305054604.10000002</v>
      </c>
      <c r="D295" s="1">
        <v>5351401.6399999997</v>
      </c>
      <c r="E295" s="1">
        <v>20310950.149999999</v>
      </c>
      <c r="F295" s="4"/>
      <c r="G295" s="1">
        <v>4613796</v>
      </c>
      <c r="H295" s="1">
        <v>2466660</v>
      </c>
      <c r="I295" s="1">
        <v>12501768.41</v>
      </c>
      <c r="J295" s="1">
        <v>247000</v>
      </c>
      <c r="K295" s="4"/>
      <c r="L295" s="4"/>
      <c r="M295" s="1">
        <v>2016250.4</v>
      </c>
      <c r="N295" s="1">
        <v>244623623.5</v>
      </c>
      <c r="O295" s="1">
        <v>70665594.650000006</v>
      </c>
      <c r="P295" s="1">
        <v>232903956.94999999</v>
      </c>
      <c r="Q295" s="4">
        <v>5125000</v>
      </c>
      <c r="R295" s="4">
        <v>0</v>
      </c>
      <c r="S295" s="4"/>
    </row>
    <row r="296" spans="1:19" x14ac:dyDescent="0.2">
      <c r="A296">
        <v>2015</v>
      </c>
      <c r="B296" t="s">
        <v>36</v>
      </c>
      <c r="C296" s="1">
        <v>373760248.83999997</v>
      </c>
      <c r="D296" s="1">
        <v>9673336.8699999992</v>
      </c>
      <c r="E296" s="1">
        <v>24117342.010000002</v>
      </c>
      <c r="F296" s="4"/>
      <c r="G296" s="1">
        <v>9695000</v>
      </c>
      <c r="H296" s="1">
        <v>2405773</v>
      </c>
      <c r="I296" s="1">
        <v>15860845.060000001</v>
      </c>
      <c r="J296" s="1">
        <v>399575.27</v>
      </c>
      <c r="K296" s="4"/>
      <c r="L296" s="4"/>
      <c r="M296" s="1">
        <v>5245374.75</v>
      </c>
      <c r="N296" s="1">
        <v>26012961</v>
      </c>
      <c r="O296" s="1">
        <v>189546252.19</v>
      </c>
      <c r="P296" s="1">
        <v>276851171.99000001</v>
      </c>
      <c r="Q296" s="4">
        <v>8232200</v>
      </c>
      <c r="R296" s="4">
        <v>0</v>
      </c>
      <c r="S296" s="4"/>
    </row>
    <row r="297" spans="1:19" x14ac:dyDescent="0.2">
      <c r="A297">
        <v>2016</v>
      </c>
      <c r="B297" t="s">
        <v>36</v>
      </c>
      <c r="C297" s="1">
        <v>432107816.66000003</v>
      </c>
      <c r="D297" s="1">
        <v>4964777.3600000003</v>
      </c>
      <c r="E297" s="1">
        <v>28291816.809999999</v>
      </c>
      <c r="F297" s="4"/>
      <c r="G297" s="1">
        <v>21288600</v>
      </c>
      <c r="H297" s="1">
        <v>3642240.32</v>
      </c>
      <c r="I297" s="1">
        <v>23989712.600000001</v>
      </c>
      <c r="J297" s="1">
        <v>2336460</v>
      </c>
      <c r="K297" s="4"/>
      <c r="L297" s="4"/>
      <c r="M297" s="1">
        <v>1760144.46</v>
      </c>
      <c r="N297" s="1"/>
      <c r="O297" s="1">
        <v>9881600</v>
      </c>
      <c r="P297" s="1">
        <v>253361855.59</v>
      </c>
      <c r="Q297" s="4">
        <v>14289726.199999999</v>
      </c>
      <c r="R297" s="4">
        <v>127274552</v>
      </c>
      <c r="S297" s="4"/>
    </row>
    <row r="298" spans="1:19" x14ac:dyDescent="0.2">
      <c r="A298">
        <v>2017</v>
      </c>
      <c r="B298" t="s">
        <v>36</v>
      </c>
      <c r="C298" s="1">
        <v>469413613.12</v>
      </c>
      <c r="D298" s="1">
        <v>9724380.6300000008</v>
      </c>
      <c r="E298" s="1">
        <v>24749335.420000002</v>
      </c>
      <c r="F298" s="4"/>
      <c r="G298" s="1">
        <v>18757130</v>
      </c>
      <c r="H298" s="1">
        <v>6907331.0099999998</v>
      </c>
      <c r="I298" s="1">
        <v>22992941.879999999</v>
      </c>
      <c r="J298" s="1">
        <v>1475346</v>
      </c>
      <c r="K298" s="4">
        <v>12312281.970000001</v>
      </c>
      <c r="L298" s="4"/>
      <c r="M298" s="1">
        <v>114326790.09999999</v>
      </c>
      <c r="N298" s="1"/>
      <c r="O298" s="1">
        <v>29241565.609999999</v>
      </c>
      <c r="P298" s="1">
        <v>291399553.18000001</v>
      </c>
      <c r="Q298" s="4">
        <v>0</v>
      </c>
      <c r="R298" s="4">
        <v>15000000</v>
      </c>
      <c r="S298" s="4"/>
    </row>
    <row r="299" spans="1:19" x14ac:dyDescent="0.2">
      <c r="A299">
        <v>2018</v>
      </c>
      <c r="B299" t="s">
        <v>36</v>
      </c>
      <c r="C299" s="1">
        <v>511153302.44</v>
      </c>
      <c r="D299" s="1">
        <v>7998920.5099999998</v>
      </c>
      <c r="E299" s="1">
        <v>31290648.02</v>
      </c>
      <c r="F299" s="4">
        <v>5025000</v>
      </c>
      <c r="G299" s="1">
        <v>45746750</v>
      </c>
      <c r="H299" s="1">
        <v>6866070</v>
      </c>
      <c r="I299" s="1">
        <v>16935533.899999999</v>
      </c>
      <c r="J299" s="1">
        <v>1812047.03</v>
      </c>
      <c r="K299" s="4">
        <v>36299881.5</v>
      </c>
      <c r="L299" s="4">
        <v>0</v>
      </c>
      <c r="M299" s="1">
        <v>3355958.04</v>
      </c>
      <c r="N299" s="1">
        <v>213781442.09999999</v>
      </c>
      <c r="O299" s="1">
        <v>13446068</v>
      </c>
      <c r="P299" s="1">
        <v>469274555.44</v>
      </c>
      <c r="Q299" s="4">
        <v>1051480</v>
      </c>
      <c r="R299" s="4"/>
      <c r="S299" s="4"/>
    </row>
    <row r="300" spans="1:19" x14ac:dyDescent="0.2">
      <c r="A300">
        <v>2019</v>
      </c>
      <c r="B300" t="s">
        <v>36</v>
      </c>
      <c r="C300" s="1">
        <v>556171166.36000001</v>
      </c>
      <c r="D300" s="1">
        <v>12506836.35</v>
      </c>
      <c r="E300" s="1">
        <v>36981989.219999999</v>
      </c>
      <c r="F300" s="4"/>
      <c r="G300" s="1">
        <v>38286400</v>
      </c>
      <c r="H300" s="1">
        <v>5367750</v>
      </c>
      <c r="I300" s="1">
        <v>28225135.93</v>
      </c>
      <c r="J300" s="1">
        <v>2710162.16</v>
      </c>
      <c r="K300" s="4">
        <v>0</v>
      </c>
      <c r="L300" s="4">
        <v>0</v>
      </c>
      <c r="M300" s="1">
        <v>96505351.760000005</v>
      </c>
      <c r="N300" s="1">
        <v>231530833</v>
      </c>
      <c r="O300" s="1">
        <v>6998655</v>
      </c>
      <c r="P300" s="1">
        <v>602202796.40999997</v>
      </c>
      <c r="Q300" s="4">
        <v>0</v>
      </c>
      <c r="R300" s="4"/>
      <c r="S300" s="4"/>
    </row>
    <row r="301" spans="1:19" x14ac:dyDescent="0.2">
      <c r="A301">
        <v>2020</v>
      </c>
      <c r="B301" t="s">
        <v>36</v>
      </c>
      <c r="C301" s="1">
        <v>588883068.90999997</v>
      </c>
      <c r="D301" s="1">
        <v>8302253.71</v>
      </c>
      <c r="E301" s="1">
        <v>39998664.549999997</v>
      </c>
      <c r="F301" s="4"/>
      <c r="G301" s="1">
        <v>51101469.469999999</v>
      </c>
      <c r="H301" s="1">
        <v>2846860</v>
      </c>
      <c r="I301" s="1">
        <v>1065250</v>
      </c>
      <c r="J301" s="1">
        <v>1265000</v>
      </c>
      <c r="K301" s="4">
        <v>0</v>
      </c>
      <c r="L301" s="4">
        <v>0</v>
      </c>
      <c r="M301" s="1">
        <v>235179901</v>
      </c>
      <c r="N301" s="1">
        <v>6263056.7999999998</v>
      </c>
      <c r="O301" s="1">
        <v>162199371.69999999</v>
      </c>
      <c r="P301" s="1">
        <v>457710558.83999997</v>
      </c>
      <c r="Q301" s="4">
        <v>21478900</v>
      </c>
      <c r="R301" s="4"/>
      <c r="S301" s="4"/>
    </row>
    <row r="302" spans="1:19" x14ac:dyDescent="0.2">
      <c r="A302">
        <v>2006</v>
      </c>
      <c r="B302" t="s">
        <v>37</v>
      </c>
      <c r="C302" s="1">
        <v>466018503.25</v>
      </c>
      <c r="D302" s="1">
        <v>18386915.32</v>
      </c>
      <c r="E302" s="1">
        <v>35326827</v>
      </c>
      <c r="F302" s="4">
        <v>39614521.399999999</v>
      </c>
      <c r="G302" s="1">
        <v>81790100.079999998</v>
      </c>
      <c r="H302" s="1">
        <v>4733616.57</v>
      </c>
      <c r="I302" s="1">
        <v>1057368.3999999999</v>
      </c>
      <c r="J302" s="1">
        <v>6146740</v>
      </c>
      <c r="K302" s="4"/>
      <c r="L302" s="4">
        <v>7089864</v>
      </c>
      <c r="M302" s="1">
        <v>1640428.62</v>
      </c>
      <c r="N302" s="1">
        <v>82070920.920000002</v>
      </c>
      <c r="O302" s="1">
        <v>20704062.030000001</v>
      </c>
      <c r="P302" s="1">
        <v>161915267.78999999</v>
      </c>
      <c r="Q302" s="4">
        <v>810000</v>
      </c>
      <c r="R302" s="4">
        <v>0</v>
      </c>
      <c r="S302" s="4"/>
    </row>
    <row r="303" spans="1:19" x14ac:dyDescent="0.2">
      <c r="A303">
        <v>2007</v>
      </c>
      <c r="B303" t="s">
        <v>37</v>
      </c>
      <c r="C303" s="1">
        <v>504815461.24000001</v>
      </c>
      <c r="D303" s="1">
        <v>29759801.309999999</v>
      </c>
      <c r="E303" s="1">
        <v>42837835.939999998</v>
      </c>
      <c r="F303" s="4">
        <v>47675049.159999996</v>
      </c>
      <c r="G303" s="1">
        <v>93093599.989999995</v>
      </c>
      <c r="H303" s="1">
        <v>6851285.5499999998</v>
      </c>
      <c r="I303" s="1">
        <v>2943390.69</v>
      </c>
      <c r="J303" s="1">
        <v>8814290.1999999993</v>
      </c>
      <c r="K303" s="4"/>
      <c r="L303" s="4">
        <v>334700</v>
      </c>
      <c r="M303" s="1">
        <v>1761000</v>
      </c>
      <c r="N303" s="1">
        <v>114037982.95</v>
      </c>
      <c r="O303" s="1">
        <v>20026226.800000001</v>
      </c>
      <c r="P303" s="1">
        <v>276131210.19</v>
      </c>
      <c r="Q303" s="4">
        <v>4999844</v>
      </c>
      <c r="R303" s="4">
        <v>0</v>
      </c>
      <c r="S303" s="4"/>
    </row>
    <row r="304" spans="1:19" x14ac:dyDescent="0.2">
      <c r="A304">
        <v>2008</v>
      </c>
      <c r="B304" t="s">
        <v>37</v>
      </c>
      <c r="C304" s="1">
        <v>705172533.72000003</v>
      </c>
      <c r="D304" s="1">
        <v>36606488.210000001</v>
      </c>
      <c r="E304" s="1">
        <v>47905394.600000001</v>
      </c>
      <c r="F304" s="4">
        <v>56353116.789999999</v>
      </c>
      <c r="G304" s="1">
        <v>97440193.430000007</v>
      </c>
      <c r="H304" s="1">
        <v>15007873.76</v>
      </c>
      <c r="I304" s="1">
        <v>3146214.93</v>
      </c>
      <c r="J304" s="1">
        <v>3715256</v>
      </c>
      <c r="K304" s="4"/>
      <c r="L304" s="4">
        <v>255770</v>
      </c>
      <c r="M304" s="1">
        <v>57335862.840000004</v>
      </c>
      <c r="N304" s="1">
        <v>189822098</v>
      </c>
      <c r="O304" s="1">
        <v>92532400</v>
      </c>
      <c r="P304" s="1">
        <v>449760258.62</v>
      </c>
      <c r="Q304" s="4">
        <v>33499800</v>
      </c>
      <c r="R304" s="4">
        <v>316242750</v>
      </c>
      <c r="S304" s="4"/>
    </row>
    <row r="305" spans="1:19" x14ac:dyDescent="0.2">
      <c r="A305">
        <v>2009</v>
      </c>
      <c r="B305" t="s">
        <v>37</v>
      </c>
      <c r="C305" s="1">
        <v>1028192908</v>
      </c>
      <c r="D305" s="1">
        <v>36537314.170000002</v>
      </c>
      <c r="E305" s="1">
        <v>65013700</v>
      </c>
      <c r="F305" s="4">
        <v>71704609.510000005</v>
      </c>
      <c r="G305" s="1">
        <v>103484172.58</v>
      </c>
      <c r="H305" s="1">
        <v>9153025</v>
      </c>
      <c r="I305" s="1">
        <v>3019100.01</v>
      </c>
      <c r="J305" s="1">
        <v>8044304.6799999997</v>
      </c>
      <c r="K305" s="4">
        <v>0</v>
      </c>
      <c r="L305" s="4">
        <v>43504287.57</v>
      </c>
      <c r="M305" s="1">
        <v>11780000</v>
      </c>
      <c r="N305" s="1">
        <v>73683334</v>
      </c>
      <c r="O305" s="1">
        <v>56493648.770000003</v>
      </c>
      <c r="P305" s="1">
        <v>989839908.40999997</v>
      </c>
      <c r="Q305" s="4">
        <v>0</v>
      </c>
      <c r="R305" s="4">
        <v>0</v>
      </c>
      <c r="S305" s="4">
        <v>147746880</v>
      </c>
    </row>
    <row r="306" spans="1:19" x14ac:dyDescent="0.2">
      <c r="A306">
        <v>2010</v>
      </c>
      <c r="B306" t="s">
        <v>37</v>
      </c>
      <c r="C306" s="1">
        <v>1280905157.02</v>
      </c>
      <c r="D306" s="1">
        <v>40590210.810000002</v>
      </c>
      <c r="E306" s="1">
        <v>65673686.039999999</v>
      </c>
      <c r="F306" s="4">
        <v>71173644.480000004</v>
      </c>
      <c r="G306" s="1">
        <v>92678487.870000005</v>
      </c>
      <c r="H306" s="1">
        <v>6385100</v>
      </c>
      <c r="I306" s="1">
        <v>2488425</v>
      </c>
      <c r="J306" s="1">
        <v>3288942</v>
      </c>
      <c r="K306" s="4"/>
      <c r="L306" s="4">
        <v>24346194.84</v>
      </c>
      <c r="M306" s="1">
        <v>1379612.06</v>
      </c>
      <c r="N306" s="1">
        <v>33114566</v>
      </c>
      <c r="O306" s="1">
        <v>4752500</v>
      </c>
      <c r="P306" s="1">
        <v>372269485.75999999</v>
      </c>
      <c r="Q306" s="4"/>
      <c r="R306" s="4">
        <v>0</v>
      </c>
      <c r="S306" s="4"/>
    </row>
    <row r="307" spans="1:19" x14ac:dyDescent="0.2">
      <c r="A307">
        <v>2011</v>
      </c>
      <c r="B307" t="s">
        <v>37</v>
      </c>
      <c r="C307" s="1">
        <v>1401658371.7</v>
      </c>
      <c r="D307" s="1">
        <v>47181347.090000004</v>
      </c>
      <c r="E307" s="1">
        <v>76795404.109999999</v>
      </c>
      <c r="F307" s="4">
        <v>146175967.31</v>
      </c>
      <c r="G307" s="1">
        <v>82605650</v>
      </c>
      <c r="H307" s="1">
        <v>5752078.4400000004</v>
      </c>
      <c r="I307" s="1">
        <v>2186748.62</v>
      </c>
      <c r="J307" s="1">
        <v>4874618</v>
      </c>
      <c r="K307" s="4"/>
      <c r="L307" s="4">
        <v>10682348.49</v>
      </c>
      <c r="M307" s="1">
        <v>6311613.9900000002</v>
      </c>
      <c r="N307" s="1">
        <v>346809418.00999999</v>
      </c>
      <c r="O307" s="1">
        <v>111999388.20999999</v>
      </c>
      <c r="P307" s="1">
        <v>206371482.88</v>
      </c>
      <c r="Q307" s="4">
        <v>82042500</v>
      </c>
      <c r="R307" s="4">
        <v>0</v>
      </c>
      <c r="S307" s="4"/>
    </row>
    <row r="308" spans="1:19" x14ac:dyDescent="0.2">
      <c r="A308">
        <v>2012</v>
      </c>
      <c r="B308" t="s">
        <v>37</v>
      </c>
      <c r="C308" s="1">
        <v>1478287245.6500001</v>
      </c>
      <c r="D308" s="1">
        <v>61057451.240000002</v>
      </c>
      <c r="E308" s="1">
        <v>85669555.5</v>
      </c>
      <c r="F308" s="4">
        <v>184091969.00999999</v>
      </c>
      <c r="G308" s="1">
        <v>112111634.8</v>
      </c>
      <c r="H308" s="1">
        <v>25039124.379999999</v>
      </c>
      <c r="I308" s="1">
        <v>11385130</v>
      </c>
      <c r="J308" s="1">
        <v>18188310.32</v>
      </c>
      <c r="K308" s="4"/>
      <c r="L308" s="4">
        <v>37941665.140000001</v>
      </c>
      <c r="M308" s="1">
        <v>37217422.689999998</v>
      </c>
      <c r="N308" s="1">
        <v>394460128.07999998</v>
      </c>
      <c r="O308" s="1">
        <v>3285000</v>
      </c>
      <c r="P308" s="1">
        <v>1804060590.27</v>
      </c>
      <c r="Q308" s="4"/>
      <c r="R308" s="4">
        <v>769139291.5</v>
      </c>
      <c r="S308" s="4">
        <v>873394480</v>
      </c>
    </row>
    <row r="309" spans="1:19" x14ac:dyDescent="0.2">
      <c r="A309">
        <v>2013</v>
      </c>
      <c r="B309" t="s">
        <v>37</v>
      </c>
      <c r="C309" s="1">
        <v>1558707477.28</v>
      </c>
      <c r="D309" s="1">
        <v>57224988.859999999</v>
      </c>
      <c r="E309" s="1">
        <v>102171291.09999999</v>
      </c>
      <c r="F309" s="4">
        <v>68966386.409999996</v>
      </c>
      <c r="G309" s="1">
        <v>155485614.27000001</v>
      </c>
      <c r="H309" s="1">
        <v>48390481.740000002</v>
      </c>
      <c r="I309" s="1">
        <v>34936799</v>
      </c>
      <c r="J309" s="1">
        <v>10884890</v>
      </c>
      <c r="K309" s="4"/>
      <c r="L309" s="4">
        <v>34286961.030000001</v>
      </c>
      <c r="M309" s="1">
        <v>190910316</v>
      </c>
      <c r="N309" s="1">
        <v>20986405.960000001</v>
      </c>
      <c r="O309" s="1">
        <v>388494646</v>
      </c>
      <c r="P309" s="1">
        <v>2820050918.0999999</v>
      </c>
      <c r="Q309" s="4">
        <v>32000000</v>
      </c>
      <c r="R309" s="4">
        <v>121208220</v>
      </c>
      <c r="S309" s="4">
        <v>836323600</v>
      </c>
    </row>
    <row r="310" spans="1:19" x14ac:dyDescent="0.2">
      <c r="A310">
        <v>2014</v>
      </c>
      <c r="B310" t="s">
        <v>37</v>
      </c>
      <c r="C310" s="1">
        <v>1618051820.74</v>
      </c>
      <c r="D310" s="1">
        <v>68337395.299999997</v>
      </c>
      <c r="E310" s="1">
        <v>122863231</v>
      </c>
      <c r="F310" s="4">
        <v>28456339.600000001</v>
      </c>
      <c r="G310" s="1">
        <v>414281857.62</v>
      </c>
      <c r="H310" s="1">
        <v>79441110.859999999</v>
      </c>
      <c r="I310" s="1">
        <v>80805625</v>
      </c>
      <c r="J310" s="1">
        <v>6949023.0499999998</v>
      </c>
      <c r="K310" s="4"/>
      <c r="L310" s="4">
        <v>48311156.659999996</v>
      </c>
      <c r="M310" s="1">
        <v>76538400</v>
      </c>
      <c r="N310" s="1">
        <v>38467493</v>
      </c>
      <c r="O310" s="1">
        <v>288386400.31999999</v>
      </c>
      <c r="P310" s="1">
        <v>5926384061.5799999</v>
      </c>
      <c r="Q310" s="4">
        <v>229395562</v>
      </c>
      <c r="R310" s="4">
        <v>51038000</v>
      </c>
      <c r="S310" s="4"/>
    </row>
    <row r="311" spans="1:19" x14ac:dyDescent="0.2">
      <c r="A311">
        <v>2015</v>
      </c>
      <c r="B311" t="s">
        <v>37</v>
      </c>
      <c r="C311" s="1">
        <v>1708065231.3699999</v>
      </c>
      <c r="D311" s="1">
        <v>100770354.36</v>
      </c>
      <c r="E311" s="1">
        <v>135110317.41</v>
      </c>
      <c r="F311" s="4">
        <v>95074394.040000007</v>
      </c>
      <c r="G311" s="1">
        <v>379457118.06</v>
      </c>
      <c r="H311" s="1">
        <v>81694784.790000007</v>
      </c>
      <c r="I311" s="1">
        <v>116287900</v>
      </c>
      <c r="J311" s="1">
        <v>17211840.34</v>
      </c>
      <c r="K311" s="4">
        <v>747000</v>
      </c>
      <c r="L311" s="4">
        <v>52855093.560000002</v>
      </c>
      <c r="M311" s="1">
        <v>55639604.119999997</v>
      </c>
      <c r="N311" s="1">
        <v>180005199.44</v>
      </c>
      <c r="O311" s="1">
        <v>14076790.92</v>
      </c>
      <c r="P311" s="1">
        <v>4854737610.3999996</v>
      </c>
      <c r="Q311" s="4">
        <v>63822020</v>
      </c>
      <c r="R311" s="4">
        <v>317361362.56999999</v>
      </c>
      <c r="S311" s="4">
        <v>0</v>
      </c>
    </row>
    <row r="312" spans="1:19" x14ac:dyDescent="0.2">
      <c r="A312">
        <v>2016</v>
      </c>
      <c r="B312" t="s">
        <v>37</v>
      </c>
      <c r="C312" s="1">
        <v>1716495330.74</v>
      </c>
      <c r="D312" s="1">
        <v>100796150.95</v>
      </c>
      <c r="E312" s="1">
        <v>115400166.31</v>
      </c>
      <c r="F312" s="4">
        <v>16169491.859999999</v>
      </c>
      <c r="G312" s="1">
        <v>407799225.49000001</v>
      </c>
      <c r="H312" s="1">
        <v>50685288.380000003</v>
      </c>
      <c r="I312" s="1">
        <v>71558599.700000003</v>
      </c>
      <c r="J312" s="1">
        <v>7620873</v>
      </c>
      <c r="K312" s="4"/>
      <c r="L312" s="4">
        <v>13731476.66</v>
      </c>
      <c r="M312" s="1">
        <v>48930951.590000004</v>
      </c>
      <c r="N312" s="1">
        <v>360254680.94999999</v>
      </c>
      <c r="O312" s="1">
        <v>31078752</v>
      </c>
      <c r="P312" s="1">
        <v>3130196180.0799999</v>
      </c>
      <c r="Q312" s="4">
        <v>127601077.86</v>
      </c>
      <c r="R312" s="4">
        <v>111309200</v>
      </c>
      <c r="S312" s="4"/>
    </row>
    <row r="313" spans="1:19" x14ac:dyDescent="0.2">
      <c r="A313">
        <v>2017</v>
      </c>
      <c r="B313" t="s">
        <v>37</v>
      </c>
      <c r="C313" s="1">
        <v>1842236554.96</v>
      </c>
      <c r="D313" s="1">
        <v>109575275.5</v>
      </c>
      <c r="E313" s="1">
        <v>117679891.16</v>
      </c>
      <c r="F313" s="4">
        <v>31583518.620000001</v>
      </c>
      <c r="G313" s="1">
        <v>387246738.36000001</v>
      </c>
      <c r="H313" s="1">
        <v>30699933.199999999</v>
      </c>
      <c r="I313" s="1">
        <v>61979459.399999999</v>
      </c>
      <c r="J313" s="1">
        <v>4687650</v>
      </c>
      <c r="K313" s="4"/>
      <c r="L313" s="4">
        <v>43370386.460000001</v>
      </c>
      <c r="M313" s="1">
        <v>10042800</v>
      </c>
      <c r="N313" s="1">
        <v>280699578.5</v>
      </c>
      <c r="O313" s="1">
        <v>0</v>
      </c>
      <c r="P313" s="1">
        <v>2945249866.5999999</v>
      </c>
      <c r="Q313" s="4">
        <v>0</v>
      </c>
      <c r="R313" s="4">
        <v>435497116</v>
      </c>
      <c r="S313" s="4">
        <v>0</v>
      </c>
    </row>
    <row r="314" spans="1:19" x14ac:dyDescent="0.2">
      <c r="A314">
        <v>2018</v>
      </c>
      <c r="B314" t="s">
        <v>37</v>
      </c>
      <c r="C314" s="1">
        <v>1993888844.8299999</v>
      </c>
      <c r="D314" s="1">
        <v>135273521.59</v>
      </c>
      <c r="E314" s="1">
        <v>112437723.05</v>
      </c>
      <c r="F314" s="4">
        <v>14919747.27</v>
      </c>
      <c r="G314" s="1">
        <v>150603584.66999999</v>
      </c>
      <c r="H314" s="1">
        <v>69969773.150000006</v>
      </c>
      <c r="I314" s="1">
        <v>92499480.560000002</v>
      </c>
      <c r="J314" s="1">
        <v>11668582</v>
      </c>
      <c r="K314" s="4"/>
      <c r="L314" s="4">
        <v>13258399.220000001</v>
      </c>
      <c r="M314" s="1">
        <v>11918348</v>
      </c>
      <c r="N314" s="1">
        <v>463693388.60000002</v>
      </c>
      <c r="O314" s="1">
        <v>26228281</v>
      </c>
      <c r="P314" s="1">
        <v>1845253678.9300001</v>
      </c>
      <c r="Q314" s="4">
        <v>49014504.030000001</v>
      </c>
      <c r="R314" s="4">
        <v>0</v>
      </c>
      <c r="S314" s="4">
        <v>4581783902.5299997</v>
      </c>
    </row>
    <row r="315" spans="1:19" x14ac:dyDescent="0.2">
      <c r="A315">
        <v>2019</v>
      </c>
      <c r="B315" t="s">
        <v>37</v>
      </c>
      <c r="C315" s="1">
        <v>2318982326.5799999</v>
      </c>
      <c r="D315" s="1">
        <v>144234815.30000001</v>
      </c>
      <c r="E315" s="1">
        <v>151597138.90000001</v>
      </c>
      <c r="F315" s="4">
        <v>35622027.210000001</v>
      </c>
      <c r="G315" s="1">
        <v>585544972.74000001</v>
      </c>
      <c r="H315" s="1">
        <v>38185125</v>
      </c>
      <c r="I315" s="1">
        <v>110816633.77</v>
      </c>
      <c r="J315" s="1">
        <v>8804300</v>
      </c>
      <c r="K315" s="4"/>
      <c r="L315" s="4">
        <v>18465654.460000001</v>
      </c>
      <c r="M315" s="1">
        <v>244745396.94999999</v>
      </c>
      <c r="N315" s="1">
        <v>652643857.90999997</v>
      </c>
      <c r="O315" s="1">
        <v>2456779508</v>
      </c>
      <c r="P315" s="1">
        <v>4306489930.9799995</v>
      </c>
      <c r="Q315" s="4">
        <v>8991904</v>
      </c>
      <c r="R315" s="4">
        <v>0</v>
      </c>
      <c r="S315" s="4">
        <v>0</v>
      </c>
    </row>
    <row r="316" spans="1:19" x14ac:dyDescent="0.2">
      <c r="A316">
        <v>2020</v>
      </c>
      <c r="B316" t="s">
        <v>37</v>
      </c>
      <c r="C316" s="1">
        <v>2417468343.48</v>
      </c>
      <c r="D316" s="1">
        <v>118660643.64</v>
      </c>
      <c r="E316" s="1">
        <v>171485377.53999999</v>
      </c>
      <c r="F316" s="4">
        <v>35140594.25</v>
      </c>
      <c r="G316" s="1">
        <v>472233229.12</v>
      </c>
      <c r="H316" s="1">
        <v>35163543</v>
      </c>
      <c r="I316" s="1">
        <v>29860012</v>
      </c>
      <c r="J316" s="1">
        <v>5600509.9000000004</v>
      </c>
      <c r="K316" s="4"/>
      <c r="L316" s="4">
        <v>21750504.449999999</v>
      </c>
      <c r="M316" s="1">
        <v>269097863.25999999</v>
      </c>
      <c r="N316" s="1">
        <v>228645432.5</v>
      </c>
      <c r="O316" s="1">
        <v>257759778.56</v>
      </c>
      <c r="P316" s="1">
        <v>7250129612.5200005</v>
      </c>
      <c r="Q316" s="4">
        <v>0</v>
      </c>
      <c r="R316" s="4">
        <v>0</v>
      </c>
      <c r="S316" s="4">
        <v>0</v>
      </c>
    </row>
    <row r="317" spans="1:19" x14ac:dyDescent="0.2">
      <c r="A317">
        <v>2006</v>
      </c>
      <c r="B317" t="s">
        <v>38</v>
      </c>
      <c r="C317" s="1">
        <v>148721850.24000001</v>
      </c>
      <c r="D317" s="1">
        <v>5611695.5899999999</v>
      </c>
      <c r="E317" s="1">
        <v>14384559.039999999</v>
      </c>
      <c r="F317" s="4"/>
      <c r="G317" s="1">
        <v>5163382</v>
      </c>
      <c r="H317" s="1">
        <v>380384.5</v>
      </c>
      <c r="I317" s="1">
        <v>1931524.91</v>
      </c>
      <c r="J317" s="1">
        <v>481877</v>
      </c>
      <c r="K317" s="4"/>
      <c r="L317" s="4"/>
      <c r="M317" s="1">
        <v>0</v>
      </c>
      <c r="N317" s="1"/>
      <c r="O317" s="1">
        <v>322817</v>
      </c>
      <c r="P317" s="1">
        <v>7477820</v>
      </c>
      <c r="Q317" s="4">
        <v>64500</v>
      </c>
      <c r="R317" s="4">
        <v>0</v>
      </c>
      <c r="S317" s="4"/>
    </row>
    <row r="318" spans="1:19" x14ac:dyDescent="0.2">
      <c r="A318">
        <v>2007</v>
      </c>
      <c r="B318" t="s">
        <v>38</v>
      </c>
      <c r="C318" s="1">
        <v>167564091.94</v>
      </c>
      <c r="D318" s="1">
        <v>7434065.8200000003</v>
      </c>
      <c r="E318" s="1">
        <v>17606869.059999999</v>
      </c>
      <c r="F318" s="4"/>
      <c r="G318" s="1">
        <v>9239980</v>
      </c>
      <c r="H318" s="1">
        <v>121196</v>
      </c>
      <c r="I318" s="1">
        <v>2471338.09</v>
      </c>
      <c r="J318" s="1">
        <v>1278800</v>
      </c>
      <c r="K318" s="4">
        <v>850000</v>
      </c>
      <c r="L318" s="4">
        <v>0</v>
      </c>
      <c r="M318" s="1">
        <v>278977.05</v>
      </c>
      <c r="N318" s="1">
        <v>33372185.359999999</v>
      </c>
      <c r="O318" s="1">
        <v>1859712.2</v>
      </c>
      <c r="P318" s="1">
        <v>55225804.600000001</v>
      </c>
      <c r="Q318" s="4">
        <v>0</v>
      </c>
      <c r="R318" s="4"/>
      <c r="S318" s="4"/>
    </row>
    <row r="319" spans="1:19" x14ac:dyDescent="0.2">
      <c r="A319">
        <v>2008</v>
      </c>
      <c r="B319" t="s">
        <v>38</v>
      </c>
      <c r="C319" s="1">
        <v>209584253.5</v>
      </c>
      <c r="D319" s="1">
        <v>9537633.9000000004</v>
      </c>
      <c r="E319" s="1">
        <v>16737382.84</v>
      </c>
      <c r="F319" s="4"/>
      <c r="G319" s="1">
        <v>10145566.9</v>
      </c>
      <c r="H319" s="1">
        <v>0</v>
      </c>
      <c r="I319" s="1">
        <v>3280139.77</v>
      </c>
      <c r="J319" s="1">
        <v>10639553</v>
      </c>
      <c r="K319" s="4"/>
      <c r="L319" s="4"/>
      <c r="M319" s="1">
        <v>13493650.1</v>
      </c>
      <c r="N319" s="1">
        <v>42976183.890000001</v>
      </c>
      <c r="O319" s="1">
        <v>0</v>
      </c>
      <c r="P319" s="1">
        <v>351154890.01999998</v>
      </c>
      <c r="Q319" s="4">
        <v>0</v>
      </c>
      <c r="R319" s="4">
        <v>0</v>
      </c>
      <c r="S319" s="4"/>
    </row>
    <row r="320" spans="1:19" x14ac:dyDescent="0.2">
      <c r="A320">
        <v>2009</v>
      </c>
      <c r="B320" t="s">
        <v>38</v>
      </c>
      <c r="C320" s="1">
        <v>239275535.90000001</v>
      </c>
      <c r="D320" s="1">
        <v>9691147.8200000003</v>
      </c>
      <c r="E320" s="1">
        <v>20857313.620000001</v>
      </c>
      <c r="F320" s="4"/>
      <c r="G320" s="1">
        <v>11985600</v>
      </c>
      <c r="H320" s="1">
        <v>4500</v>
      </c>
      <c r="I320" s="1">
        <v>5938957.9100000001</v>
      </c>
      <c r="J320" s="1">
        <v>5065000</v>
      </c>
      <c r="K320" s="4"/>
      <c r="L320" s="4"/>
      <c r="M320" s="1">
        <v>1258959.2</v>
      </c>
      <c r="N320" s="1">
        <v>60627260</v>
      </c>
      <c r="O320" s="1">
        <v>7665000</v>
      </c>
      <c r="P320" s="1">
        <v>91228782</v>
      </c>
      <c r="Q320" s="4">
        <v>5000000</v>
      </c>
      <c r="R320" s="4"/>
      <c r="S320" s="4"/>
    </row>
    <row r="321" spans="1:19" x14ac:dyDescent="0.2">
      <c r="A321">
        <v>2010</v>
      </c>
      <c r="B321" t="s">
        <v>38</v>
      </c>
      <c r="C321" s="1">
        <v>274526697.04000002</v>
      </c>
      <c r="D321" s="1">
        <v>10933137.869999999</v>
      </c>
      <c r="E321" s="1">
        <v>24192923.210000001</v>
      </c>
      <c r="F321" s="4"/>
      <c r="G321" s="1">
        <v>40446060.200000003</v>
      </c>
      <c r="H321" s="1">
        <v>0</v>
      </c>
      <c r="I321" s="1">
        <v>12730062.369999999</v>
      </c>
      <c r="J321" s="1">
        <v>2371000</v>
      </c>
      <c r="K321" s="4"/>
      <c r="L321" s="4"/>
      <c r="M321" s="1">
        <v>0</v>
      </c>
      <c r="N321" s="1"/>
      <c r="O321" s="1">
        <v>4980400</v>
      </c>
      <c r="P321" s="1">
        <v>75474132.829999998</v>
      </c>
      <c r="Q321" s="4">
        <v>0</v>
      </c>
      <c r="R321" s="4">
        <v>0</v>
      </c>
      <c r="S321" s="4"/>
    </row>
    <row r="322" spans="1:19" x14ac:dyDescent="0.2">
      <c r="A322">
        <v>2011</v>
      </c>
      <c r="B322" t="s">
        <v>38</v>
      </c>
      <c r="C322" s="1">
        <v>337461746.76999998</v>
      </c>
      <c r="D322" s="1">
        <v>16644003.609999999</v>
      </c>
      <c r="E322" s="1">
        <v>23043706.710000001</v>
      </c>
      <c r="F322" s="4">
        <v>0</v>
      </c>
      <c r="G322" s="1">
        <v>13288200</v>
      </c>
      <c r="H322" s="1">
        <v>0</v>
      </c>
      <c r="I322" s="1">
        <v>9230482.6899999995</v>
      </c>
      <c r="J322" s="1">
        <v>3618632.4</v>
      </c>
      <c r="K322" s="4">
        <v>202200</v>
      </c>
      <c r="L322" s="4">
        <v>0</v>
      </c>
      <c r="M322" s="1">
        <v>50553614.509999998</v>
      </c>
      <c r="N322" s="1"/>
      <c r="O322" s="1">
        <v>46874592.310000002</v>
      </c>
      <c r="P322" s="1">
        <v>20357700</v>
      </c>
      <c r="Q322" s="4">
        <v>7300000</v>
      </c>
      <c r="R322" s="4">
        <v>0</v>
      </c>
      <c r="S322" s="4"/>
    </row>
    <row r="323" spans="1:19" x14ac:dyDescent="0.2">
      <c r="A323">
        <v>2012</v>
      </c>
      <c r="B323" t="s">
        <v>38</v>
      </c>
      <c r="C323" s="1">
        <v>340806715.86000001</v>
      </c>
      <c r="D323" s="1">
        <v>12143075.76</v>
      </c>
      <c r="E323" s="1">
        <v>23388854.43</v>
      </c>
      <c r="F323" s="4"/>
      <c r="G323" s="1">
        <v>2675500</v>
      </c>
      <c r="H323" s="1">
        <v>300000</v>
      </c>
      <c r="I323" s="1">
        <v>11499611.6</v>
      </c>
      <c r="J323" s="1">
        <v>2354458</v>
      </c>
      <c r="K323" s="4"/>
      <c r="L323" s="4">
        <v>0</v>
      </c>
      <c r="M323" s="1">
        <v>2044000</v>
      </c>
      <c r="N323" s="1">
        <v>9995000</v>
      </c>
      <c r="O323" s="1">
        <v>231801642.31999999</v>
      </c>
      <c r="P323" s="1">
        <v>25700000</v>
      </c>
      <c r="Q323" s="4">
        <v>28232502.699999999</v>
      </c>
      <c r="R323" s="4">
        <v>46258309.439999998</v>
      </c>
      <c r="S323" s="4"/>
    </row>
    <row r="324" spans="1:19" x14ac:dyDescent="0.2">
      <c r="A324">
        <v>2013</v>
      </c>
      <c r="B324" t="s">
        <v>38</v>
      </c>
      <c r="C324" s="1">
        <v>351344761.64999998</v>
      </c>
      <c r="D324" s="1">
        <v>18569733.940000001</v>
      </c>
      <c r="E324" s="1">
        <v>24327715.469999999</v>
      </c>
      <c r="F324" s="4">
        <v>0</v>
      </c>
      <c r="G324" s="1">
        <v>20281383.899999999</v>
      </c>
      <c r="H324" s="1">
        <v>0</v>
      </c>
      <c r="I324" s="1">
        <v>15365483.25</v>
      </c>
      <c r="J324" s="1">
        <v>7010315</v>
      </c>
      <c r="K324" s="4"/>
      <c r="L324" s="4"/>
      <c r="M324" s="1">
        <v>1848491.4</v>
      </c>
      <c r="N324" s="1">
        <v>34684895.700000003</v>
      </c>
      <c r="O324" s="1">
        <v>165022683.63</v>
      </c>
      <c r="P324" s="1">
        <v>24427256</v>
      </c>
      <c r="Q324" s="4">
        <v>743500</v>
      </c>
      <c r="R324" s="4">
        <v>0</v>
      </c>
      <c r="S324" s="4"/>
    </row>
    <row r="325" spans="1:19" x14ac:dyDescent="0.2">
      <c r="A325">
        <v>2014</v>
      </c>
      <c r="B325" t="s">
        <v>38</v>
      </c>
      <c r="C325" s="1">
        <v>454489550.13999999</v>
      </c>
      <c r="D325" s="1">
        <v>17241506.079999998</v>
      </c>
      <c r="E325" s="1">
        <v>30132375.219999999</v>
      </c>
      <c r="F325" s="4">
        <v>3000000</v>
      </c>
      <c r="G325" s="1">
        <v>12609659.27</v>
      </c>
      <c r="H325" s="1">
        <v>0</v>
      </c>
      <c r="I325" s="1">
        <v>25137885.300000001</v>
      </c>
      <c r="J325" s="1">
        <v>357000</v>
      </c>
      <c r="K325" s="4"/>
      <c r="L325" s="4"/>
      <c r="M325" s="1">
        <v>218866710.93000001</v>
      </c>
      <c r="N325" s="1">
        <v>86319337</v>
      </c>
      <c r="O325" s="1">
        <v>1209556779.51</v>
      </c>
      <c r="P325" s="1">
        <v>13730000</v>
      </c>
      <c r="Q325" s="4">
        <v>0</v>
      </c>
      <c r="R325" s="4">
        <v>0</v>
      </c>
      <c r="S325" s="4">
        <v>0</v>
      </c>
    </row>
    <row r="326" spans="1:19" x14ac:dyDescent="0.2">
      <c r="A326">
        <v>2015</v>
      </c>
      <c r="B326" t="s">
        <v>38</v>
      </c>
      <c r="C326" s="1">
        <v>520802968.63</v>
      </c>
      <c r="D326" s="1">
        <v>19393082.52</v>
      </c>
      <c r="E326" s="1">
        <v>35228639.200000003</v>
      </c>
      <c r="F326" s="4">
        <v>41500000</v>
      </c>
      <c r="G326" s="1">
        <v>15655916.4</v>
      </c>
      <c r="H326" s="1">
        <v>6500000</v>
      </c>
      <c r="I326" s="1">
        <v>38903069.850000001</v>
      </c>
      <c r="J326" s="1">
        <v>25991401.850000001</v>
      </c>
      <c r="K326" s="4"/>
      <c r="L326" s="4"/>
      <c r="M326" s="1">
        <v>71315291.400000006</v>
      </c>
      <c r="N326" s="1">
        <v>1406080</v>
      </c>
      <c r="O326" s="1">
        <v>49791994.729999997</v>
      </c>
      <c r="P326" s="1">
        <v>132217200</v>
      </c>
      <c r="Q326" s="4">
        <v>0</v>
      </c>
      <c r="R326" s="4">
        <v>214000000</v>
      </c>
      <c r="S326" s="4"/>
    </row>
    <row r="327" spans="1:19" x14ac:dyDescent="0.2">
      <c r="A327">
        <v>2016</v>
      </c>
      <c r="B327" t="s">
        <v>38</v>
      </c>
      <c r="C327" s="1">
        <v>570212992.45000005</v>
      </c>
      <c r="D327" s="1">
        <v>19219122.469999999</v>
      </c>
      <c r="E327" s="1">
        <v>40791519.200000003</v>
      </c>
      <c r="F327" s="4"/>
      <c r="G327" s="1">
        <v>11907840</v>
      </c>
      <c r="H327" s="1"/>
      <c r="I327" s="1">
        <v>31433014.109999999</v>
      </c>
      <c r="J327" s="1">
        <v>23321224.93</v>
      </c>
      <c r="K327" s="4"/>
      <c r="L327" s="4"/>
      <c r="M327" s="1">
        <v>25994976.059999999</v>
      </c>
      <c r="N327" s="1">
        <v>1320000</v>
      </c>
      <c r="O327" s="1">
        <v>137345068.83000001</v>
      </c>
      <c r="P327" s="1">
        <v>356279706.18000001</v>
      </c>
      <c r="Q327" s="4">
        <v>0</v>
      </c>
      <c r="R327" s="4">
        <v>0</v>
      </c>
      <c r="S327" s="4"/>
    </row>
    <row r="328" spans="1:19" x14ac:dyDescent="0.2">
      <c r="A328">
        <v>2017</v>
      </c>
      <c r="B328" t="s">
        <v>38</v>
      </c>
      <c r="C328" s="1">
        <v>585074643.97000003</v>
      </c>
      <c r="D328" s="1">
        <v>20821042.66</v>
      </c>
      <c r="E328" s="1">
        <v>50057380.619999997</v>
      </c>
      <c r="F328" s="4"/>
      <c r="G328" s="1">
        <v>32953240</v>
      </c>
      <c r="H328" s="1"/>
      <c r="I328" s="1">
        <v>46476371.609999999</v>
      </c>
      <c r="J328" s="1">
        <v>22695823.870000001</v>
      </c>
      <c r="K328" s="4"/>
      <c r="L328" s="4"/>
      <c r="M328" s="1">
        <v>4176463</v>
      </c>
      <c r="N328" s="1">
        <v>1523723.48</v>
      </c>
      <c r="O328" s="1">
        <v>275321538.17000002</v>
      </c>
      <c r="P328" s="1">
        <v>609468849.74000001</v>
      </c>
      <c r="Q328" s="4">
        <v>0</v>
      </c>
      <c r="R328" s="4"/>
      <c r="S328" s="4"/>
    </row>
    <row r="329" spans="1:19" x14ac:dyDescent="0.2">
      <c r="A329">
        <v>2018</v>
      </c>
      <c r="B329" t="s">
        <v>38</v>
      </c>
      <c r="C329" s="1">
        <v>649750243.5</v>
      </c>
      <c r="D329" s="1">
        <v>20469630.57</v>
      </c>
      <c r="E329" s="1">
        <v>59183277.07</v>
      </c>
      <c r="F329" s="4"/>
      <c r="G329" s="1">
        <v>15791506.4</v>
      </c>
      <c r="H329" s="1"/>
      <c r="I329" s="1">
        <v>50217443.060000002</v>
      </c>
      <c r="J329" s="1">
        <v>25865906.59</v>
      </c>
      <c r="K329" s="4"/>
      <c r="L329" s="4">
        <v>240000</v>
      </c>
      <c r="M329" s="1">
        <v>100590033.40000001</v>
      </c>
      <c r="N329" s="1">
        <v>160524224.36000001</v>
      </c>
      <c r="O329" s="1">
        <v>255716395.44999999</v>
      </c>
      <c r="P329" s="1">
        <v>1098545947.71</v>
      </c>
      <c r="Q329" s="4">
        <v>0</v>
      </c>
      <c r="R329" s="4">
        <v>0</v>
      </c>
      <c r="S329" s="4"/>
    </row>
    <row r="330" spans="1:19" x14ac:dyDescent="0.2">
      <c r="A330">
        <v>2019</v>
      </c>
      <c r="B330" t="s">
        <v>38</v>
      </c>
      <c r="C330" s="1">
        <v>666626428.73000002</v>
      </c>
      <c r="D330" s="1">
        <v>20785289.039999999</v>
      </c>
      <c r="E330" s="1">
        <v>57936091.479999997</v>
      </c>
      <c r="F330" s="4"/>
      <c r="G330" s="1">
        <v>20416777.440000001</v>
      </c>
      <c r="H330" s="1"/>
      <c r="I330" s="1">
        <v>77924628.620000005</v>
      </c>
      <c r="J330" s="1">
        <v>44675518.200000003</v>
      </c>
      <c r="K330" s="4"/>
      <c r="L330" s="4">
        <v>0</v>
      </c>
      <c r="M330" s="1">
        <v>134899004.46000001</v>
      </c>
      <c r="N330" s="1">
        <v>44067241.619999997</v>
      </c>
      <c r="O330" s="1">
        <v>333475426.81999999</v>
      </c>
      <c r="P330" s="1">
        <v>815200170.53999996</v>
      </c>
      <c r="Q330" s="4">
        <v>21925600</v>
      </c>
      <c r="R330" s="4"/>
      <c r="S330" s="4"/>
    </row>
    <row r="331" spans="1:19" x14ac:dyDescent="0.2">
      <c r="A331">
        <v>2020</v>
      </c>
      <c r="B331" t="s">
        <v>38</v>
      </c>
      <c r="C331" s="1">
        <v>669950837.29999995</v>
      </c>
      <c r="D331" s="1">
        <v>12174926.970000001</v>
      </c>
      <c r="E331" s="1">
        <v>68203129.719999999</v>
      </c>
      <c r="F331" s="4"/>
      <c r="G331" s="1">
        <v>15660733</v>
      </c>
      <c r="H331" s="1"/>
      <c r="I331" s="1">
        <v>12250042.609999999</v>
      </c>
      <c r="J331" s="1">
        <v>17702967.260000002</v>
      </c>
      <c r="K331" s="4"/>
      <c r="L331" s="4">
        <v>0</v>
      </c>
      <c r="M331" s="1">
        <v>625000</v>
      </c>
      <c r="N331" s="1">
        <v>19012556.940000001</v>
      </c>
      <c r="O331" s="1">
        <v>66802699.289999999</v>
      </c>
      <c r="P331" s="1">
        <v>782542444.61000001</v>
      </c>
      <c r="Q331" s="4">
        <v>0</v>
      </c>
      <c r="R331" s="4">
        <v>179999925</v>
      </c>
      <c r="S331" s="4"/>
    </row>
    <row r="332" spans="1:19" x14ac:dyDescent="0.2">
      <c r="A332">
        <v>2006</v>
      </c>
      <c r="B332" t="s">
        <v>39</v>
      </c>
      <c r="C332" s="1">
        <v>79994453.200000003</v>
      </c>
      <c r="D332" s="1">
        <v>1362194.71</v>
      </c>
      <c r="E332" s="1">
        <v>6794423.5199999996</v>
      </c>
      <c r="F332" s="4"/>
      <c r="G332" s="1">
        <v>6149316.3300000001</v>
      </c>
      <c r="H332" s="1">
        <v>1901715</v>
      </c>
      <c r="I332" s="1">
        <v>1972303</v>
      </c>
      <c r="J332" s="1">
        <v>3011780.3</v>
      </c>
      <c r="K332" s="4">
        <v>5341619.4800000004</v>
      </c>
      <c r="L332" s="4">
        <v>4956951.1900000004</v>
      </c>
      <c r="M332" s="1"/>
      <c r="N332" s="1">
        <v>0</v>
      </c>
      <c r="O332" s="1">
        <v>4444362.58</v>
      </c>
      <c r="P332" s="1">
        <v>4980543.54</v>
      </c>
      <c r="Q332" s="4">
        <v>2000000</v>
      </c>
      <c r="R332" s="4"/>
      <c r="S332" s="4"/>
    </row>
    <row r="333" spans="1:19" x14ac:dyDescent="0.2">
      <c r="A333">
        <v>2007</v>
      </c>
      <c r="B333" t="s">
        <v>39</v>
      </c>
      <c r="C333" s="1">
        <v>105346186.53</v>
      </c>
      <c r="D333" s="1">
        <v>2062597.01</v>
      </c>
      <c r="E333" s="1">
        <v>7976848.5099999998</v>
      </c>
      <c r="F333" s="4">
        <v>0</v>
      </c>
      <c r="G333" s="1">
        <v>5380416.7999999998</v>
      </c>
      <c r="H333" s="1">
        <v>2155245</v>
      </c>
      <c r="I333" s="1">
        <v>1892880.74</v>
      </c>
      <c r="J333" s="1">
        <v>706746.64</v>
      </c>
      <c r="K333" s="4">
        <v>26068134.899999999</v>
      </c>
      <c r="L333" s="4">
        <v>5457560.6600000001</v>
      </c>
      <c r="M333" s="1">
        <v>1603000</v>
      </c>
      <c r="N333" s="1">
        <v>1063976</v>
      </c>
      <c r="O333" s="1">
        <v>1534158.08</v>
      </c>
      <c r="P333" s="1">
        <v>29284872.609999999</v>
      </c>
      <c r="Q333" s="4">
        <v>2301200</v>
      </c>
      <c r="R333" s="4"/>
      <c r="S333" s="4"/>
    </row>
    <row r="334" spans="1:19" x14ac:dyDescent="0.2">
      <c r="A334">
        <v>2008</v>
      </c>
      <c r="B334" t="s">
        <v>39</v>
      </c>
      <c r="C334" s="1">
        <v>128557809.59999999</v>
      </c>
      <c r="D334" s="1">
        <v>4587099.09</v>
      </c>
      <c r="E334" s="1">
        <v>9601947.8300000001</v>
      </c>
      <c r="F334" s="4">
        <v>4000000</v>
      </c>
      <c r="G334" s="1">
        <v>7040920</v>
      </c>
      <c r="H334" s="1">
        <v>2466420</v>
      </c>
      <c r="I334" s="1">
        <v>2230800</v>
      </c>
      <c r="J334" s="1">
        <v>477223.17</v>
      </c>
      <c r="K334" s="4">
        <v>107357113.58</v>
      </c>
      <c r="L334" s="4">
        <v>1887846.87</v>
      </c>
      <c r="M334" s="1">
        <v>44946128.280000001</v>
      </c>
      <c r="N334" s="1">
        <v>10971241.25</v>
      </c>
      <c r="O334" s="1">
        <v>10268321.449999999</v>
      </c>
      <c r="P334" s="1">
        <v>35380169.649999999</v>
      </c>
      <c r="Q334" s="4">
        <v>50541305</v>
      </c>
      <c r="R334" s="4"/>
      <c r="S334" s="4"/>
    </row>
    <row r="335" spans="1:19" x14ac:dyDescent="0.2">
      <c r="A335">
        <v>2009</v>
      </c>
      <c r="B335" t="s">
        <v>39</v>
      </c>
      <c r="C335" s="1">
        <v>158825516.90000001</v>
      </c>
      <c r="D335" s="1">
        <v>3826558.99</v>
      </c>
      <c r="E335" s="1">
        <v>10359129.92</v>
      </c>
      <c r="F335" s="4">
        <v>5400000</v>
      </c>
      <c r="G335" s="1">
        <v>6829625</v>
      </c>
      <c r="H335" s="1">
        <v>3422030.82</v>
      </c>
      <c r="I335" s="1">
        <v>1575031.88</v>
      </c>
      <c r="J335" s="1">
        <v>2468202.98</v>
      </c>
      <c r="K335" s="4">
        <v>14462421.119999999</v>
      </c>
      <c r="L335" s="4">
        <v>9948120.1199999992</v>
      </c>
      <c r="M335" s="1">
        <v>26022631.780000001</v>
      </c>
      <c r="N335" s="1">
        <v>19251816.43</v>
      </c>
      <c r="O335" s="1">
        <v>29479519.91</v>
      </c>
      <c r="P335" s="1">
        <v>248498144.71000001</v>
      </c>
      <c r="Q335" s="4">
        <v>44322097.5</v>
      </c>
      <c r="R335" s="4">
        <v>0</v>
      </c>
      <c r="S335" s="4"/>
    </row>
    <row r="336" spans="1:19" x14ac:dyDescent="0.2">
      <c r="A336">
        <v>2010</v>
      </c>
      <c r="B336" t="s">
        <v>39</v>
      </c>
      <c r="C336" s="1">
        <v>175584364.08000001</v>
      </c>
      <c r="D336" s="1">
        <v>6878423.0499999998</v>
      </c>
      <c r="E336" s="1">
        <v>12030597.35</v>
      </c>
      <c r="F336" s="4">
        <v>7366038</v>
      </c>
      <c r="G336" s="1">
        <v>3667200</v>
      </c>
      <c r="H336" s="1"/>
      <c r="I336" s="1">
        <v>1535466.4</v>
      </c>
      <c r="J336" s="1">
        <v>708022.9</v>
      </c>
      <c r="K336" s="4">
        <v>571173.02</v>
      </c>
      <c r="L336" s="4">
        <v>4427319.0999999996</v>
      </c>
      <c r="M336" s="1">
        <v>21643435.699999999</v>
      </c>
      <c r="N336" s="1"/>
      <c r="O336" s="1">
        <v>2580015</v>
      </c>
      <c r="P336" s="1">
        <v>196123731.97999999</v>
      </c>
      <c r="Q336" s="4">
        <v>331772631.47000003</v>
      </c>
      <c r="R336" s="4">
        <v>105000000</v>
      </c>
      <c r="S336" s="4"/>
    </row>
    <row r="337" spans="1:19" x14ac:dyDescent="0.2">
      <c r="A337">
        <v>2011</v>
      </c>
      <c r="B337" t="s">
        <v>39</v>
      </c>
      <c r="C337" s="1">
        <v>224170824.56999999</v>
      </c>
      <c r="D337" s="1">
        <v>5093647.3099999996</v>
      </c>
      <c r="E337" s="1">
        <v>14511000</v>
      </c>
      <c r="F337" s="4">
        <v>7141500</v>
      </c>
      <c r="G337" s="1"/>
      <c r="H337" s="1">
        <v>546390</v>
      </c>
      <c r="I337" s="1">
        <v>1359390</v>
      </c>
      <c r="J337" s="1">
        <v>6364235.9500000002</v>
      </c>
      <c r="K337" s="4">
        <v>1859078</v>
      </c>
      <c r="L337" s="4">
        <v>11224039.699999999</v>
      </c>
      <c r="M337" s="1">
        <v>2985000</v>
      </c>
      <c r="N337" s="1">
        <v>1000000</v>
      </c>
      <c r="O337" s="1">
        <v>0</v>
      </c>
      <c r="P337" s="1">
        <v>146408370.09</v>
      </c>
      <c r="Q337" s="4">
        <v>44832913.299999997</v>
      </c>
      <c r="R337" s="4"/>
      <c r="S337" s="4"/>
    </row>
    <row r="338" spans="1:19" x14ac:dyDescent="0.2">
      <c r="A338">
        <v>2012</v>
      </c>
      <c r="B338" t="s">
        <v>39</v>
      </c>
      <c r="C338" s="1">
        <v>241088732.80000001</v>
      </c>
      <c r="D338" s="1">
        <v>3761731.67</v>
      </c>
      <c r="E338" s="1">
        <v>14222250</v>
      </c>
      <c r="F338" s="4">
        <v>8212725</v>
      </c>
      <c r="G338" s="1">
        <v>904000</v>
      </c>
      <c r="H338" s="1">
        <v>1458550</v>
      </c>
      <c r="I338" s="1">
        <v>2002168.29</v>
      </c>
      <c r="J338" s="1">
        <v>100000</v>
      </c>
      <c r="K338" s="4">
        <v>26279270</v>
      </c>
      <c r="L338" s="4">
        <v>10612600</v>
      </c>
      <c r="M338" s="1">
        <v>0</v>
      </c>
      <c r="N338" s="1"/>
      <c r="O338" s="1">
        <v>0</v>
      </c>
      <c r="P338" s="1">
        <v>148392314.75</v>
      </c>
      <c r="Q338" s="4">
        <v>116140058.83</v>
      </c>
      <c r="R338" s="4"/>
      <c r="S338" s="4"/>
    </row>
    <row r="339" spans="1:19" x14ac:dyDescent="0.2">
      <c r="A339">
        <v>2013</v>
      </c>
      <c r="B339" t="s">
        <v>39</v>
      </c>
      <c r="C339" s="1">
        <v>248463479.90000001</v>
      </c>
      <c r="D339" s="1">
        <v>3475379.09</v>
      </c>
      <c r="E339" s="1">
        <v>16140074.880000001</v>
      </c>
      <c r="F339" s="4">
        <v>9444633.6099999994</v>
      </c>
      <c r="G339" s="1">
        <v>0</v>
      </c>
      <c r="H339" s="1">
        <v>1153115</v>
      </c>
      <c r="I339" s="1">
        <v>4344950</v>
      </c>
      <c r="J339" s="1">
        <v>104000</v>
      </c>
      <c r="K339" s="4">
        <v>0</v>
      </c>
      <c r="L339" s="4">
        <v>3125000</v>
      </c>
      <c r="M339" s="1">
        <v>3773690.98</v>
      </c>
      <c r="N339" s="1"/>
      <c r="O339" s="1">
        <v>8398450</v>
      </c>
      <c r="P339" s="1">
        <v>199861658</v>
      </c>
      <c r="Q339" s="4">
        <v>71790445.010000005</v>
      </c>
      <c r="R339" s="4"/>
      <c r="S339" s="4"/>
    </row>
    <row r="340" spans="1:19" x14ac:dyDescent="0.2">
      <c r="A340">
        <v>2014</v>
      </c>
      <c r="B340" t="s">
        <v>39</v>
      </c>
      <c r="C340" s="1">
        <v>283946732.92000002</v>
      </c>
      <c r="D340" s="1">
        <v>4203347.92</v>
      </c>
      <c r="E340" s="1">
        <v>16648231.630000001</v>
      </c>
      <c r="F340" s="4">
        <v>10842824.369999999</v>
      </c>
      <c r="G340" s="1">
        <v>394000</v>
      </c>
      <c r="H340" s="1">
        <v>1458080</v>
      </c>
      <c r="I340" s="1">
        <v>5332700</v>
      </c>
      <c r="J340" s="1"/>
      <c r="K340" s="4"/>
      <c r="L340" s="4">
        <v>21196371</v>
      </c>
      <c r="M340" s="1">
        <v>0</v>
      </c>
      <c r="N340" s="1">
        <v>0</v>
      </c>
      <c r="O340" s="1">
        <v>162479351.28999999</v>
      </c>
      <c r="P340" s="1">
        <v>202114212.77000001</v>
      </c>
      <c r="Q340" s="4">
        <v>91050559</v>
      </c>
      <c r="R340" s="4"/>
      <c r="S340" s="4"/>
    </row>
    <row r="341" spans="1:19" x14ac:dyDescent="0.2">
      <c r="A341">
        <v>2015</v>
      </c>
      <c r="B341" t="s">
        <v>39</v>
      </c>
      <c r="C341" s="1">
        <v>306097804.85000002</v>
      </c>
      <c r="D341" s="1">
        <v>8036698.2800000003</v>
      </c>
      <c r="E341" s="1">
        <v>18577797.32</v>
      </c>
      <c r="F341" s="4">
        <v>12509032.720000001</v>
      </c>
      <c r="G341" s="1">
        <v>4004360</v>
      </c>
      <c r="H341" s="1">
        <v>5810192</v>
      </c>
      <c r="I341" s="1">
        <v>16454503.800000001</v>
      </c>
      <c r="J341" s="1">
        <v>80000</v>
      </c>
      <c r="K341" s="4"/>
      <c r="L341" s="4">
        <v>16599406.279999999</v>
      </c>
      <c r="M341" s="1">
        <v>255891.6</v>
      </c>
      <c r="N341" s="1">
        <v>0</v>
      </c>
      <c r="O341" s="1">
        <v>62238957.119999997</v>
      </c>
      <c r="P341" s="1">
        <v>97932481.079999998</v>
      </c>
      <c r="Q341" s="4">
        <v>34041541.960000001</v>
      </c>
      <c r="R341" s="4"/>
      <c r="S341" s="4"/>
    </row>
    <row r="342" spans="1:19" x14ac:dyDescent="0.2">
      <c r="A342">
        <v>2016</v>
      </c>
      <c r="B342" t="s">
        <v>39</v>
      </c>
      <c r="C342" s="1">
        <v>345898306.47000003</v>
      </c>
      <c r="D342" s="1">
        <v>10766080.34</v>
      </c>
      <c r="E342" s="1">
        <v>19138991.789999999</v>
      </c>
      <c r="F342" s="4">
        <v>14465107.07</v>
      </c>
      <c r="G342" s="1">
        <v>5498000</v>
      </c>
      <c r="H342" s="1">
        <v>920700</v>
      </c>
      <c r="I342" s="1">
        <v>9464806.9900000002</v>
      </c>
      <c r="J342" s="1">
        <v>1730000</v>
      </c>
      <c r="K342" s="4"/>
      <c r="L342" s="4">
        <v>37767225</v>
      </c>
      <c r="M342" s="1">
        <v>3722000</v>
      </c>
      <c r="N342" s="1"/>
      <c r="O342" s="1">
        <v>169514214</v>
      </c>
      <c r="P342" s="1">
        <v>386174315.49000001</v>
      </c>
      <c r="Q342" s="4">
        <v>36052641.130000003</v>
      </c>
      <c r="R342" s="4"/>
      <c r="S342" s="4"/>
    </row>
    <row r="343" spans="1:19" x14ac:dyDescent="0.2">
      <c r="A343">
        <v>2017</v>
      </c>
      <c r="B343" t="s">
        <v>39</v>
      </c>
      <c r="C343" s="1">
        <v>358663242.41000003</v>
      </c>
      <c r="D343" s="1">
        <v>9200730.0500000007</v>
      </c>
      <c r="E343" s="1">
        <v>15362324.32</v>
      </c>
      <c r="F343" s="4">
        <v>13277826.76</v>
      </c>
      <c r="G343" s="1">
        <v>8954351.8499999996</v>
      </c>
      <c r="H343" s="1">
        <v>765222.66</v>
      </c>
      <c r="I343" s="1">
        <v>9630085.0500000007</v>
      </c>
      <c r="J343" s="1">
        <v>5635000</v>
      </c>
      <c r="K343" s="4"/>
      <c r="L343" s="4">
        <v>48824335.310000002</v>
      </c>
      <c r="M343" s="1">
        <v>74475</v>
      </c>
      <c r="N343" s="1"/>
      <c r="O343" s="1">
        <v>54954132.219999999</v>
      </c>
      <c r="P343" s="1">
        <v>353402044.5</v>
      </c>
      <c r="Q343" s="4">
        <v>60018562.420000002</v>
      </c>
      <c r="R343" s="4"/>
      <c r="S343" s="4"/>
    </row>
    <row r="344" spans="1:19" x14ac:dyDescent="0.2">
      <c r="A344">
        <v>2018</v>
      </c>
      <c r="B344" t="s">
        <v>39</v>
      </c>
      <c r="C344" s="1">
        <v>408143816.38</v>
      </c>
      <c r="D344" s="1">
        <v>8650813.9499999993</v>
      </c>
      <c r="E344" s="1">
        <v>14847799.779999999</v>
      </c>
      <c r="F344" s="4">
        <v>11583277.4</v>
      </c>
      <c r="G344" s="1">
        <v>1789711</v>
      </c>
      <c r="H344" s="1">
        <v>963738.2</v>
      </c>
      <c r="I344" s="1">
        <v>3097145.35</v>
      </c>
      <c r="J344" s="1">
        <v>6932401.3899999997</v>
      </c>
      <c r="K344" s="4"/>
      <c r="L344" s="4">
        <v>7232121.6600000001</v>
      </c>
      <c r="M344" s="1">
        <v>0</v>
      </c>
      <c r="N344" s="1">
        <v>2000000</v>
      </c>
      <c r="O344" s="1">
        <v>8616351.6199999992</v>
      </c>
      <c r="P344" s="1">
        <v>224110400.75999999</v>
      </c>
      <c r="Q344" s="4">
        <v>37231729.479999997</v>
      </c>
      <c r="R344" s="4"/>
      <c r="S344" s="4"/>
    </row>
    <row r="345" spans="1:19" x14ac:dyDescent="0.2">
      <c r="A345">
        <v>2019</v>
      </c>
      <c r="B345" t="s">
        <v>39</v>
      </c>
      <c r="C345" s="1">
        <v>439461710.63999999</v>
      </c>
      <c r="D345" s="1">
        <v>12740018.560000001</v>
      </c>
      <c r="E345" s="1">
        <v>13628858.59</v>
      </c>
      <c r="F345" s="4">
        <v>13581344.32</v>
      </c>
      <c r="G345" s="1">
        <v>1090700</v>
      </c>
      <c r="H345" s="1">
        <v>767474</v>
      </c>
      <c r="I345" s="1">
        <v>9493321</v>
      </c>
      <c r="J345" s="1">
        <v>13524223.9</v>
      </c>
      <c r="K345" s="4">
        <v>0</v>
      </c>
      <c r="L345" s="4">
        <v>10260649</v>
      </c>
      <c r="M345" s="1">
        <v>0</v>
      </c>
      <c r="N345" s="1">
        <v>5520765.7400000002</v>
      </c>
      <c r="O345" s="1">
        <v>1781000</v>
      </c>
      <c r="P345" s="1">
        <v>282135219.18000001</v>
      </c>
      <c r="Q345" s="4">
        <v>226575834.41</v>
      </c>
      <c r="R345" s="4">
        <v>0</v>
      </c>
      <c r="S345" s="4"/>
    </row>
    <row r="346" spans="1:19" x14ac:dyDescent="0.2">
      <c r="A346">
        <v>2020</v>
      </c>
      <c r="B346" t="s">
        <v>39</v>
      </c>
      <c r="C346" s="1">
        <v>485967037.36000001</v>
      </c>
      <c r="D346" s="1">
        <v>7624833.2300000004</v>
      </c>
      <c r="E346" s="1">
        <v>17016386.629999999</v>
      </c>
      <c r="F346" s="4">
        <v>11698927.77</v>
      </c>
      <c r="G346" s="1">
        <v>335000</v>
      </c>
      <c r="H346" s="1">
        <v>342350</v>
      </c>
      <c r="I346" s="1">
        <v>4991003.24</v>
      </c>
      <c r="J346" s="1">
        <v>3220345.13</v>
      </c>
      <c r="K346" s="4"/>
      <c r="L346" s="4">
        <v>1332760</v>
      </c>
      <c r="M346" s="1">
        <v>30817310.050000001</v>
      </c>
      <c r="N346" s="1">
        <v>11126340</v>
      </c>
      <c r="O346" s="1">
        <v>88657201</v>
      </c>
      <c r="P346" s="1">
        <v>142231912.74000001</v>
      </c>
      <c r="Q346" s="4">
        <v>89847413.579999998</v>
      </c>
      <c r="R346" s="4">
        <v>0</v>
      </c>
      <c r="S346" s="4"/>
    </row>
    <row r="347" spans="1:19" x14ac:dyDescent="0.2">
      <c r="A347">
        <v>2006</v>
      </c>
      <c r="B347" t="s">
        <v>40</v>
      </c>
      <c r="C347" s="1">
        <v>155850739.63</v>
      </c>
      <c r="D347" s="1">
        <v>3951955.58</v>
      </c>
      <c r="E347" s="1">
        <v>8771100</v>
      </c>
      <c r="F347" s="4"/>
      <c r="G347" s="1">
        <v>330000</v>
      </c>
      <c r="H347" s="1">
        <v>859455.35</v>
      </c>
      <c r="I347" s="1">
        <v>2185395</v>
      </c>
      <c r="J347" s="1">
        <v>731700</v>
      </c>
      <c r="K347" s="4">
        <v>0</v>
      </c>
      <c r="L347" s="4">
        <v>0</v>
      </c>
      <c r="M347" s="1">
        <v>78447693</v>
      </c>
      <c r="N347" s="1">
        <v>53563496.340000004</v>
      </c>
      <c r="O347" s="1">
        <v>1000000</v>
      </c>
      <c r="P347" s="1">
        <v>120764288</v>
      </c>
      <c r="Q347" s="4">
        <v>0</v>
      </c>
      <c r="R347" s="4">
        <v>0</v>
      </c>
      <c r="S347" s="4"/>
    </row>
    <row r="348" spans="1:19" x14ac:dyDescent="0.2">
      <c r="A348">
        <v>2007</v>
      </c>
      <c r="B348" t="s">
        <v>40</v>
      </c>
      <c r="C348" s="1">
        <v>215998867.69999999</v>
      </c>
      <c r="D348" s="1">
        <v>11853842.060000001</v>
      </c>
      <c r="E348" s="1">
        <v>10758420</v>
      </c>
      <c r="F348" s="4"/>
      <c r="G348" s="1">
        <v>237764278</v>
      </c>
      <c r="H348" s="1">
        <v>1226646.97</v>
      </c>
      <c r="I348" s="1">
        <v>6857179.3899999997</v>
      </c>
      <c r="J348" s="1">
        <v>9808953</v>
      </c>
      <c r="K348" s="4">
        <v>514000</v>
      </c>
      <c r="L348" s="4"/>
      <c r="M348" s="1">
        <v>19888595.129999999</v>
      </c>
      <c r="N348" s="1">
        <v>55365144</v>
      </c>
      <c r="O348" s="1">
        <v>31710000</v>
      </c>
      <c r="P348" s="1">
        <v>128303939.59999999</v>
      </c>
      <c r="Q348" s="4">
        <v>0</v>
      </c>
      <c r="R348" s="4">
        <v>125068468</v>
      </c>
      <c r="S348" s="4">
        <v>0</v>
      </c>
    </row>
    <row r="349" spans="1:19" x14ac:dyDescent="0.2">
      <c r="A349">
        <v>2008</v>
      </c>
      <c r="B349" t="s">
        <v>40</v>
      </c>
      <c r="C349" s="1">
        <v>420294620.29000002</v>
      </c>
      <c r="D349" s="1">
        <v>25005648.870000001</v>
      </c>
      <c r="E349" s="1">
        <v>16010784</v>
      </c>
      <c r="F349" s="4">
        <v>23296670.129999999</v>
      </c>
      <c r="G349" s="1">
        <v>566737113.49000001</v>
      </c>
      <c r="H349" s="1">
        <v>47495409.289999999</v>
      </c>
      <c r="I349" s="1">
        <v>23879090.699999999</v>
      </c>
      <c r="J349" s="1">
        <v>80941017.230000004</v>
      </c>
      <c r="K349" s="4">
        <v>222330002.34999999</v>
      </c>
      <c r="L349" s="4"/>
      <c r="M349" s="1">
        <v>329507767.44999999</v>
      </c>
      <c r="N349" s="1">
        <v>181470738</v>
      </c>
      <c r="O349" s="1">
        <v>89949998.700000003</v>
      </c>
      <c r="P349" s="1">
        <v>263801094.84</v>
      </c>
      <c r="Q349" s="4">
        <v>23600000</v>
      </c>
      <c r="R349" s="4">
        <v>0</v>
      </c>
      <c r="S349" s="4">
        <v>0</v>
      </c>
    </row>
    <row r="350" spans="1:19" x14ac:dyDescent="0.2">
      <c r="A350">
        <v>2009</v>
      </c>
      <c r="B350" t="s">
        <v>40</v>
      </c>
      <c r="C350" s="1">
        <v>487902347.02999997</v>
      </c>
      <c r="D350" s="1">
        <v>20432906.5</v>
      </c>
      <c r="E350" s="1">
        <v>13654665.09</v>
      </c>
      <c r="F350" s="4">
        <v>24790224</v>
      </c>
      <c r="G350" s="1">
        <v>117892249.90000001</v>
      </c>
      <c r="H350" s="1">
        <v>27121748.120000001</v>
      </c>
      <c r="I350" s="1">
        <v>25487398.510000002</v>
      </c>
      <c r="J350" s="1">
        <v>33154283</v>
      </c>
      <c r="K350" s="4">
        <v>83007520.620000005</v>
      </c>
      <c r="L350" s="4">
        <v>1800000</v>
      </c>
      <c r="M350" s="1">
        <v>281577.5</v>
      </c>
      <c r="N350" s="1">
        <v>11335198</v>
      </c>
      <c r="O350" s="1">
        <v>106814068.8</v>
      </c>
      <c r="P350" s="1">
        <v>12000000</v>
      </c>
      <c r="Q350" s="4">
        <v>5245631.2</v>
      </c>
      <c r="R350" s="4"/>
      <c r="S350" s="4"/>
    </row>
    <row r="351" spans="1:19" x14ac:dyDescent="0.2">
      <c r="A351">
        <v>2010</v>
      </c>
      <c r="B351" t="s">
        <v>40</v>
      </c>
      <c r="C351" s="1">
        <v>648171957.89999998</v>
      </c>
      <c r="D351" s="1">
        <v>14673914.289999999</v>
      </c>
      <c r="E351" s="1">
        <v>15015456</v>
      </c>
      <c r="F351" s="4">
        <v>28329436.5</v>
      </c>
      <c r="G351" s="1">
        <v>34560000</v>
      </c>
      <c r="H351" s="1">
        <v>3136540</v>
      </c>
      <c r="I351" s="1">
        <v>9352612.0999999996</v>
      </c>
      <c r="J351" s="1">
        <v>15277237</v>
      </c>
      <c r="K351" s="4">
        <v>0</v>
      </c>
      <c r="L351" s="4"/>
      <c r="M351" s="1">
        <v>12186013</v>
      </c>
      <c r="N351" s="1">
        <v>1800000</v>
      </c>
      <c r="O351" s="1">
        <v>32259705.93</v>
      </c>
      <c r="P351" s="1">
        <v>15855000</v>
      </c>
      <c r="Q351" s="4">
        <v>0</v>
      </c>
      <c r="R351" s="4"/>
      <c r="S351" s="4"/>
    </row>
    <row r="352" spans="1:19" x14ac:dyDescent="0.2">
      <c r="A352">
        <v>2011</v>
      </c>
      <c r="B352" t="s">
        <v>40</v>
      </c>
      <c r="C352" s="1">
        <v>715587180.42999995</v>
      </c>
      <c r="D352" s="1">
        <v>10578236.65</v>
      </c>
      <c r="E352" s="1">
        <v>16492896</v>
      </c>
      <c r="F352" s="4">
        <v>12077281</v>
      </c>
      <c r="G352" s="1">
        <v>10652514</v>
      </c>
      <c r="H352" s="1">
        <v>1070319.77</v>
      </c>
      <c r="I352" s="1">
        <v>12365380.75</v>
      </c>
      <c r="J352" s="1">
        <v>25941915</v>
      </c>
      <c r="K352" s="4">
        <v>0</v>
      </c>
      <c r="L352" s="4"/>
      <c r="M352" s="1">
        <v>95172427.540000007</v>
      </c>
      <c r="N352" s="1">
        <v>4837685</v>
      </c>
      <c r="O352" s="1">
        <v>4200000</v>
      </c>
      <c r="P352" s="1">
        <v>2000000</v>
      </c>
      <c r="Q352" s="4">
        <v>0</v>
      </c>
      <c r="R352" s="4"/>
      <c r="S352" s="4"/>
    </row>
    <row r="353" spans="1:19" x14ac:dyDescent="0.2">
      <c r="A353">
        <v>2012</v>
      </c>
      <c r="B353" t="s">
        <v>40</v>
      </c>
      <c r="C353" s="1">
        <v>765045263.62</v>
      </c>
      <c r="D353" s="1">
        <v>5667447.4900000002</v>
      </c>
      <c r="E353" s="1">
        <v>15100992</v>
      </c>
      <c r="F353" s="4">
        <v>10722958</v>
      </c>
      <c r="G353" s="1">
        <v>21735400</v>
      </c>
      <c r="H353" s="1">
        <v>3090679.8</v>
      </c>
      <c r="I353" s="1">
        <v>9318296.8800000008</v>
      </c>
      <c r="J353" s="1">
        <v>19034450</v>
      </c>
      <c r="K353" s="4">
        <v>6915000</v>
      </c>
      <c r="L353" s="4"/>
      <c r="M353" s="1">
        <v>7216105</v>
      </c>
      <c r="N353" s="1">
        <v>1287142</v>
      </c>
      <c r="O353" s="1">
        <v>0</v>
      </c>
      <c r="P353" s="1">
        <v>52452404.799999997</v>
      </c>
      <c r="Q353" s="4">
        <v>7000000</v>
      </c>
      <c r="R353" s="4"/>
      <c r="S353" s="4"/>
    </row>
    <row r="354" spans="1:19" x14ac:dyDescent="0.2">
      <c r="A354">
        <v>2013</v>
      </c>
      <c r="B354" t="s">
        <v>40</v>
      </c>
      <c r="C354" s="1">
        <v>790836635.47000003</v>
      </c>
      <c r="D354" s="1">
        <v>15885080.75</v>
      </c>
      <c r="E354" s="1">
        <v>19386813.129999999</v>
      </c>
      <c r="F354" s="4">
        <v>13413942.85</v>
      </c>
      <c r="G354" s="1">
        <v>9104000</v>
      </c>
      <c r="H354" s="1">
        <v>10348450</v>
      </c>
      <c r="I354" s="1">
        <v>29268810.27</v>
      </c>
      <c r="J354" s="1">
        <v>30031500</v>
      </c>
      <c r="K354" s="4"/>
      <c r="L354" s="4">
        <v>0</v>
      </c>
      <c r="M354" s="1">
        <v>45407700</v>
      </c>
      <c r="N354" s="1">
        <v>91860528</v>
      </c>
      <c r="O354" s="1">
        <v>33819846.020000003</v>
      </c>
      <c r="P354" s="1">
        <v>14987500</v>
      </c>
      <c r="Q354" s="4">
        <v>9800000</v>
      </c>
      <c r="R354" s="4"/>
      <c r="S354" s="4"/>
    </row>
    <row r="355" spans="1:19" x14ac:dyDescent="0.2">
      <c r="A355">
        <v>2014</v>
      </c>
      <c r="B355" t="s">
        <v>40</v>
      </c>
      <c r="C355" s="1">
        <v>911244972.10000002</v>
      </c>
      <c r="D355" s="1">
        <v>24440530.739999998</v>
      </c>
      <c r="E355" s="1">
        <v>21680586.670000002</v>
      </c>
      <c r="F355" s="4">
        <v>11717845.68</v>
      </c>
      <c r="G355" s="1">
        <v>21460740</v>
      </c>
      <c r="H355" s="1">
        <v>24180589.219999999</v>
      </c>
      <c r="I355" s="1">
        <v>44781936.670000002</v>
      </c>
      <c r="J355" s="1">
        <v>40712757.710000001</v>
      </c>
      <c r="K355" s="4"/>
      <c r="L355" s="4">
        <v>0</v>
      </c>
      <c r="M355" s="1">
        <v>134920943.19999999</v>
      </c>
      <c r="N355" s="1">
        <v>11815605</v>
      </c>
      <c r="O355" s="1">
        <v>200260537.63</v>
      </c>
      <c r="P355" s="1">
        <v>160953400</v>
      </c>
      <c r="Q355" s="4"/>
      <c r="R355" s="4">
        <v>0</v>
      </c>
      <c r="S355" s="4"/>
    </row>
    <row r="356" spans="1:19" x14ac:dyDescent="0.2">
      <c r="A356">
        <v>2015</v>
      </c>
      <c r="B356" t="s">
        <v>40</v>
      </c>
      <c r="C356" s="1">
        <v>1011852156.7</v>
      </c>
      <c r="D356" s="1">
        <v>45964472.560000002</v>
      </c>
      <c r="E356" s="1">
        <v>17559985.359999999</v>
      </c>
      <c r="F356" s="4">
        <v>9027872</v>
      </c>
      <c r="G356" s="1">
        <v>35350305</v>
      </c>
      <c r="H356" s="1">
        <v>19927000</v>
      </c>
      <c r="I356" s="1">
        <v>42444695.840000004</v>
      </c>
      <c r="J356" s="1">
        <v>0</v>
      </c>
      <c r="K356" s="4"/>
      <c r="L356" s="4">
        <v>0</v>
      </c>
      <c r="M356" s="1">
        <v>2585389</v>
      </c>
      <c r="N356" s="1">
        <v>138015628</v>
      </c>
      <c r="O356" s="1">
        <v>109897575.39</v>
      </c>
      <c r="P356" s="1">
        <v>80828236.599999994</v>
      </c>
      <c r="Q356" s="4"/>
      <c r="R356" s="4">
        <v>20160000</v>
      </c>
      <c r="S356" s="4"/>
    </row>
    <row r="357" spans="1:19" x14ac:dyDescent="0.2">
      <c r="A357">
        <v>2016</v>
      </c>
      <c r="B357" t="s">
        <v>40</v>
      </c>
      <c r="C357" s="1">
        <v>1039680112.8200001</v>
      </c>
      <c r="D357" s="1">
        <v>31388934.699999999</v>
      </c>
      <c r="E357" s="1">
        <v>15189126.630000001</v>
      </c>
      <c r="F357" s="4">
        <v>13921215</v>
      </c>
      <c r="G357" s="1">
        <v>44649340</v>
      </c>
      <c r="H357" s="1">
        <v>6475625</v>
      </c>
      <c r="I357" s="1">
        <v>47884627.289999999</v>
      </c>
      <c r="J357" s="1">
        <v>2855000</v>
      </c>
      <c r="K357" s="4"/>
      <c r="L357" s="4"/>
      <c r="M357" s="1">
        <v>109014974</v>
      </c>
      <c r="N357" s="1">
        <v>227596804</v>
      </c>
      <c r="O357" s="1">
        <v>11580000</v>
      </c>
      <c r="P357" s="1">
        <v>0</v>
      </c>
      <c r="Q357" s="4">
        <v>2590000</v>
      </c>
      <c r="R357" s="4">
        <v>0</v>
      </c>
      <c r="S357" s="4"/>
    </row>
    <row r="358" spans="1:19" x14ac:dyDescent="0.2">
      <c r="A358">
        <v>2017</v>
      </c>
      <c r="B358" t="s">
        <v>40</v>
      </c>
      <c r="C358" s="1">
        <v>1140502592.1700001</v>
      </c>
      <c r="D358" s="1">
        <v>57842477.969999999</v>
      </c>
      <c r="E358" s="1">
        <v>22917478.050000001</v>
      </c>
      <c r="F358" s="4">
        <v>12300000</v>
      </c>
      <c r="G358" s="1">
        <v>74355500</v>
      </c>
      <c r="H358" s="1">
        <v>14350000</v>
      </c>
      <c r="I358" s="1">
        <v>95919994.989999995</v>
      </c>
      <c r="J358" s="1">
        <v>0</v>
      </c>
      <c r="K358" s="4"/>
      <c r="L358" s="4">
        <v>0</v>
      </c>
      <c r="M358" s="1">
        <v>3030037.98</v>
      </c>
      <c r="N358" s="1">
        <v>248311405.80000001</v>
      </c>
      <c r="O358" s="1"/>
      <c r="P358" s="1">
        <v>118988514</v>
      </c>
      <c r="Q358" s="4">
        <v>8640000</v>
      </c>
      <c r="R358" s="4"/>
      <c r="S358" s="4"/>
    </row>
    <row r="359" spans="1:19" x14ac:dyDescent="0.2">
      <c r="A359">
        <v>2018</v>
      </c>
      <c r="B359" t="s">
        <v>40</v>
      </c>
      <c r="C359" s="1">
        <v>1200843379.23</v>
      </c>
      <c r="D359" s="1">
        <v>72991805.700000003</v>
      </c>
      <c r="E359" s="1">
        <v>22976029.34</v>
      </c>
      <c r="F359" s="4">
        <v>13999999.92</v>
      </c>
      <c r="G359" s="1">
        <v>136776922.28</v>
      </c>
      <c r="H359" s="1">
        <v>11725000</v>
      </c>
      <c r="I359" s="1">
        <v>165950162.06999999</v>
      </c>
      <c r="J359" s="1">
        <v>10970000</v>
      </c>
      <c r="K359" s="4"/>
      <c r="L359" s="4"/>
      <c r="M359" s="1">
        <v>569141.15</v>
      </c>
      <c r="N359" s="1">
        <v>31733554.600000001</v>
      </c>
      <c r="O359" s="1">
        <v>69850847</v>
      </c>
      <c r="P359" s="1">
        <v>294933044.60000002</v>
      </c>
      <c r="Q359" s="4">
        <v>0</v>
      </c>
      <c r="R359" s="4"/>
      <c r="S359" s="4"/>
    </row>
    <row r="360" spans="1:19" x14ac:dyDescent="0.2">
      <c r="A360">
        <v>2019</v>
      </c>
      <c r="B360" t="s">
        <v>40</v>
      </c>
      <c r="C360" s="1">
        <v>1343933213</v>
      </c>
      <c r="D360" s="1">
        <v>80883412.359999999</v>
      </c>
      <c r="E360" s="1">
        <v>25858033.440000001</v>
      </c>
      <c r="F360" s="4">
        <v>14000000</v>
      </c>
      <c r="G360" s="1">
        <v>78406084</v>
      </c>
      <c r="H360" s="1">
        <v>14637200</v>
      </c>
      <c r="I360" s="1">
        <v>201708222.15000001</v>
      </c>
      <c r="J360" s="1">
        <v>23090680</v>
      </c>
      <c r="K360" s="4"/>
      <c r="L360" s="4"/>
      <c r="M360" s="1">
        <v>415740.75</v>
      </c>
      <c r="N360" s="1">
        <v>56433511.200000003</v>
      </c>
      <c r="O360" s="1">
        <v>112594885.03</v>
      </c>
      <c r="P360" s="1">
        <v>361111649.66000003</v>
      </c>
      <c r="Q360" s="4"/>
      <c r="R360" s="4"/>
      <c r="S360" s="4"/>
    </row>
    <row r="361" spans="1:19" x14ac:dyDescent="0.2">
      <c r="A361">
        <v>2020</v>
      </c>
      <c r="B361" t="s">
        <v>40</v>
      </c>
      <c r="C361" s="1">
        <v>1313978721.01</v>
      </c>
      <c r="D361" s="1">
        <v>40061719.740000002</v>
      </c>
      <c r="E361" s="1">
        <v>22687500.649999999</v>
      </c>
      <c r="F361" s="4"/>
      <c r="G361" s="1">
        <v>48217699.450000003</v>
      </c>
      <c r="H361" s="1">
        <v>10700000</v>
      </c>
      <c r="I361" s="1">
        <v>17408576.530000001</v>
      </c>
      <c r="J361" s="1">
        <v>8270128</v>
      </c>
      <c r="K361" s="4"/>
      <c r="L361" s="4"/>
      <c r="M361" s="1">
        <v>5917966</v>
      </c>
      <c r="N361" s="1">
        <v>13642487</v>
      </c>
      <c r="O361" s="1">
        <v>0</v>
      </c>
      <c r="P361" s="1">
        <v>75966130.849999994</v>
      </c>
      <c r="Q361" s="4"/>
      <c r="R361" s="4"/>
      <c r="S361" s="4"/>
    </row>
    <row r="362" spans="1:19" x14ac:dyDescent="0.2">
      <c r="A362">
        <v>2006</v>
      </c>
      <c r="B362" t="s">
        <v>41</v>
      </c>
      <c r="C362" s="1">
        <v>630223555.69000006</v>
      </c>
      <c r="D362" s="1">
        <v>11495713.92</v>
      </c>
      <c r="E362" s="1">
        <v>35226750.740000002</v>
      </c>
      <c r="F362" s="4"/>
      <c r="G362" s="1">
        <v>25628020</v>
      </c>
      <c r="H362" s="1">
        <v>9046536.1199999992</v>
      </c>
      <c r="I362" s="1">
        <v>199999.99</v>
      </c>
      <c r="J362" s="1">
        <v>42729770.159999996</v>
      </c>
      <c r="K362" s="4">
        <v>43778637</v>
      </c>
      <c r="L362" s="4">
        <v>46260172.600000001</v>
      </c>
      <c r="M362" s="1">
        <v>5975264</v>
      </c>
      <c r="N362" s="1">
        <v>408000</v>
      </c>
      <c r="O362" s="1">
        <v>30140401.350000001</v>
      </c>
      <c r="P362" s="1"/>
      <c r="Q362" s="4">
        <v>54558002.280000001</v>
      </c>
      <c r="R362" s="4"/>
      <c r="S362" s="4"/>
    </row>
    <row r="363" spans="1:19" x14ac:dyDescent="0.2">
      <c r="A363">
        <v>2007</v>
      </c>
      <c r="B363" t="s">
        <v>41</v>
      </c>
      <c r="C363" s="1">
        <v>677452432.72000003</v>
      </c>
      <c r="D363" s="1">
        <v>13065816.76</v>
      </c>
      <c r="E363" s="1">
        <v>46207803.850000001</v>
      </c>
      <c r="F363" s="4"/>
      <c r="G363" s="1">
        <v>38115800</v>
      </c>
      <c r="H363" s="1">
        <v>10346989.359999999</v>
      </c>
      <c r="I363" s="1">
        <v>658224.55000000005</v>
      </c>
      <c r="J363" s="1">
        <v>65593449.619999997</v>
      </c>
      <c r="K363" s="4">
        <v>27439209</v>
      </c>
      <c r="L363" s="4">
        <v>28649622.43</v>
      </c>
      <c r="M363" s="1">
        <v>135803345.87</v>
      </c>
      <c r="N363" s="1">
        <v>8057797</v>
      </c>
      <c r="O363" s="1">
        <v>75827481.640000001</v>
      </c>
      <c r="P363" s="1">
        <v>8308690</v>
      </c>
      <c r="Q363" s="4">
        <v>40154613.200000003</v>
      </c>
      <c r="R363" s="4"/>
      <c r="S363" s="4"/>
    </row>
    <row r="364" spans="1:19" x14ac:dyDescent="0.2">
      <c r="A364">
        <v>2008</v>
      </c>
      <c r="B364" t="s">
        <v>41</v>
      </c>
      <c r="C364" s="1">
        <v>748546123.45000005</v>
      </c>
      <c r="D364" s="1">
        <v>9905356.5399999991</v>
      </c>
      <c r="E364" s="1">
        <v>52454097.990000002</v>
      </c>
      <c r="F364" s="4">
        <v>0</v>
      </c>
      <c r="G364" s="1">
        <v>52551900</v>
      </c>
      <c r="H364" s="1">
        <v>12349706.310000001</v>
      </c>
      <c r="I364" s="1">
        <v>2523360</v>
      </c>
      <c r="J364" s="1">
        <v>84418738.280000001</v>
      </c>
      <c r="K364" s="4">
        <v>30612745.649999999</v>
      </c>
      <c r="L364" s="4">
        <v>49926742.299999997</v>
      </c>
      <c r="M364" s="1">
        <v>152577098.15000001</v>
      </c>
      <c r="N364" s="1">
        <v>5652500</v>
      </c>
      <c r="O364" s="1">
        <v>42643718.979999997</v>
      </c>
      <c r="P364" s="1">
        <v>0</v>
      </c>
      <c r="Q364" s="4">
        <v>86020824.780000001</v>
      </c>
      <c r="R364" s="4"/>
      <c r="S364" s="4"/>
    </row>
    <row r="365" spans="1:19" x14ac:dyDescent="0.2">
      <c r="A365">
        <v>2009</v>
      </c>
      <c r="B365" t="s">
        <v>41</v>
      </c>
      <c r="C365" s="1">
        <v>855013995.28999996</v>
      </c>
      <c r="D365" s="1">
        <v>12166632.550000001</v>
      </c>
      <c r="E365" s="1">
        <v>62543581.280000001</v>
      </c>
      <c r="F365" s="4"/>
      <c r="G365" s="1">
        <v>32471500</v>
      </c>
      <c r="H365" s="1">
        <v>13508675</v>
      </c>
      <c r="I365" s="1">
        <v>597100</v>
      </c>
      <c r="J365" s="1">
        <v>136711981.75</v>
      </c>
      <c r="K365" s="4">
        <v>10142948.35</v>
      </c>
      <c r="L365" s="4">
        <v>59738518.350000001</v>
      </c>
      <c r="M365" s="1">
        <v>75491416</v>
      </c>
      <c r="N365" s="1">
        <v>18585785.399999999</v>
      </c>
      <c r="O365" s="1">
        <v>57375433.920000002</v>
      </c>
      <c r="P365" s="1">
        <v>0</v>
      </c>
      <c r="Q365" s="4">
        <v>79001586.129999995</v>
      </c>
      <c r="R365" s="4">
        <v>0</v>
      </c>
      <c r="S365" s="4"/>
    </row>
    <row r="366" spans="1:19" x14ac:dyDescent="0.2">
      <c r="A366">
        <v>2010</v>
      </c>
      <c r="B366" t="s">
        <v>41</v>
      </c>
      <c r="C366" s="1">
        <v>976699831.94000006</v>
      </c>
      <c r="D366" s="1">
        <v>25047299.879999999</v>
      </c>
      <c r="E366" s="1">
        <v>71344976.760000005</v>
      </c>
      <c r="F366" s="4">
        <v>3390000</v>
      </c>
      <c r="G366" s="1">
        <v>34622942.630000003</v>
      </c>
      <c r="H366" s="1">
        <v>18067571.460000001</v>
      </c>
      <c r="I366" s="1">
        <v>1147400.06</v>
      </c>
      <c r="J366" s="1">
        <v>120303146.7</v>
      </c>
      <c r="K366" s="4">
        <v>16883877.199999999</v>
      </c>
      <c r="L366" s="4">
        <v>30903964</v>
      </c>
      <c r="M366" s="1">
        <v>67287553.049999997</v>
      </c>
      <c r="N366" s="1">
        <v>11751000</v>
      </c>
      <c r="O366" s="1">
        <v>109128806.90000001</v>
      </c>
      <c r="P366" s="1">
        <v>0</v>
      </c>
      <c r="Q366" s="4">
        <v>88208584.25</v>
      </c>
      <c r="R366" s="4">
        <v>0</v>
      </c>
      <c r="S366" s="4"/>
    </row>
    <row r="367" spans="1:19" x14ac:dyDescent="0.2">
      <c r="A367">
        <v>2011</v>
      </c>
      <c r="B367" t="s">
        <v>41</v>
      </c>
      <c r="C367" s="1">
        <v>1044878064.0599999</v>
      </c>
      <c r="D367" s="1">
        <v>26206186.91</v>
      </c>
      <c r="E367" s="1">
        <v>73087563.670000002</v>
      </c>
      <c r="F367" s="4"/>
      <c r="G367" s="1">
        <v>28848600</v>
      </c>
      <c r="H367" s="1">
        <v>17744740</v>
      </c>
      <c r="I367" s="1">
        <v>1837259</v>
      </c>
      <c r="J367" s="1">
        <v>97518718.849999994</v>
      </c>
      <c r="K367" s="4">
        <v>2055500</v>
      </c>
      <c r="L367" s="4">
        <v>94803886.519999996</v>
      </c>
      <c r="M367" s="1">
        <v>255442405.75</v>
      </c>
      <c r="N367" s="1">
        <v>11269975</v>
      </c>
      <c r="O367" s="1">
        <v>108998528.73</v>
      </c>
      <c r="P367" s="1">
        <v>13501533.550000001</v>
      </c>
      <c r="Q367" s="4">
        <v>85393476.430000007</v>
      </c>
      <c r="R367" s="4">
        <v>0</v>
      </c>
      <c r="S367" s="4"/>
    </row>
    <row r="368" spans="1:19" x14ac:dyDescent="0.2">
      <c r="A368">
        <v>2012</v>
      </c>
      <c r="B368" t="s">
        <v>41</v>
      </c>
      <c r="C368" s="1">
        <v>1092937381.3</v>
      </c>
      <c r="D368" s="1">
        <v>26800132.859999999</v>
      </c>
      <c r="E368" s="1">
        <v>86195715.480000004</v>
      </c>
      <c r="F368" s="4"/>
      <c r="G368" s="1">
        <v>27842980</v>
      </c>
      <c r="H368" s="1">
        <v>14000085</v>
      </c>
      <c r="I368" s="1">
        <v>500000</v>
      </c>
      <c r="J368" s="1">
        <v>112891172</v>
      </c>
      <c r="K368" s="4">
        <v>17853250.600000001</v>
      </c>
      <c r="L368" s="4">
        <v>37585663.399999999</v>
      </c>
      <c r="M368" s="1">
        <v>2304585.5</v>
      </c>
      <c r="N368" s="1">
        <v>0</v>
      </c>
      <c r="O368" s="1">
        <v>39817622.5</v>
      </c>
      <c r="P368" s="1">
        <v>2568000</v>
      </c>
      <c r="Q368" s="4">
        <v>41104856</v>
      </c>
      <c r="R368" s="4">
        <v>0</v>
      </c>
      <c r="S368" s="4"/>
    </row>
    <row r="369" spans="1:19" x14ac:dyDescent="0.2">
      <c r="A369">
        <v>2013</v>
      </c>
      <c r="B369" t="s">
        <v>41</v>
      </c>
      <c r="C369" s="1">
        <v>1174319211.3</v>
      </c>
      <c r="D369" s="1">
        <v>23443411.309999999</v>
      </c>
      <c r="E369" s="1">
        <v>100485304.92</v>
      </c>
      <c r="F369" s="4"/>
      <c r="G369" s="1">
        <v>33750385</v>
      </c>
      <c r="H369" s="1">
        <v>8140510</v>
      </c>
      <c r="I369" s="1">
        <v>697172</v>
      </c>
      <c r="J369" s="1">
        <v>177433928.5</v>
      </c>
      <c r="K369" s="4">
        <v>26462866</v>
      </c>
      <c r="L369" s="4">
        <v>55859539.600000001</v>
      </c>
      <c r="M369" s="1">
        <v>246894080</v>
      </c>
      <c r="N369" s="1">
        <v>63483225</v>
      </c>
      <c r="O369" s="1">
        <v>155683750.80000001</v>
      </c>
      <c r="P369" s="1">
        <v>7197134</v>
      </c>
      <c r="Q369" s="4">
        <v>83132746.049999997</v>
      </c>
      <c r="R369" s="4">
        <v>0</v>
      </c>
      <c r="S369" s="4"/>
    </row>
    <row r="370" spans="1:19" x14ac:dyDescent="0.2">
      <c r="A370">
        <v>2014</v>
      </c>
      <c r="B370" t="s">
        <v>41</v>
      </c>
      <c r="C370" s="1">
        <v>1269974580.8199999</v>
      </c>
      <c r="D370" s="1">
        <v>27224265.710000001</v>
      </c>
      <c r="E370" s="1">
        <v>116666744.53</v>
      </c>
      <c r="F370" s="4"/>
      <c r="G370" s="1">
        <v>13327000</v>
      </c>
      <c r="H370" s="1">
        <v>5081000</v>
      </c>
      <c r="I370" s="1">
        <v>316225</v>
      </c>
      <c r="J370" s="1">
        <v>199456636.03999999</v>
      </c>
      <c r="K370" s="4">
        <v>5707314</v>
      </c>
      <c r="L370" s="4">
        <v>73896902</v>
      </c>
      <c r="M370" s="1">
        <v>60104594.32</v>
      </c>
      <c r="N370" s="1">
        <v>20281978.329999998</v>
      </c>
      <c r="O370" s="1">
        <v>51616432.100000001</v>
      </c>
      <c r="P370" s="1">
        <v>10700000</v>
      </c>
      <c r="Q370" s="4">
        <v>84023835.879999995</v>
      </c>
      <c r="R370" s="4">
        <v>0</v>
      </c>
      <c r="S370" s="4"/>
    </row>
    <row r="371" spans="1:19" x14ac:dyDescent="0.2">
      <c r="A371">
        <v>2015</v>
      </c>
      <c r="B371" t="s">
        <v>41</v>
      </c>
      <c r="C371" s="1">
        <v>1410068710.72</v>
      </c>
      <c r="D371" s="1">
        <v>35089521.780000001</v>
      </c>
      <c r="E371" s="1">
        <v>119508976.73</v>
      </c>
      <c r="F371" s="4"/>
      <c r="G371" s="1">
        <v>11459000</v>
      </c>
      <c r="H371" s="1">
        <v>8917000</v>
      </c>
      <c r="I371" s="1">
        <v>1000000</v>
      </c>
      <c r="J371" s="1">
        <v>206292239.13999999</v>
      </c>
      <c r="K371" s="4">
        <v>26189997.390000001</v>
      </c>
      <c r="L371" s="4">
        <v>116659351.84999999</v>
      </c>
      <c r="M371" s="1">
        <v>123223100</v>
      </c>
      <c r="N371" s="1">
        <v>0</v>
      </c>
      <c r="O371" s="1">
        <v>71419475</v>
      </c>
      <c r="P371" s="1">
        <v>4999999.34</v>
      </c>
      <c r="Q371" s="4">
        <v>54805999.399999999</v>
      </c>
      <c r="R371" s="4">
        <v>0</v>
      </c>
      <c r="S371" s="4"/>
    </row>
    <row r="372" spans="1:19" x14ac:dyDescent="0.2">
      <c r="A372">
        <v>2016</v>
      </c>
      <c r="B372" t="s">
        <v>41</v>
      </c>
      <c r="C372" s="1">
        <v>1440982769.3800001</v>
      </c>
      <c r="D372" s="1">
        <v>49653014.770000003</v>
      </c>
      <c r="E372" s="1">
        <v>139916164.13</v>
      </c>
      <c r="F372" s="4"/>
      <c r="G372" s="1">
        <v>4246200</v>
      </c>
      <c r="H372" s="1">
        <v>18665050</v>
      </c>
      <c r="I372" s="1">
        <v>1582500</v>
      </c>
      <c r="J372" s="1">
        <v>243204909</v>
      </c>
      <c r="K372" s="4">
        <v>588335998.91999996</v>
      </c>
      <c r="L372" s="4">
        <v>255669417.34999999</v>
      </c>
      <c r="M372" s="1">
        <v>116551955</v>
      </c>
      <c r="N372" s="1">
        <v>0</v>
      </c>
      <c r="O372" s="1">
        <v>237578647.58000001</v>
      </c>
      <c r="P372" s="1">
        <v>14053094</v>
      </c>
      <c r="Q372" s="4">
        <v>148190916.97</v>
      </c>
      <c r="R372" s="4">
        <v>0</v>
      </c>
      <c r="S372" s="4"/>
    </row>
    <row r="373" spans="1:19" x14ac:dyDescent="0.2">
      <c r="A373">
        <v>2017</v>
      </c>
      <c r="B373" t="s">
        <v>41</v>
      </c>
      <c r="C373" s="1">
        <v>1463410366.49</v>
      </c>
      <c r="D373" s="1">
        <v>43984922.979999997</v>
      </c>
      <c r="E373" s="1">
        <v>157835196.81</v>
      </c>
      <c r="F373" s="4"/>
      <c r="G373" s="1">
        <v>42692500</v>
      </c>
      <c r="H373" s="1">
        <v>20470775</v>
      </c>
      <c r="I373" s="1">
        <v>1897500</v>
      </c>
      <c r="J373" s="1">
        <v>258310773.75</v>
      </c>
      <c r="K373" s="4">
        <v>1023457602.5</v>
      </c>
      <c r="L373" s="4">
        <v>215310522.97</v>
      </c>
      <c r="M373" s="1">
        <v>421109756.99000001</v>
      </c>
      <c r="N373" s="1">
        <v>0</v>
      </c>
      <c r="O373" s="1">
        <v>189117818.30000001</v>
      </c>
      <c r="P373" s="1">
        <v>10599998.68</v>
      </c>
      <c r="Q373" s="4">
        <v>570600329.32000005</v>
      </c>
      <c r="R373" s="4">
        <v>0</v>
      </c>
      <c r="S373" s="4"/>
    </row>
    <row r="374" spans="1:19" x14ac:dyDescent="0.2">
      <c r="A374">
        <v>2018</v>
      </c>
      <c r="B374" t="s">
        <v>41</v>
      </c>
      <c r="C374" s="1">
        <v>1469769552.3599999</v>
      </c>
      <c r="D374" s="1">
        <v>55932004.340000004</v>
      </c>
      <c r="E374" s="1">
        <v>170957247.63999999</v>
      </c>
      <c r="F374" s="4"/>
      <c r="G374" s="1">
        <v>49029900</v>
      </c>
      <c r="H374" s="1">
        <v>41330006</v>
      </c>
      <c r="I374" s="1">
        <v>0</v>
      </c>
      <c r="J374" s="1">
        <v>224232103</v>
      </c>
      <c r="K374" s="4">
        <v>74183397.5</v>
      </c>
      <c r="L374" s="4">
        <v>116612479.31999999</v>
      </c>
      <c r="M374" s="1">
        <v>113111764.26000001</v>
      </c>
      <c r="N374" s="1">
        <v>65177970</v>
      </c>
      <c r="O374" s="1">
        <v>222847142.09999999</v>
      </c>
      <c r="P374" s="1">
        <v>27327</v>
      </c>
      <c r="Q374" s="4">
        <v>425393333.44999999</v>
      </c>
      <c r="R374" s="4">
        <v>0</v>
      </c>
      <c r="S374" s="4"/>
    </row>
    <row r="375" spans="1:19" x14ac:dyDescent="0.2">
      <c r="A375">
        <v>2019</v>
      </c>
      <c r="B375" t="s">
        <v>41</v>
      </c>
      <c r="C375" s="1">
        <v>1475259408.8599999</v>
      </c>
      <c r="D375" s="1">
        <v>48014300.740000002</v>
      </c>
      <c r="E375" s="1">
        <v>181440328.69999999</v>
      </c>
      <c r="F375" s="4"/>
      <c r="G375" s="1">
        <v>66336599</v>
      </c>
      <c r="H375" s="1">
        <v>32723865</v>
      </c>
      <c r="I375" s="1">
        <v>0</v>
      </c>
      <c r="J375" s="1">
        <v>205273163.78999999</v>
      </c>
      <c r="K375" s="4">
        <v>1002294519.23</v>
      </c>
      <c r="L375" s="4">
        <v>256985422.77000001</v>
      </c>
      <c r="M375" s="1">
        <v>530109499.83999997</v>
      </c>
      <c r="N375" s="1">
        <v>47482676</v>
      </c>
      <c r="O375" s="1">
        <v>77153533.709999993</v>
      </c>
      <c r="P375" s="1">
        <v>152295000</v>
      </c>
      <c r="Q375" s="4">
        <v>533885527.24000001</v>
      </c>
      <c r="R375" s="4">
        <v>0</v>
      </c>
      <c r="S375" s="4"/>
    </row>
    <row r="376" spans="1:19" x14ac:dyDescent="0.2">
      <c r="A376">
        <v>2020</v>
      </c>
      <c r="B376" t="s">
        <v>41</v>
      </c>
      <c r="C376" s="1">
        <v>1539444823.53</v>
      </c>
      <c r="D376" s="1">
        <v>63094652.039999999</v>
      </c>
      <c r="E376" s="1">
        <v>185010504.09999999</v>
      </c>
      <c r="F376" s="4"/>
      <c r="G376" s="1">
        <v>49707218.020000003</v>
      </c>
      <c r="H376" s="1">
        <v>34178725</v>
      </c>
      <c r="I376" s="1">
        <v>0</v>
      </c>
      <c r="J376" s="1">
        <v>290952217.07999998</v>
      </c>
      <c r="K376" s="4">
        <v>27202500</v>
      </c>
      <c r="L376" s="4">
        <v>346899058.69999999</v>
      </c>
      <c r="M376" s="1">
        <v>130585484.65000001</v>
      </c>
      <c r="N376" s="1">
        <v>72681112</v>
      </c>
      <c r="O376" s="1">
        <v>22441942</v>
      </c>
      <c r="P376" s="1">
        <v>528097029.36000001</v>
      </c>
      <c r="Q376" s="4">
        <v>746587668.61000001</v>
      </c>
      <c r="R376" s="4">
        <v>0</v>
      </c>
      <c r="S376" s="4"/>
    </row>
    <row r="377" spans="1:19" x14ac:dyDescent="0.2">
      <c r="A377">
        <v>2006</v>
      </c>
      <c r="B377" t="s">
        <v>42</v>
      </c>
      <c r="C377" s="1">
        <v>75263262</v>
      </c>
      <c r="D377" s="1">
        <v>800679.9</v>
      </c>
      <c r="E377" s="1">
        <v>4494000</v>
      </c>
      <c r="F377" s="4"/>
      <c r="G377" s="1">
        <v>5000000</v>
      </c>
      <c r="H377" s="1">
        <v>63000</v>
      </c>
      <c r="I377" s="1"/>
      <c r="J377" s="1">
        <v>161000</v>
      </c>
      <c r="K377" s="4"/>
      <c r="L377" s="4"/>
      <c r="M377" s="1">
        <v>81087624</v>
      </c>
      <c r="N377" s="1">
        <v>10521869.380000001</v>
      </c>
      <c r="O377" s="1">
        <v>821751.42</v>
      </c>
      <c r="P377" s="1">
        <v>37836500</v>
      </c>
      <c r="Q377" s="4"/>
      <c r="R377" s="4"/>
      <c r="S377" s="4"/>
    </row>
    <row r="378" spans="1:19" x14ac:dyDescent="0.2">
      <c r="A378">
        <v>2007</v>
      </c>
      <c r="B378" t="s">
        <v>42</v>
      </c>
      <c r="C378" s="1">
        <v>126423809.95</v>
      </c>
      <c r="D378" s="1">
        <v>18297728.75</v>
      </c>
      <c r="E378" s="1">
        <v>8137500</v>
      </c>
      <c r="F378" s="4"/>
      <c r="G378" s="1">
        <v>122299712.06</v>
      </c>
      <c r="H378" s="1">
        <v>709971.75</v>
      </c>
      <c r="I378" s="1">
        <v>8797558</v>
      </c>
      <c r="J378" s="1">
        <v>2997315.4</v>
      </c>
      <c r="K378" s="4"/>
      <c r="L378" s="4"/>
      <c r="M378" s="1">
        <v>859950.55</v>
      </c>
      <c r="N378" s="1">
        <v>24219290</v>
      </c>
      <c r="O378" s="1">
        <v>48305685</v>
      </c>
      <c r="P378" s="1">
        <v>319389786.35000002</v>
      </c>
      <c r="Q378" s="4">
        <v>3460000</v>
      </c>
      <c r="R378" s="4">
        <v>0</v>
      </c>
      <c r="S378" s="4"/>
    </row>
    <row r="379" spans="1:19" x14ac:dyDescent="0.2">
      <c r="A379">
        <v>2008</v>
      </c>
      <c r="B379" t="s">
        <v>42</v>
      </c>
      <c r="C379" s="1">
        <v>197346754.88999999</v>
      </c>
      <c r="D379" s="1">
        <v>31219668.09</v>
      </c>
      <c r="E379" s="1">
        <v>7196250</v>
      </c>
      <c r="F379" s="4">
        <v>0</v>
      </c>
      <c r="G379" s="1">
        <v>261560848.96000001</v>
      </c>
      <c r="H379" s="1">
        <v>547360</v>
      </c>
      <c r="I379" s="1">
        <v>13899883.07</v>
      </c>
      <c r="J379" s="1">
        <v>999551</v>
      </c>
      <c r="K379" s="4"/>
      <c r="L379" s="4">
        <v>377000</v>
      </c>
      <c r="M379" s="1">
        <v>296854098.69</v>
      </c>
      <c r="N379" s="1">
        <v>11253525</v>
      </c>
      <c r="O379" s="1">
        <v>157229472.41</v>
      </c>
      <c r="P379" s="1">
        <v>899445846.01999998</v>
      </c>
      <c r="Q379" s="4">
        <v>14400000</v>
      </c>
      <c r="R379" s="4">
        <v>29723000</v>
      </c>
      <c r="S379" s="4"/>
    </row>
    <row r="380" spans="1:19" x14ac:dyDescent="0.2">
      <c r="A380">
        <v>2009</v>
      </c>
      <c r="B380" t="s">
        <v>42</v>
      </c>
      <c r="C380" s="1">
        <v>294985075.85000002</v>
      </c>
      <c r="D380" s="1">
        <v>37440041.299999997</v>
      </c>
      <c r="E380" s="1">
        <v>8262500</v>
      </c>
      <c r="F380" s="4">
        <v>6315589.9900000002</v>
      </c>
      <c r="G380" s="1">
        <v>286452931.88999999</v>
      </c>
      <c r="H380" s="1">
        <v>490420</v>
      </c>
      <c r="I380" s="1">
        <v>19957916.5</v>
      </c>
      <c r="J380" s="1"/>
      <c r="K380" s="4">
        <v>10583645</v>
      </c>
      <c r="L380" s="4"/>
      <c r="M380" s="1">
        <v>36283102.229999997</v>
      </c>
      <c r="N380" s="1">
        <v>0</v>
      </c>
      <c r="O380" s="1">
        <v>58187208.369999997</v>
      </c>
      <c r="P380" s="1">
        <v>935603033.70000005</v>
      </c>
      <c r="Q380" s="4">
        <v>2000000</v>
      </c>
      <c r="R380" s="4">
        <v>10000000</v>
      </c>
      <c r="S380" s="4"/>
    </row>
    <row r="381" spans="1:19" x14ac:dyDescent="0.2">
      <c r="A381">
        <v>2010</v>
      </c>
      <c r="B381" t="s">
        <v>42</v>
      </c>
      <c r="C381" s="1">
        <v>295870944.23000002</v>
      </c>
      <c r="D381" s="1">
        <v>37608007.810000002</v>
      </c>
      <c r="E381" s="1">
        <v>5030750</v>
      </c>
      <c r="F381" s="4">
        <v>0</v>
      </c>
      <c r="G381" s="1">
        <v>263245370.19999999</v>
      </c>
      <c r="H381" s="1">
        <v>438865</v>
      </c>
      <c r="I381" s="1">
        <v>1155358</v>
      </c>
      <c r="J381" s="1">
        <v>1000000</v>
      </c>
      <c r="K381" s="4">
        <v>4860472.5</v>
      </c>
      <c r="L381" s="4"/>
      <c r="M381" s="1"/>
      <c r="N381" s="1"/>
      <c r="O381" s="1">
        <v>25160531.41</v>
      </c>
      <c r="P381" s="1">
        <v>15164600</v>
      </c>
      <c r="Q381" s="4"/>
      <c r="R381" s="4">
        <v>0</v>
      </c>
      <c r="S381" s="4">
        <v>323400000</v>
      </c>
    </row>
    <row r="382" spans="1:19" x14ac:dyDescent="0.2">
      <c r="A382">
        <v>2011</v>
      </c>
      <c r="B382" t="s">
        <v>42</v>
      </c>
      <c r="C382" s="1">
        <v>463193354.05000001</v>
      </c>
      <c r="D382" s="1">
        <v>25889604.670000002</v>
      </c>
      <c r="E382" s="1">
        <v>10993000</v>
      </c>
      <c r="F382" s="4">
        <v>6001600</v>
      </c>
      <c r="G382" s="1">
        <v>142885282.68000001</v>
      </c>
      <c r="H382" s="1">
        <v>0</v>
      </c>
      <c r="I382" s="1">
        <v>456204</v>
      </c>
      <c r="J382" s="1">
        <v>47422</v>
      </c>
      <c r="K382" s="4"/>
      <c r="L382" s="4"/>
      <c r="M382" s="1">
        <v>45747088.060000002</v>
      </c>
      <c r="N382" s="1"/>
      <c r="O382" s="1">
        <v>53063953.409999996</v>
      </c>
      <c r="P382" s="1">
        <v>201086298.88</v>
      </c>
      <c r="Q382" s="4"/>
      <c r="R382" s="4">
        <v>0</v>
      </c>
      <c r="S382" s="4"/>
    </row>
    <row r="383" spans="1:19" x14ac:dyDescent="0.2">
      <c r="A383">
        <v>2012</v>
      </c>
      <c r="B383" t="s">
        <v>42</v>
      </c>
      <c r="C383" s="1">
        <v>458012077.26999998</v>
      </c>
      <c r="D383" s="1">
        <v>20435089.079999998</v>
      </c>
      <c r="E383" s="1">
        <v>10152250</v>
      </c>
      <c r="F383" s="4">
        <v>5880000</v>
      </c>
      <c r="G383" s="1">
        <v>121913195</v>
      </c>
      <c r="H383" s="1">
        <v>696940</v>
      </c>
      <c r="I383" s="1">
        <v>545000</v>
      </c>
      <c r="J383" s="1">
        <v>149804.54999999999</v>
      </c>
      <c r="K383" s="4"/>
      <c r="L383" s="4"/>
      <c r="M383" s="1"/>
      <c r="N383" s="1"/>
      <c r="O383" s="1">
        <v>38854150.509999998</v>
      </c>
      <c r="P383" s="1">
        <v>22550000</v>
      </c>
      <c r="Q383" s="4">
        <v>0</v>
      </c>
      <c r="R383" s="4"/>
      <c r="S383" s="4"/>
    </row>
    <row r="384" spans="1:19" x14ac:dyDescent="0.2">
      <c r="A384">
        <v>2013</v>
      </c>
      <c r="B384" t="s">
        <v>42</v>
      </c>
      <c r="C384" s="1">
        <v>469928745.60000002</v>
      </c>
      <c r="D384" s="1">
        <v>16307799.720000001</v>
      </c>
      <c r="E384" s="1">
        <v>10232250</v>
      </c>
      <c r="F384" s="4">
        <v>15500000</v>
      </c>
      <c r="G384" s="1">
        <v>122201341.20999999</v>
      </c>
      <c r="H384" s="1">
        <v>575000</v>
      </c>
      <c r="I384" s="1">
        <v>508684.47</v>
      </c>
      <c r="J384" s="1">
        <v>1000000</v>
      </c>
      <c r="K384" s="4"/>
      <c r="L384" s="4"/>
      <c r="M384" s="1">
        <v>0</v>
      </c>
      <c r="N384" s="1"/>
      <c r="O384" s="1"/>
      <c r="P384" s="1">
        <v>25500000</v>
      </c>
      <c r="Q384" s="4"/>
      <c r="R384" s="4"/>
      <c r="S384" s="4"/>
    </row>
    <row r="385" spans="1:19" x14ac:dyDescent="0.2">
      <c r="A385">
        <v>2014</v>
      </c>
      <c r="B385" t="s">
        <v>42</v>
      </c>
      <c r="C385" s="1">
        <v>527413674.37</v>
      </c>
      <c r="D385" s="1">
        <v>18819768.82</v>
      </c>
      <c r="E385" s="1">
        <v>9612250</v>
      </c>
      <c r="F385" s="4"/>
      <c r="G385" s="1">
        <v>72691105.739999995</v>
      </c>
      <c r="H385" s="1">
        <v>1200000</v>
      </c>
      <c r="I385" s="1">
        <v>521897</v>
      </c>
      <c r="J385" s="1">
        <v>1000000</v>
      </c>
      <c r="K385" s="4"/>
      <c r="L385" s="4"/>
      <c r="M385" s="1">
        <v>2438776</v>
      </c>
      <c r="N385" s="1"/>
      <c r="O385" s="1"/>
      <c r="P385" s="1">
        <v>84753884.489999995</v>
      </c>
      <c r="Q385" s="4"/>
      <c r="R385" s="4"/>
      <c r="S385" s="4"/>
    </row>
    <row r="386" spans="1:19" x14ac:dyDescent="0.2">
      <c r="A386">
        <v>2015</v>
      </c>
      <c r="B386" t="s">
        <v>42</v>
      </c>
      <c r="C386" s="1">
        <v>559888560.74000001</v>
      </c>
      <c r="D386" s="1">
        <v>29840909.280000001</v>
      </c>
      <c r="E386" s="1">
        <v>10515350</v>
      </c>
      <c r="F386" s="4"/>
      <c r="G386" s="1">
        <v>107325157.39</v>
      </c>
      <c r="H386" s="1">
        <v>600000</v>
      </c>
      <c r="I386" s="1">
        <v>2923524.98</v>
      </c>
      <c r="J386" s="1">
        <v>192500</v>
      </c>
      <c r="K386" s="4">
        <v>0</v>
      </c>
      <c r="L386" s="4"/>
      <c r="M386" s="1">
        <v>137710139.5</v>
      </c>
      <c r="N386" s="1">
        <v>0</v>
      </c>
      <c r="O386" s="1">
        <v>13344348.699999999</v>
      </c>
      <c r="P386" s="1">
        <v>211328342.63999999</v>
      </c>
      <c r="Q386" s="4">
        <v>3200000</v>
      </c>
      <c r="R386" s="4">
        <v>0</v>
      </c>
      <c r="S386" s="4"/>
    </row>
    <row r="387" spans="1:19" x14ac:dyDescent="0.2">
      <c r="A387">
        <v>2016</v>
      </c>
      <c r="B387" t="s">
        <v>42</v>
      </c>
      <c r="C387" s="1">
        <v>503636662.25999999</v>
      </c>
      <c r="D387" s="1">
        <v>18475180.120000001</v>
      </c>
      <c r="E387" s="1">
        <v>10137450</v>
      </c>
      <c r="F387" s="4">
        <v>0</v>
      </c>
      <c r="G387" s="1">
        <v>12981500</v>
      </c>
      <c r="H387" s="1">
        <v>331579</v>
      </c>
      <c r="I387" s="1">
        <v>264210</v>
      </c>
      <c r="J387" s="1">
        <v>188930</v>
      </c>
      <c r="K387" s="4"/>
      <c r="L387" s="4"/>
      <c r="M387" s="1">
        <v>0</v>
      </c>
      <c r="N387" s="1">
        <v>0</v>
      </c>
      <c r="O387" s="1">
        <v>0</v>
      </c>
      <c r="P387" s="1">
        <v>81488295</v>
      </c>
      <c r="Q387" s="4"/>
      <c r="R387" s="4"/>
      <c r="S387" s="4"/>
    </row>
    <row r="388" spans="1:19" x14ac:dyDescent="0.2">
      <c r="A388">
        <v>2017</v>
      </c>
      <c r="B388" t="s">
        <v>42</v>
      </c>
      <c r="C388" s="1">
        <v>521178678.74000001</v>
      </c>
      <c r="D388" s="1">
        <v>20969093.57</v>
      </c>
      <c r="E388" s="1">
        <v>10111500</v>
      </c>
      <c r="F388" s="4"/>
      <c r="G388" s="1">
        <v>15006688.66</v>
      </c>
      <c r="H388" s="1">
        <v>437730</v>
      </c>
      <c r="I388" s="1">
        <v>2393611.5</v>
      </c>
      <c r="J388" s="1">
        <v>7827998</v>
      </c>
      <c r="K388" s="4"/>
      <c r="L388" s="4"/>
      <c r="M388" s="1">
        <v>148504180</v>
      </c>
      <c r="N388" s="1">
        <v>0</v>
      </c>
      <c r="O388" s="1">
        <v>0</v>
      </c>
      <c r="P388" s="1">
        <v>471494551.25</v>
      </c>
      <c r="Q388" s="4">
        <v>0</v>
      </c>
      <c r="R388" s="4">
        <v>0</v>
      </c>
      <c r="S388" s="4"/>
    </row>
    <row r="389" spans="1:19" x14ac:dyDescent="0.2">
      <c r="A389">
        <v>2018</v>
      </c>
      <c r="B389" t="s">
        <v>42</v>
      </c>
      <c r="C389" s="1">
        <v>584776251.65999997</v>
      </c>
      <c r="D389" s="1">
        <v>32185267.68</v>
      </c>
      <c r="E389" s="1">
        <v>11699308.75</v>
      </c>
      <c r="F389" s="4">
        <v>0</v>
      </c>
      <c r="G389" s="1">
        <v>34224677.939999998</v>
      </c>
      <c r="H389" s="1">
        <v>1230000</v>
      </c>
      <c r="I389" s="1">
        <v>502526.08</v>
      </c>
      <c r="J389" s="1">
        <v>1000000</v>
      </c>
      <c r="K389" s="4"/>
      <c r="L389" s="4"/>
      <c r="M389" s="1">
        <v>54547547</v>
      </c>
      <c r="N389" s="1">
        <v>80063823</v>
      </c>
      <c r="O389" s="1">
        <v>4400000</v>
      </c>
      <c r="P389" s="1">
        <v>1056948085.75</v>
      </c>
      <c r="Q389" s="4">
        <v>9000000</v>
      </c>
      <c r="R389" s="4">
        <v>0</v>
      </c>
      <c r="S389" s="4"/>
    </row>
    <row r="390" spans="1:19" x14ac:dyDescent="0.2">
      <c r="A390">
        <v>2019</v>
      </c>
      <c r="B390" t="s">
        <v>42</v>
      </c>
      <c r="C390" s="1">
        <v>561330505.72000003</v>
      </c>
      <c r="D390" s="1">
        <v>58724895.590000004</v>
      </c>
      <c r="E390" s="1">
        <v>11146819.529999999</v>
      </c>
      <c r="F390" s="4"/>
      <c r="G390" s="1">
        <v>38764654.939999998</v>
      </c>
      <c r="H390" s="1">
        <v>264804</v>
      </c>
      <c r="I390" s="1">
        <v>2740000</v>
      </c>
      <c r="J390" s="1">
        <v>255000</v>
      </c>
      <c r="K390" s="4"/>
      <c r="L390" s="4"/>
      <c r="M390" s="1">
        <v>0</v>
      </c>
      <c r="N390" s="1">
        <v>10015299</v>
      </c>
      <c r="O390" s="1">
        <v>57140000</v>
      </c>
      <c r="P390" s="1">
        <v>1774471378.9200001</v>
      </c>
      <c r="Q390" s="4">
        <v>0</v>
      </c>
      <c r="R390" s="4"/>
      <c r="S390" s="4"/>
    </row>
    <row r="391" spans="1:19" x14ac:dyDescent="0.2">
      <c r="A391">
        <v>2020</v>
      </c>
      <c r="B391" t="s">
        <v>42</v>
      </c>
      <c r="C391" s="1">
        <v>599141730.36000001</v>
      </c>
      <c r="D391" s="1">
        <v>66729266.100000001</v>
      </c>
      <c r="E391" s="1">
        <v>14012952.949999999</v>
      </c>
      <c r="F391" s="4"/>
      <c r="G391" s="1">
        <v>300000</v>
      </c>
      <c r="H391" s="1">
        <v>135000</v>
      </c>
      <c r="I391" s="1">
        <v>100000</v>
      </c>
      <c r="J391" s="1">
        <v>554000</v>
      </c>
      <c r="K391" s="4"/>
      <c r="L391" s="4"/>
      <c r="M391" s="1">
        <v>174653069.00999999</v>
      </c>
      <c r="N391" s="1">
        <v>20205260</v>
      </c>
      <c r="O391" s="1">
        <v>15100000</v>
      </c>
      <c r="P391" s="1">
        <v>1927115997.55</v>
      </c>
      <c r="Q391" s="4">
        <v>3950000</v>
      </c>
      <c r="R391" s="4"/>
      <c r="S391" s="4"/>
    </row>
    <row r="392" spans="1:19" x14ac:dyDescent="0.2">
      <c r="A392">
        <v>2006</v>
      </c>
      <c r="B392" t="s">
        <v>43</v>
      </c>
      <c r="C392" s="1">
        <v>257800916.38999999</v>
      </c>
      <c r="D392" s="1">
        <v>5421952.7599999998</v>
      </c>
      <c r="E392" s="1">
        <v>26499985.920000002</v>
      </c>
      <c r="F392" s="4"/>
      <c r="G392" s="1">
        <v>6549000</v>
      </c>
      <c r="H392" s="1">
        <v>1654328</v>
      </c>
      <c r="I392" s="1">
        <v>2287439.5</v>
      </c>
      <c r="J392" s="1">
        <v>548000</v>
      </c>
      <c r="K392" s="4"/>
      <c r="L392" s="4">
        <v>3209696</v>
      </c>
      <c r="M392" s="1">
        <v>921124.65</v>
      </c>
      <c r="N392" s="1">
        <v>15787267.9</v>
      </c>
      <c r="O392" s="1">
        <v>0</v>
      </c>
      <c r="P392" s="1"/>
      <c r="Q392" s="4">
        <v>0</v>
      </c>
      <c r="R392" s="4">
        <v>0</v>
      </c>
      <c r="S392" s="4"/>
    </row>
    <row r="393" spans="1:19" x14ac:dyDescent="0.2">
      <c r="A393">
        <v>2007</v>
      </c>
      <c r="B393" t="s">
        <v>43</v>
      </c>
      <c r="C393" s="1">
        <v>291782954.08999997</v>
      </c>
      <c r="D393" s="1">
        <v>4283730.75</v>
      </c>
      <c r="E393" s="1">
        <v>28698260.960000001</v>
      </c>
      <c r="F393" s="4">
        <v>50000</v>
      </c>
      <c r="G393" s="1">
        <v>25787861</v>
      </c>
      <c r="H393" s="1">
        <v>1847157</v>
      </c>
      <c r="I393" s="1">
        <v>2051175</v>
      </c>
      <c r="J393" s="1"/>
      <c r="K393" s="4"/>
      <c r="L393" s="4">
        <v>1698000</v>
      </c>
      <c r="M393" s="1">
        <v>0</v>
      </c>
      <c r="N393" s="1">
        <v>768268.5</v>
      </c>
      <c r="O393" s="1">
        <v>10352665.15</v>
      </c>
      <c r="P393" s="1">
        <v>0</v>
      </c>
      <c r="Q393" s="4">
        <v>0</v>
      </c>
      <c r="R393" s="4">
        <v>15356880</v>
      </c>
      <c r="S393" s="4"/>
    </row>
    <row r="394" spans="1:19" x14ac:dyDescent="0.2">
      <c r="A394">
        <v>2008</v>
      </c>
      <c r="B394" t="s">
        <v>43</v>
      </c>
      <c r="C394" s="1">
        <v>340519929.58999997</v>
      </c>
      <c r="D394" s="1">
        <v>5612834.8099999996</v>
      </c>
      <c r="E394" s="1">
        <v>32743697.109999999</v>
      </c>
      <c r="F394" s="4">
        <v>6164400</v>
      </c>
      <c r="G394" s="1">
        <v>42587177</v>
      </c>
      <c r="H394" s="1">
        <v>2989820</v>
      </c>
      <c r="I394" s="1">
        <v>5439520.9100000001</v>
      </c>
      <c r="J394" s="1">
        <v>2579500</v>
      </c>
      <c r="K394" s="4"/>
      <c r="L394" s="4">
        <v>6479153.0999999996</v>
      </c>
      <c r="M394" s="1"/>
      <c r="N394" s="1">
        <v>194134815</v>
      </c>
      <c r="O394" s="1">
        <v>57118000</v>
      </c>
      <c r="P394" s="1">
        <v>213620712</v>
      </c>
      <c r="Q394" s="4">
        <v>83670197.849999994</v>
      </c>
      <c r="R394" s="4">
        <v>0</v>
      </c>
      <c r="S394" s="4"/>
    </row>
    <row r="395" spans="1:19" x14ac:dyDescent="0.2">
      <c r="A395">
        <v>2009</v>
      </c>
      <c r="B395" t="s">
        <v>43</v>
      </c>
      <c r="C395" s="1">
        <v>411740283.33999997</v>
      </c>
      <c r="D395" s="1">
        <v>11480147.92</v>
      </c>
      <c r="E395" s="1">
        <v>31282962.899999999</v>
      </c>
      <c r="F395" s="4">
        <v>9322212</v>
      </c>
      <c r="G395" s="1">
        <v>60258526.399999999</v>
      </c>
      <c r="H395" s="1">
        <v>4558710</v>
      </c>
      <c r="I395" s="1">
        <v>8296318.5499999998</v>
      </c>
      <c r="J395" s="1">
        <v>3036019</v>
      </c>
      <c r="K395" s="4"/>
      <c r="L395" s="4">
        <v>11516208.199999999</v>
      </c>
      <c r="M395" s="1"/>
      <c r="N395" s="1">
        <v>10750000</v>
      </c>
      <c r="O395" s="1">
        <v>10129703.6</v>
      </c>
      <c r="P395" s="1">
        <v>0</v>
      </c>
      <c r="Q395" s="4">
        <v>76420595.349999994</v>
      </c>
      <c r="R395" s="4">
        <v>84489296.799999997</v>
      </c>
      <c r="S395" s="4"/>
    </row>
    <row r="396" spans="1:19" x14ac:dyDescent="0.2">
      <c r="A396">
        <v>2010</v>
      </c>
      <c r="B396" t="s">
        <v>43</v>
      </c>
      <c r="C396" s="1">
        <v>461157589.95999998</v>
      </c>
      <c r="D396" s="1">
        <v>12140549.949999999</v>
      </c>
      <c r="E396" s="1">
        <v>27146167.57</v>
      </c>
      <c r="F396" s="4"/>
      <c r="G396" s="1">
        <v>56964205.799999997</v>
      </c>
      <c r="H396" s="1">
        <v>3601420</v>
      </c>
      <c r="I396" s="1">
        <v>7525945</v>
      </c>
      <c r="J396" s="1">
        <v>5296985.2</v>
      </c>
      <c r="K396" s="4">
        <v>0</v>
      </c>
      <c r="L396" s="4">
        <v>10119905</v>
      </c>
      <c r="M396" s="1">
        <v>735338</v>
      </c>
      <c r="N396" s="1">
        <v>26942576</v>
      </c>
      <c r="O396" s="1">
        <v>38893440</v>
      </c>
      <c r="P396" s="1">
        <v>90402196</v>
      </c>
      <c r="Q396" s="4">
        <v>127637232</v>
      </c>
      <c r="R396" s="4">
        <v>0</v>
      </c>
      <c r="S396" s="4"/>
    </row>
    <row r="397" spans="1:19" x14ac:dyDescent="0.2">
      <c r="A397">
        <v>2011</v>
      </c>
      <c r="B397" t="s">
        <v>43</v>
      </c>
      <c r="C397" s="1">
        <v>559917001.23000002</v>
      </c>
      <c r="D397" s="1">
        <v>16559341.949999999</v>
      </c>
      <c r="E397" s="1">
        <v>46046005.090000004</v>
      </c>
      <c r="F397" s="4"/>
      <c r="G397" s="1">
        <v>51529604</v>
      </c>
      <c r="H397" s="1">
        <v>6266790</v>
      </c>
      <c r="I397" s="1">
        <v>6034009</v>
      </c>
      <c r="J397" s="1">
        <v>30876695.449999999</v>
      </c>
      <c r="K397" s="4">
        <v>1646700</v>
      </c>
      <c r="L397" s="4">
        <v>10041916.550000001</v>
      </c>
      <c r="M397" s="1">
        <v>21275362</v>
      </c>
      <c r="N397" s="1">
        <v>11300495</v>
      </c>
      <c r="O397" s="1">
        <v>36717200</v>
      </c>
      <c r="P397" s="1">
        <v>46120054.5</v>
      </c>
      <c r="Q397" s="4">
        <v>449017164.80000001</v>
      </c>
      <c r="R397" s="4">
        <v>0</v>
      </c>
      <c r="S397" s="4"/>
    </row>
    <row r="398" spans="1:19" x14ac:dyDescent="0.2">
      <c r="A398">
        <v>2012</v>
      </c>
      <c r="B398" t="s">
        <v>43</v>
      </c>
      <c r="C398" s="1">
        <v>620443090.39999998</v>
      </c>
      <c r="D398" s="1">
        <v>18940224.420000002</v>
      </c>
      <c r="E398" s="1">
        <v>53433950.280000001</v>
      </c>
      <c r="F398" s="4"/>
      <c r="G398" s="1">
        <v>57313710</v>
      </c>
      <c r="H398" s="1">
        <v>5208697.1500000004</v>
      </c>
      <c r="I398" s="1">
        <v>4581975</v>
      </c>
      <c r="J398" s="1">
        <v>9734105.4000000004</v>
      </c>
      <c r="K398" s="4"/>
      <c r="L398" s="4">
        <v>1155540.05</v>
      </c>
      <c r="M398" s="1">
        <v>1542923.05</v>
      </c>
      <c r="N398" s="1">
        <v>40345000</v>
      </c>
      <c r="O398" s="1">
        <v>14192000</v>
      </c>
      <c r="P398" s="1">
        <v>41469000</v>
      </c>
      <c r="Q398" s="4">
        <v>37621945.93</v>
      </c>
      <c r="R398" s="4">
        <v>0</v>
      </c>
      <c r="S398" s="4"/>
    </row>
    <row r="399" spans="1:19" x14ac:dyDescent="0.2">
      <c r="A399">
        <v>2013</v>
      </c>
      <c r="B399" t="s">
        <v>43</v>
      </c>
      <c r="C399" s="1">
        <v>651617284.09000003</v>
      </c>
      <c r="D399" s="1">
        <v>20320299.210000001</v>
      </c>
      <c r="E399" s="1">
        <v>63105319.600000001</v>
      </c>
      <c r="F399" s="4"/>
      <c r="G399" s="1">
        <v>28109108</v>
      </c>
      <c r="H399" s="1">
        <v>6843500</v>
      </c>
      <c r="I399" s="1">
        <v>8284440</v>
      </c>
      <c r="J399" s="1">
        <v>5530500</v>
      </c>
      <c r="K399" s="4"/>
      <c r="L399" s="4">
        <v>3498300</v>
      </c>
      <c r="M399" s="1">
        <v>2593538.7000000002</v>
      </c>
      <c r="N399" s="1">
        <v>49945500</v>
      </c>
      <c r="O399" s="1">
        <v>143484317.99000001</v>
      </c>
      <c r="P399" s="1">
        <v>271212734.89999998</v>
      </c>
      <c r="Q399" s="4">
        <v>408334415.35000002</v>
      </c>
      <c r="R399" s="4">
        <v>0</v>
      </c>
      <c r="S399" s="4"/>
    </row>
    <row r="400" spans="1:19" x14ac:dyDescent="0.2">
      <c r="A400">
        <v>2014</v>
      </c>
      <c r="B400" t="s">
        <v>43</v>
      </c>
      <c r="C400" s="1">
        <v>703678276.61000001</v>
      </c>
      <c r="D400" s="1">
        <v>18954370.16</v>
      </c>
      <c r="E400" s="1">
        <v>69844722.299999997</v>
      </c>
      <c r="F400" s="4"/>
      <c r="G400" s="1">
        <v>25592340</v>
      </c>
      <c r="H400" s="1">
        <v>6591370</v>
      </c>
      <c r="I400" s="1">
        <v>7006700</v>
      </c>
      <c r="J400" s="1">
        <v>4651300</v>
      </c>
      <c r="K400" s="4"/>
      <c r="L400" s="4">
        <v>1514287.2</v>
      </c>
      <c r="M400" s="1">
        <v>658580</v>
      </c>
      <c r="N400" s="1">
        <v>14831850</v>
      </c>
      <c r="O400" s="1">
        <v>56421487.119999997</v>
      </c>
      <c r="P400" s="1">
        <v>98122155.870000005</v>
      </c>
      <c r="Q400" s="4">
        <v>704444150.95000005</v>
      </c>
      <c r="R400" s="4">
        <v>115208704</v>
      </c>
      <c r="S400" s="4"/>
    </row>
    <row r="401" spans="1:19" x14ac:dyDescent="0.2">
      <c r="A401">
        <v>2015</v>
      </c>
      <c r="B401" t="s">
        <v>43</v>
      </c>
      <c r="C401" s="1">
        <v>740539436.19000006</v>
      </c>
      <c r="D401" s="1">
        <v>23226712</v>
      </c>
      <c r="E401" s="1">
        <v>73408492.799999997</v>
      </c>
      <c r="F401" s="4">
        <v>500000</v>
      </c>
      <c r="G401" s="1">
        <v>26972750</v>
      </c>
      <c r="H401" s="1">
        <v>8894624</v>
      </c>
      <c r="I401" s="1">
        <v>22589234.699999999</v>
      </c>
      <c r="J401" s="1">
        <v>8963964</v>
      </c>
      <c r="K401" s="4"/>
      <c r="L401" s="4">
        <v>818935</v>
      </c>
      <c r="M401" s="1">
        <v>3374058</v>
      </c>
      <c r="N401" s="1">
        <v>14905362.289999999</v>
      </c>
      <c r="O401" s="1">
        <v>9711500</v>
      </c>
      <c r="P401" s="1">
        <v>11424543.91</v>
      </c>
      <c r="Q401" s="4">
        <v>286310251.5</v>
      </c>
      <c r="R401" s="4">
        <v>73500000</v>
      </c>
      <c r="S401" s="4"/>
    </row>
    <row r="402" spans="1:19" x14ac:dyDescent="0.2">
      <c r="A402">
        <v>2016</v>
      </c>
      <c r="B402" t="s">
        <v>43</v>
      </c>
      <c r="C402" s="1">
        <v>862548487.19000006</v>
      </c>
      <c r="D402" s="1">
        <v>33228635.109999999</v>
      </c>
      <c r="E402" s="1">
        <v>84726143</v>
      </c>
      <c r="F402" s="4"/>
      <c r="G402" s="1">
        <v>6337000</v>
      </c>
      <c r="H402" s="1">
        <v>7432005</v>
      </c>
      <c r="I402" s="1">
        <v>33737647.5</v>
      </c>
      <c r="J402" s="1">
        <v>3662392.32</v>
      </c>
      <c r="K402" s="4"/>
      <c r="L402" s="4">
        <v>1263000</v>
      </c>
      <c r="M402" s="1">
        <v>160000</v>
      </c>
      <c r="N402" s="1">
        <v>0</v>
      </c>
      <c r="O402" s="1">
        <v>41394651.950000003</v>
      </c>
      <c r="P402" s="1">
        <v>9522200</v>
      </c>
      <c r="Q402" s="4">
        <v>230885855.28999999</v>
      </c>
      <c r="R402" s="4">
        <v>0</v>
      </c>
      <c r="S402" s="4"/>
    </row>
    <row r="403" spans="1:19" x14ac:dyDescent="0.2">
      <c r="A403">
        <v>2017</v>
      </c>
      <c r="B403" t="s">
        <v>43</v>
      </c>
      <c r="C403" s="1">
        <v>968012346.82000005</v>
      </c>
      <c r="D403" s="1">
        <v>54296416.43</v>
      </c>
      <c r="E403" s="1">
        <v>77587849</v>
      </c>
      <c r="F403" s="4"/>
      <c r="G403" s="1">
        <v>13024350</v>
      </c>
      <c r="H403" s="1">
        <v>22963887.050000001</v>
      </c>
      <c r="I403" s="1">
        <v>45806904.649999999</v>
      </c>
      <c r="J403" s="1">
        <v>15192263.1</v>
      </c>
      <c r="K403" s="4"/>
      <c r="L403" s="4">
        <v>1323717</v>
      </c>
      <c r="M403" s="1">
        <v>53956975.960000001</v>
      </c>
      <c r="N403" s="1">
        <v>202290563.88999999</v>
      </c>
      <c r="O403" s="1">
        <v>82555644.060000002</v>
      </c>
      <c r="P403" s="1">
        <v>26175000</v>
      </c>
      <c r="Q403" s="4">
        <v>85984606.599999994</v>
      </c>
      <c r="R403" s="4">
        <v>309489296.80000001</v>
      </c>
      <c r="S403" s="4"/>
    </row>
    <row r="404" spans="1:19" x14ac:dyDescent="0.2">
      <c r="A404">
        <v>2018</v>
      </c>
      <c r="B404" t="s">
        <v>43</v>
      </c>
      <c r="C404" s="1">
        <v>999469237.89999998</v>
      </c>
      <c r="D404" s="1">
        <v>55881961</v>
      </c>
      <c r="E404" s="1">
        <v>88608342</v>
      </c>
      <c r="F404" s="4"/>
      <c r="G404" s="1">
        <v>19770530</v>
      </c>
      <c r="H404" s="1">
        <v>18360257.620000001</v>
      </c>
      <c r="I404" s="1">
        <v>60569590.68</v>
      </c>
      <c r="J404" s="1">
        <v>19380844.039999999</v>
      </c>
      <c r="K404" s="4"/>
      <c r="L404" s="4">
        <v>2628932</v>
      </c>
      <c r="M404" s="1">
        <v>11117323.5</v>
      </c>
      <c r="N404" s="1">
        <v>21803811.300000001</v>
      </c>
      <c r="O404" s="1">
        <v>303162645.79000002</v>
      </c>
      <c r="P404" s="1">
        <v>20926565.530000001</v>
      </c>
      <c r="Q404" s="4">
        <v>21172021.239999998</v>
      </c>
      <c r="R404" s="4">
        <v>0</v>
      </c>
      <c r="S404" s="4"/>
    </row>
    <row r="405" spans="1:19" x14ac:dyDescent="0.2">
      <c r="A405">
        <v>2019</v>
      </c>
      <c r="B405" t="s">
        <v>43</v>
      </c>
      <c r="C405" s="1">
        <v>1022533227</v>
      </c>
      <c r="D405" s="1">
        <v>61727951</v>
      </c>
      <c r="E405" s="1">
        <v>90526375</v>
      </c>
      <c r="F405" s="4"/>
      <c r="G405" s="1">
        <v>1960336.68</v>
      </c>
      <c r="H405" s="1">
        <v>12667977.48</v>
      </c>
      <c r="I405" s="1">
        <v>70630769.560000002</v>
      </c>
      <c r="J405" s="1">
        <v>8781839.6199999992</v>
      </c>
      <c r="K405" s="4"/>
      <c r="L405" s="4">
        <v>2680564.04</v>
      </c>
      <c r="M405" s="1">
        <v>20793752.5</v>
      </c>
      <c r="N405" s="1">
        <v>0</v>
      </c>
      <c r="O405" s="1">
        <v>52732546.049999997</v>
      </c>
      <c r="P405" s="1">
        <v>165073424.09999999</v>
      </c>
      <c r="Q405" s="4">
        <v>122176237.93000001</v>
      </c>
      <c r="R405" s="4">
        <v>0</v>
      </c>
      <c r="S405" s="4"/>
    </row>
    <row r="406" spans="1:19" x14ac:dyDescent="0.2">
      <c r="A406">
        <v>2020</v>
      </c>
      <c r="B406" t="s">
        <v>43</v>
      </c>
      <c r="C406" s="1">
        <v>1033287550</v>
      </c>
      <c r="D406" s="1">
        <v>27550206</v>
      </c>
      <c r="E406" s="1">
        <v>86841668</v>
      </c>
      <c r="F406" s="4"/>
      <c r="G406" s="1">
        <v>7027500</v>
      </c>
      <c r="H406" s="1">
        <v>2833820.1</v>
      </c>
      <c r="I406" s="1">
        <v>9883236.4299999997</v>
      </c>
      <c r="J406" s="1">
        <v>11200410.1</v>
      </c>
      <c r="K406" s="4"/>
      <c r="L406" s="4">
        <v>2577603.02</v>
      </c>
      <c r="M406" s="1">
        <v>7848894</v>
      </c>
      <c r="N406" s="1">
        <v>0</v>
      </c>
      <c r="O406" s="1">
        <v>7854398.6299999999</v>
      </c>
      <c r="P406" s="1">
        <v>138654237.94</v>
      </c>
      <c r="Q406" s="4">
        <v>75382821.870000005</v>
      </c>
      <c r="R406" s="4">
        <v>0</v>
      </c>
      <c r="S406" s="4"/>
    </row>
    <row r="407" spans="1:19" x14ac:dyDescent="0.2">
      <c r="A407">
        <v>2006</v>
      </c>
      <c r="B407" t="s">
        <v>44</v>
      </c>
      <c r="C407" s="1">
        <v>82655931.049999997</v>
      </c>
      <c r="D407" s="1">
        <v>884525.6</v>
      </c>
      <c r="E407" s="1">
        <v>6519600</v>
      </c>
      <c r="F407" s="4">
        <v>2760000</v>
      </c>
      <c r="G407" s="1">
        <v>2451500</v>
      </c>
      <c r="H407" s="1">
        <v>845810</v>
      </c>
      <c r="I407" s="1"/>
      <c r="J407" s="1">
        <v>1730690</v>
      </c>
      <c r="K407" s="4">
        <v>240000</v>
      </c>
      <c r="L407" s="4">
        <v>150000</v>
      </c>
      <c r="M407" s="1">
        <v>1203320</v>
      </c>
      <c r="N407" s="1">
        <v>0</v>
      </c>
      <c r="O407" s="1"/>
      <c r="P407" s="1">
        <v>2240000</v>
      </c>
      <c r="Q407" s="4"/>
      <c r="R407" s="4"/>
      <c r="S407" s="4"/>
    </row>
    <row r="408" spans="1:19" x14ac:dyDescent="0.2">
      <c r="A408">
        <v>2007</v>
      </c>
      <c r="B408" t="s">
        <v>44</v>
      </c>
      <c r="C408" s="1">
        <v>89305671.790000007</v>
      </c>
      <c r="D408" s="1">
        <v>5850666.54</v>
      </c>
      <c r="E408" s="1">
        <v>7264200</v>
      </c>
      <c r="F408" s="4">
        <v>3303000</v>
      </c>
      <c r="G408" s="1">
        <v>10016000</v>
      </c>
      <c r="H408" s="1">
        <v>912370</v>
      </c>
      <c r="I408" s="1">
        <v>1190716.1000000001</v>
      </c>
      <c r="J408" s="1">
        <v>6985840</v>
      </c>
      <c r="K408" s="4">
        <v>160000</v>
      </c>
      <c r="L408" s="4">
        <v>0</v>
      </c>
      <c r="M408" s="1"/>
      <c r="N408" s="1">
        <v>8166300</v>
      </c>
      <c r="O408" s="1">
        <v>9934000</v>
      </c>
      <c r="P408" s="1">
        <v>11657000</v>
      </c>
      <c r="Q408" s="4">
        <v>0</v>
      </c>
      <c r="R408" s="4"/>
      <c r="S408" s="4"/>
    </row>
    <row r="409" spans="1:19" x14ac:dyDescent="0.2">
      <c r="A409">
        <v>2008</v>
      </c>
      <c r="B409" t="s">
        <v>44</v>
      </c>
      <c r="C409" s="1">
        <v>120299065.95</v>
      </c>
      <c r="D409" s="1">
        <v>4897945.55</v>
      </c>
      <c r="E409" s="1">
        <v>10027499</v>
      </c>
      <c r="F409" s="4">
        <v>3925000</v>
      </c>
      <c r="G409" s="1">
        <v>14442500</v>
      </c>
      <c r="H409" s="1">
        <v>1310000</v>
      </c>
      <c r="I409" s="1">
        <v>172000</v>
      </c>
      <c r="J409" s="1">
        <v>6292484.8099999996</v>
      </c>
      <c r="K409" s="4"/>
      <c r="L409" s="4">
        <v>0</v>
      </c>
      <c r="M409" s="1">
        <v>36525221.009999998</v>
      </c>
      <c r="N409" s="1">
        <v>79864823.920000002</v>
      </c>
      <c r="O409" s="1">
        <v>57633194</v>
      </c>
      <c r="P409" s="1">
        <v>6580651</v>
      </c>
      <c r="Q409" s="4">
        <v>0</v>
      </c>
      <c r="R409" s="4">
        <v>0</v>
      </c>
      <c r="S409" s="4"/>
    </row>
    <row r="410" spans="1:19" x14ac:dyDescent="0.2">
      <c r="A410">
        <v>2009</v>
      </c>
      <c r="B410" t="s">
        <v>44</v>
      </c>
      <c r="C410" s="1">
        <v>153643250.22</v>
      </c>
      <c r="D410" s="1">
        <v>7531381.9299999997</v>
      </c>
      <c r="E410" s="1">
        <v>10413750</v>
      </c>
      <c r="F410" s="4">
        <v>3780000</v>
      </c>
      <c r="G410" s="1">
        <v>19223500</v>
      </c>
      <c r="H410" s="1">
        <v>1986168</v>
      </c>
      <c r="I410" s="1">
        <v>1957000</v>
      </c>
      <c r="J410" s="1">
        <v>2153000</v>
      </c>
      <c r="K410" s="4">
        <v>3250000</v>
      </c>
      <c r="L410" s="4">
        <v>0</v>
      </c>
      <c r="M410" s="1">
        <v>123884.96</v>
      </c>
      <c r="N410" s="1">
        <v>154248</v>
      </c>
      <c r="O410" s="1">
        <v>2031500</v>
      </c>
      <c r="P410" s="1">
        <v>3000000</v>
      </c>
      <c r="Q410" s="4">
        <v>0</v>
      </c>
      <c r="R410" s="4">
        <v>30000000</v>
      </c>
      <c r="S410" s="4"/>
    </row>
    <row r="411" spans="1:19" x14ac:dyDescent="0.2">
      <c r="A411">
        <v>2010</v>
      </c>
      <c r="B411" t="s">
        <v>44</v>
      </c>
      <c r="C411" s="1">
        <v>171617527.96000001</v>
      </c>
      <c r="D411" s="1">
        <v>7572321.0899999999</v>
      </c>
      <c r="E411" s="1">
        <v>12517500</v>
      </c>
      <c r="F411" s="4">
        <v>3780000</v>
      </c>
      <c r="G411" s="1">
        <v>16110000</v>
      </c>
      <c r="H411" s="1">
        <v>3386058.66</v>
      </c>
      <c r="I411" s="1">
        <v>1935685</v>
      </c>
      <c r="J411" s="1">
        <v>0</v>
      </c>
      <c r="K411" s="4">
        <v>0</v>
      </c>
      <c r="L411" s="4"/>
      <c r="M411" s="1">
        <v>0</v>
      </c>
      <c r="N411" s="1"/>
      <c r="O411" s="1">
        <v>5380000</v>
      </c>
      <c r="P411" s="1">
        <v>1158000</v>
      </c>
      <c r="Q411" s="4">
        <v>840000</v>
      </c>
      <c r="R411" s="4"/>
      <c r="S411" s="4"/>
    </row>
    <row r="412" spans="1:19" x14ac:dyDescent="0.2">
      <c r="A412">
        <v>2011</v>
      </c>
      <c r="B412" t="s">
        <v>44</v>
      </c>
      <c r="C412" s="1">
        <v>199858209.25</v>
      </c>
      <c r="D412" s="1">
        <v>6080052.3899999997</v>
      </c>
      <c r="E412" s="1">
        <v>15511875.25</v>
      </c>
      <c r="F412" s="4">
        <v>4326000</v>
      </c>
      <c r="G412" s="1">
        <v>8630000</v>
      </c>
      <c r="H412" s="1">
        <v>858000</v>
      </c>
      <c r="I412" s="1">
        <v>841538.28</v>
      </c>
      <c r="J412" s="1">
        <v>1683100</v>
      </c>
      <c r="K412" s="4"/>
      <c r="L412" s="4"/>
      <c r="M412" s="1">
        <v>75000</v>
      </c>
      <c r="N412" s="1"/>
      <c r="O412" s="1">
        <v>5298505</v>
      </c>
      <c r="P412" s="1">
        <v>19226000</v>
      </c>
      <c r="Q412" s="4">
        <v>356000</v>
      </c>
      <c r="R412" s="4">
        <v>0</v>
      </c>
      <c r="S412" s="4"/>
    </row>
    <row r="413" spans="1:19" x14ac:dyDescent="0.2">
      <c r="A413">
        <v>2012</v>
      </c>
      <c r="B413" t="s">
        <v>44</v>
      </c>
      <c r="C413" s="1">
        <v>308366287.30000001</v>
      </c>
      <c r="D413" s="1">
        <v>7441862.9699999997</v>
      </c>
      <c r="E413" s="1">
        <v>19666281.25</v>
      </c>
      <c r="F413" s="4">
        <v>5910000</v>
      </c>
      <c r="G413" s="1">
        <v>11173400</v>
      </c>
      <c r="H413" s="1">
        <v>1596000</v>
      </c>
      <c r="I413" s="1">
        <v>2474662.36</v>
      </c>
      <c r="J413" s="1">
        <v>1136100</v>
      </c>
      <c r="K413" s="4"/>
      <c r="L413" s="4"/>
      <c r="M413" s="1">
        <v>6324105</v>
      </c>
      <c r="N413" s="1"/>
      <c r="O413" s="1">
        <v>204253290.08000001</v>
      </c>
      <c r="P413" s="1">
        <v>17186000</v>
      </c>
      <c r="Q413" s="4">
        <v>2512000</v>
      </c>
      <c r="R413" s="4">
        <v>0</v>
      </c>
      <c r="S413" s="4"/>
    </row>
    <row r="414" spans="1:19" x14ac:dyDescent="0.2">
      <c r="A414">
        <v>2013</v>
      </c>
      <c r="B414" t="s">
        <v>44</v>
      </c>
      <c r="C414" s="1">
        <v>267914254.55000001</v>
      </c>
      <c r="D414" s="1">
        <v>8869724.6600000001</v>
      </c>
      <c r="E414" s="1">
        <v>15111250</v>
      </c>
      <c r="F414" s="4">
        <v>4800000</v>
      </c>
      <c r="G414" s="1">
        <v>1271700</v>
      </c>
      <c r="H414" s="1">
        <v>48672.56</v>
      </c>
      <c r="I414" s="1">
        <v>1850133.5</v>
      </c>
      <c r="J414" s="1">
        <v>60000</v>
      </c>
      <c r="K414" s="4">
        <v>0</v>
      </c>
      <c r="L414" s="4"/>
      <c r="M414" s="1">
        <v>1187500</v>
      </c>
      <c r="N414" s="1">
        <v>0</v>
      </c>
      <c r="O414" s="1">
        <v>385173543.94</v>
      </c>
      <c r="P414" s="1">
        <v>9825000</v>
      </c>
      <c r="Q414" s="4">
        <v>595000</v>
      </c>
      <c r="R414" s="4">
        <v>0</v>
      </c>
      <c r="S414" s="4"/>
    </row>
    <row r="415" spans="1:19" x14ac:dyDescent="0.2">
      <c r="A415">
        <v>2014</v>
      </c>
      <c r="B415" t="s">
        <v>44</v>
      </c>
      <c r="C415" s="1">
        <v>279379897.81999999</v>
      </c>
      <c r="D415" s="1">
        <v>9693929.1099999994</v>
      </c>
      <c r="E415" s="1">
        <v>16373000</v>
      </c>
      <c r="F415" s="4">
        <v>5800000</v>
      </c>
      <c r="G415" s="1">
        <v>17603000</v>
      </c>
      <c r="H415" s="1">
        <v>340500</v>
      </c>
      <c r="I415" s="1">
        <v>2895348</v>
      </c>
      <c r="J415" s="1">
        <v>1497000</v>
      </c>
      <c r="K415" s="4">
        <v>0</v>
      </c>
      <c r="L415" s="4"/>
      <c r="M415" s="1">
        <v>0</v>
      </c>
      <c r="N415" s="1">
        <v>134994200</v>
      </c>
      <c r="O415" s="1">
        <v>35524594.549999997</v>
      </c>
      <c r="P415" s="1">
        <v>290602686</v>
      </c>
      <c r="Q415" s="4">
        <v>1240000</v>
      </c>
      <c r="R415" s="4"/>
      <c r="S415" s="4"/>
    </row>
    <row r="416" spans="1:19" x14ac:dyDescent="0.2">
      <c r="A416">
        <v>2015</v>
      </c>
      <c r="B416" t="s">
        <v>44</v>
      </c>
      <c r="C416" s="1">
        <v>295668082.08999997</v>
      </c>
      <c r="D416" s="1">
        <v>10516788.1</v>
      </c>
      <c r="E416" s="1">
        <v>16128687</v>
      </c>
      <c r="F416" s="4">
        <v>7100000</v>
      </c>
      <c r="G416" s="1">
        <v>13175000</v>
      </c>
      <c r="H416" s="1">
        <v>3522999.5</v>
      </c>
      <c r="I416" s="1">
        <v>10309765.279999999</v>
      </c>
      <c r="J416" s="1">
        <v>134000</v>
      </c>
      <c r="K416" s="4"/>
      <c r="L416" s="4"/>
      <c r="M416" s="1">
        <v>47529278.439999998</v>
      </c>
      <c r="N416" s="1">
        <v>136408899.05000001</v>
      </c>
      <c r="O416" s="1">
        <v>213188950.83000001</v>
      </c>
      <c r="P416" s="1">
        <v>5951000</v>
      </c>
      <c r="Q416" s="4">
        <v>750000</v>
      </c>
      <c r="R416" s="4"/>
      <c r="S416" s="4"/>
    </row>
    <row r="417" spans="1:19" x14ac:dyDescent="0.2">
      <c r="A417">
        <v>2016</v>
      </c>
      <c r="B417" t="s">
        <v>44</v>
      </c>
      <c r="C417" s="1">
        <v>313600781.98000002</v>
      </c>
      <c r="D417" s="1">
        <v>20136235.75</v>
      </c>
      <c r="E417" s="1">
        <v>19498096.140000001</v>
      </c>
      <c r="F417" s="4">
        <v>7900000</v>
      </c>
      <c r="G417" s="1">
        <v>62552000</v>
      </c>
      <c r="H417" s="1"/>
      <c r="I417" s="1">
        <v>14849926</v>
      </c>
      <c r="J417" s="1"/>
      <c r="K417" s="4"/>
      <c r="L417" s="4"/>
      <c r="M417" s="1">
        <v>52752911.030000001</v>
      </c>
      <c r="N417" s="1">
        <v>77256684.510000005</v>
      </c>
      <c r="O417" s="1">
        <v>225012291.25999999</v>
      </c>
      <c r="P417" s="1">
        <v>109572217.06</v>
      </c>
      <c r="Q417" s="4"/>
      <c r="R417" s="4">
        <v>16000000</v>
      </c>
      <c r="S417" s="4"/>
    </row>
    <row r="418" spans="1:19" x14ac:dyDescent="0.2">
      <c r="A418">
        <v>2017</v>
      </c>
      <c r="B418" t="s">
        <v>44</v>
      </c>
      <c r="C418" s="1">
        <v>329933526.75</v>
      </c>
      <c r="D418" s="1">
        <v>16185197.67</v>
      </c>
      <c r="E418" s="1">
        <v>20108453</v>
      </c>
      <c r="F418" s="4">
        <v>8400000</v>
      </c>
      <c r="G418" s="1">
        <v>20002499</v>
      </c>
      <c r="H418" s="1">
        <v>288000</v>
      </c>
      <c r="I418" s="1">
        <v>24686554</v>
      </c>
      <c r="J418" s="1">
        <v>376000</v>
      </c>
      <c r="K418" s="4"/>
      <c r="L418" s="4"/>
      <c r="M418" s="1">
        <v>56646178.770000003</v>
      </c>
      <c r="N418" s="1">
        <v>78631010.079999998</v>
      </c>
      <c r="O418" s="1">
        <v>322125540.79000002</v>
      </c>
      <c r="P418" s="1">
        <v>853233266.77999997</v>
      </c>
      <c r="Q418" s="4"/>
      <c r="R418" s="4">
        <v>31500000</v>
      </c>
      <c r="S418" s="4"/>
    </row>
    <row r="419" spans="1:19" x14ac:dyDescent="0.2">
      <c r="A419">
        <v>2018</v>
      </c>
      <c r="B419" t="s">
        <v>44</v>
      </c>
      <c r="C419" s="1">
        <v>377133663.60000002</v>
      </c>
      <c r="D419" s="1">
        <v>26625559.969999999</v>
      </c>
      <c r="E419" s="1">
        <v>22077204.800000001</v>
      </c>
      <c r="F419" s="4">
        <v>9300000</v>
      </c>
      <c r="G419" s="1">
        <v>20997852</v>
      </c>
      <c r="H419" s="1"/>
      <c r="I419" s="1">
        <v>20027487.510000002</v>
      </c>
      <c r="J419" s="1">
        <v>520000</v>
      </c>
      <c r="K419" s="4"/>
      <c r="L419" s="4"/>
      <c r="M419" s="1">
        <v>70860179.510000005</v>
      </c>
      <c r="N419" s="1">
        <v>48879488.100000001</v>
      </c>
      <c r="O419" s="1">
        <v>35724727.479999997</v>
      </c>
      <c r="P419" s="1">
        <v>901598835.83000004</v>
      </c>
      <c r="Q419" s="4"/>
      <c r="R419" s="4">
        <v>68056800</v>
      </c>
      <c r="S419" s="4"/>
    </row>
    <row r="420" spans="1:19" x14ac:dyDescent="0.2">
      <c r="A420">
        <v>2019</v>
      </c>
      <c r="B420" t="s">
        <v>44</v>
      </c>
      <c r="C420" s="1">
        <v>368130222.38</v>
      </c>
      <c r="D420" s="1">
        <v>28797942.190000001</v>
      </c>
      <c r="E420" s="1">
        <v>19980910.300000001</v>
      </c>
      <c r="F420" s="4">
        <v>7200000</v>
      </c>
      <c r="G420" s="1">
        <v>20483100</v>
      </c>
      <c r="H420" s="1"/>
      <c r="I420" s="1">
        <v>37716466.850000001</v>
      </c>
      <c r="J420" s="1">
        <v>687000</v>
      </c>
      <c r="K420" s="4"/>
      <c r="L420" s="4"/>
      <c r="M420" s="1">
        <v>69285778.780000001</v>
      </c>
      <c r="N420" s="1">
        <v>68906627.969999999</v>
      </c>
      <c r="O420" s="1">
        <v>16930000</v>
      </c>
      <c r="P420" s="1">
        <v>1494338254.72</v>
      </c>
      <c r="Q420" s="4"/>
      <c r="R420" s="4">
        <v>68056800</v>
      </c>
      <c r="S420" s="4"/>
    </row>
    <row r="421" spans="1:19" x14ac:dyDescent="0.2">
      <c r="A421">
        <v>2020</v>
      </c>
      <c r="B421" t="s">
        <v>44</v>
      </c>
      <c r="C421" s="1">
        <v>405053794.04000002</v>
      </c>
      <c r="D421" s="1">
        <v>38522443.57</v>
      </c>
      <c r="E421" s="1">
        <v>22192853.140000001</v>
      </c>
      <c r="F421" s="4"/>
      <c r="G421" s="1">
        <v>14991054</v>
      </c>
      <c r="H421" s="1"/>
      <c r="I421" s="1">
        <v>430000</v>
      </c>
      <c r="J421" s="1">
        <v>1598540.5</v>
      </c>
      <c r="K421" s="4"/>
      <c r="L421" s="4">
        <v>0</v>
      </c>
      <c r="M421" s="1">
        <v>52167602</v>
      </c>
      <c r="N421" s="1">
        <v>56772867.890000001</v>
      </c>
      <c r="O421" s="1">
        <v>5859172.5099999998</v>
      </c>
      <c r="P421" s="1">
        <v>380844277.58999997</v>
      </c>
      <c r="Q421" s="4"/>
      <c r="R421" s="4"/>
      <c r="S421" s="4"/>
    </row>
    <row r="422" spans="1:19" x14ac:dyDescent="0.2">
      <c r="A422">
        <v>2006</v>
      </c>
      <c r="B422" t="s">
        <v>45</v>
      </c>
      <c r="C422" s="1">
        <v>27503454</v>
      </c>
      <c r="D422" s="1">
        <v>3116073</v>
      </c>
      <c r="E422" s="1">
        <v>3804000</v>
      </c>
      <c r="F422" s="4">
        <v>480000</v>
      </c>
      <c r="G422" s="1">
        <v>63401922</v>
      </c>
      <c r="H422" s="1">
        <v>714100</v>
      </c>
      <c r="I422" s="1">
        <v>212000</v>
      </c>
      <c r="J422" s="1"/>
      <c r="K422" s="4"/>
      <c r="L422" s="4">
        <v>550000</v>
      </c>
      <c r="M422" s="1">
        <v>0</v>
      </c>
      <c r="N422" s="1"/>
      <c r="O422" s="1">
        <v>0</v>
      </c>
      <c r="P422" s="1">
        <v>350000</v>
      </c>
      <c r="Q422" s="4">
        <v>0</v>
      </c>
      <c r="R422" s="4">
        <v>0</v>
      </c>
      <c r="S422" s="4"/>
    </row>
    <row r="423" spans="1:19" x14ac:dyDescent="0.2">
      <c r="A423">
        <v>2007</v>
      </c>
      <c r="B423" t="s">
        <v>45</v>
      </c>
      <c r="C423" s="1">
        <v>33230589.050000001</v>
      </c>
      <c r="D423" s="1">
        <v>3920138</v>
      </c>
      <c r="E423" s="1">
        <v>4686000</v>
      </c>
      <c r="F423" s="4">
        <v>50000</v>
      </c>
      <c r="G423" s="1">
        <v>179028158</v>
      </c>
      <c r="H423" s="1">
        <v>769000</v>
      </c>
      <c r="I423" s="1">
        <v>249000</v>
      </c>
      <c r="J423" s="1">
        <v>433678</v>
      </c>
      <c r="K423" s="4"/>
      <c r="L423" s="4">
        <v>800000</v>
      </c>
      <c r="M423" s="1">
        <v>253430</v>
      </c>
      <c r="N423" s="1">
        <v>10477397</v>
      </c>
      <c r="O423" s="1"/>
      <c r="P423" s="1"/>
      <c r="Q423" s="4">
        <v>915000</v>
      </c>
      <c r="R423" s="4">
        <v>0</v>
      </c>
      <c r="S423" s="4"/>
    </row>
    <row r="424" spans="1:19" x14ac:dyDescent="0.2">
      <c r="A424">
        <v>2008</v>
      </c>
      <c r="B424" t="s">
        <v>45</v>
      </c>
      <c r="C424" s="1">
        <v>38503325</v>
      </c>
      <c r="D424" s="1">
        <v>2056088.5</v>
      </c>
      <c r="E424" s="1">
        <v>3805200</v>
      </c>
      <c r="F424" s="4">
        <v>720000</v>
      </c>
      <c r="G424" s="1">
        <v>138311106.62</v>
      </c>
      <c r="H424" s="1">
        <v>900420</v>
      </c>
      <c r="I424" s="1"/>
      <c r="J424" s="1"/>
      <c r="K424" s="4"/>
      <c r="L424" s="4"/>
      <c r="M424" s="1">
        <v>0</v>
      </c>
      <c r="N424" s="1"/>
      <c r="O424" s="1">
        <v>0</v>
      </c>
      <c r="P424" s="1">
        <v>24943237</v>
      </c>
      <c r="Q424" s="4"/>
      <c r="R424" s="4">
        <v>0</v>
      </c>
      <c r="S424" s="4"/>
    </row>
    <row r="425" spans="1:19" x14ac:dyDescent="0.2">
      <c r="A425">
        <v>2009</v>
      </c>
      <c r="B425" t="s">
        <v>45</v>
      </c>
      <c r="C425" s="1">
        <v>43500679</v>
      </c>
      <c r="D425" s="1">
        <v>3486979.3</v>
      </c>
      <c r="E425" s="1">
        <v>5913560</v>
      </c>
      <c r="F425" s="4">
        <v>720000</v>
      </c>
      <c r="G425" s="1">
        <v>24535000</v>
      </c>
      <c r="H425" s="1">
        <v>1496292</v>
      </c>
      <c r="I425" s="1"/>
      <c r="J425" s="1">
        <v>250000</v>
      </c>
      <c r="K425" s="4">
        <v>1000000</v>
      </c>
      <c r="L425" s="4"/>
      <c r="M425" s="1">
        <v>0</v>
      </c>
      <c r="N425" s="1"/>
      <c r="O425" s="1">
        <v>0</v>
      </c>
      <c r="P425" s="1">
        <v>125601470</v>
      </c>
      <c r="Q425" s="4"/>
      <c r="R425" s="4">
        <v>0</v>
      </c>
      <c r="S425" s="4"/>
    </row>
    <row r="426" spans="1:19" x14ac:dyDescent="0.2">
      <c r="A426">
        <v>2010</v>
      </c>
      <c r="B426" t="s">
        <v>45</v>
      </c>
      <c r="C426" s="1">
        <v>67690373.099999994</v>
      </c>
      <c r="D426" s="1">
        <v>3999998</v>
      </c>
      <c r="E426" s="1">
        <v>8358841.5700000003</v>
      </c>
      <c r="F426" s="4">
        <v>1640000</v>
      </c>
      <c r="G426" s="1">
        <v>77523990</v>
      </c>
      <c r="H426" s="1">
        <v>3242040</v>
      </c>
      <c r="I426" s="1">
        <v>893414</v>
      </c>
      <c r="J426" s="1">
        <v>750000</v>
      </c>
      <c r="K426" s="4"/>
      <c r="L426" s="4"/>
      <c r="M426" s="1">
        <v>0</v>
      </c>
      <c r="N426" s="1">
        <v>0</v>
      </c>
      <c r="O426" s="1">
        <v>0</v>
      </c>
      <c r="P426" s="1">
        <v>162120949</v>
      </c>
      <c r="Q426" s="4">
        <v>0</v>
      </c>
      <c r="R426" s="4">
        <v>0</v>
      </c>
      <c r="S426" s="4"/>
    </row>
    <row r="427" spans="1:19" x14ac:dyDescent="0.2">
      <c r="A427">
        <v>2011</v>
      </c>
      <c r="B427" t="s">
        <v>45</v>
      </c>
      <c r="C427" s="1">
        <v>84284579</v>
      </c>
      <c r="D427" s="1">
        <v>2983543</v>
      </c>
      <c r="E427" s="1">
        <v>11083456</v>
      </c>
      <c r="F427" s="4">
        <v>2625000</v>
      </c>
      <c r="G427" s="1">
        <v>30233600</v>
      </c>
      <c r="H427" s="1">
        <v>2352800</v>
      </c>
      <c r="I427" s="1">
        <v>261363</v>
      </c>
      <c r="J427" s="1">
        <v>331549</v>
      </c>
      <c r="K427" s="4"/>
      <c r="L427" s="4"/>
      <c r="M427" s="1">
        <v>45598016</v>
      </c>
      <c r="N427" s="1">
        <v>0</v>
      </c>
      <c r="O427" s="1">
        <v>0</v>
      </c>
      <c r="P427" s="1">
        <v>109275299</v>
      </c>
      <c r="Q427" s="4"/>
      <c r="R427" s="4">
        <v>0</v>
      </c>
      <c r="S427" s="4"/>
    </row>
    <row r="428" spans="1:19" x14ac:dyDescent="0.2">
      <c r="A428">
        <v>2012</v>
      </c>
      <c r="B428" t="s">
        <v>45</v>
      </c>
      <c r="C428" s="1">
        <v>108665598</v>
      </c>
      <c r="D428" s="1">
        <v>7399868</v>
      </c>
      <c r="E428" s="1">
        <v>9965650</v>
      </c>
      <c r="F428" s="4">
        <v>2175000</v>
      </c>
      <c r="G428" s="1">
        <v>15959157.949999999</v>
      </c>
      <c r="H428" s="1">
        <v>100000</v>
      </c>
      <c r="I428" s="1">
        <v>274632</v>
      </c>
      <c r="J428" s="1">
        <v>0</v>
      </c>
      <c r="K428" s="4"/>
      <c r="L428" s="4"/>
      <c r="M428" s="1"/>
      <c r="N428" s="1">
        <v>26669038</v>
      </c>
      <c r="O428" s="1">
        <v>6483473</v>
      </c>
      <c r="P428" s="1">
        <v>131287966</v>
      </c>
      <c r="Q428" s="4">
        <v>0</v>
      </c>
      <c r="R428" s="4">
        <v>100000000</v>
      </c>
      <c r="S428" s="4"/>
    </row>
    <row r="429" spans="1:19" x14ac:dyDescent="0.2">
      <c r="A429">
        <v>2013</v>
      </c>
      <c r="B429" t="s">
        <v>45</v>
      </c>
      <c r="C429" s="1">
        <v>124896443.84</v>
      </c>
      <c r="D429" s="1">
        <v>13781760.119999999</v>
      </c>
      <c r="E429" s="1">
        <v>12141377.5</v>
      </c>
      <c r="F429" s="4">
        <v>1100000</v>
      </c>
      <c r="G429" s="1">
        <v>25751000</v>
      </c>
      <c r="H429" s="1">
        <v>446040</v>
      </c>
      <c r="I429" s="1">
        <v>247987</v>
      </c>
      <c r="J429" s="1"/>
      <c r="K429" s="4"/>
      <c r="L429" s="4"/>
      <c r="M429" s="1">
        <v>370000</v>
      </c>
      <c r="N429" s="1">
        <v>11000000</v>
      </c>
      <c r="O429" s="1">
        <v>0</v>
      </c>
      <c r="P429" s="1">
        <v>178137966</v>
      </c>
      <c r="Q429" s="4">
        <v>0</v>
      </c>
      <c r="R429" s="4">
        <v>0</v>
      </c>
      <c r="S429" s="4"/>
    </row>
    <row r="430" spans="1:19" x14ac:dyDescent="0.2">
      <c r="A430">
        <v>2014</v>
      </c>
      <c r="B430" t="s">
        <v>45</v>
      </c>
      <c r="C430" s="1">
        <v>139501550</v>
      </c>
      <c r="D430" s="1">
        <v>22722199</v>
      </c>
      <c r="E430" s="1">
        <v>12363646</v>
      </c>
      <c r="F430" s="4">
        <v>14604000</v>
      </c>
      <c r="G430" s="1">
        <v>37772782</v>
      </c>
      <c r="H430" s="1">
        <v>0</v>
      </c>
      <c r="I430" s="1">
        <v>0</v>
      </c>
      <c r="J430" s="1">
        <v>0</v>
      </c>
      <c r="K430" s="4"/>
      <c r="L430" s="4"/>
      <c r="M430" s="1">
        <v>273879504.48000002</v>
      </c>
      <c r="N430" s="1">
        <v>271471725</v>
      </c>
      <c r="O430" s="1">
        <v>5840000</v>
      </c>
      <c r="P430" s="1">
        <v>20260046</v>
      </c>
      <c r="Q430" s="4"/>
      <c r="R430" s="4">
        <v>60620843</v>
      </c>
      <c r="S430" s="4"/>
    </row>
    <row r="431" spans="1:19" x14ac:dyDescent="0.2">
      <c r="A431">
        <v>2015</v>
      </c>
      <c r="B431" t="s">
        <v>45</v>
      </c>
      <c r="C431" s="1">
        <v>157271370</v>
      </c>
      <c r="D431" s="1">
        <v>28298755</v>
      </c>
      <c r="E431" s="1">
        <v>10649717</v>
      </c>
      <c r="F431" s="4">
        <v>15000000</v>
      </c>
      <c r="G431" s="1">
        <v>37325895</v>
      </c>
      <c r="H431" s="1">
        <v>727000</v>
      </c>
      <c r="I431" s="1">
        <v>0</v>
      </c>
      <c r="J431" s="1">
        <v>0</v>
      </c>
      <c r="K431" s="4"/>
      <c r="L431" s="4"/>
      <c r="M431" s="1">
        <v>3950121</v>
      </c>
      <c r="N431" s="1">
        <v>0</v>
      </c>
      <c r="O431" s="1">
        <v>0</v>
      </c>
      <c r="P431" s="1">
        <v>78471622</v>
      </c>
      <c r="Q431" s="4"/>
      <c r="R431" s="4">
        <v>0</v>
      </c>
      <c r="S431" s="4"/>
    </row>
    <row r="432" spans="1:19" x14ac:dyDescent="0.2">
      <c r="A432">
        <v>2016</v>
      </c>
      <c r="B432" t="s">
        <v>45</v>
      </c>
      <c r="C432" s="1">
        <v>171924806</v>
      </c>
      <c r="D432" s="1">
        <v>25021894</v>
      </c>
      <c r="E432" s="1">
        <v>7462762</v>
      </c>
      <c r="F432" s="4">
        <v>28100000</v>
      </c>
      <c r="G432" s="1">
        <v>38038100</v>
      </c>
      <c r="H432" s="1">
        <v>565000</v>
      </c>
      <c r="I432" s="1">
        <v>0</v>
      </c>
      <c r="J432" s="1">
        <v>1270728</v>
      </c>
      <c r="K432" s="4"/>
      <c r="L432" s="4"/>
      <c r="M432" s="1">
        <v>279443</v>
      </c>
      <c r="N432" s="1">
        <v>40395600</v>
      </c>
      <c r="O432" s="1">
        <v>36281488.259999998</v>
      </c>
      <c r="P432" s="1">
        <v>150150355</v>
      </c>
      <c r="Q432" s="4">
        <v>0</v>
      </c>
      <c r="R432" s="4">
        <v>0</v>
      </c>
      <c r="S432" s="4"/>
    </row>
    <row r="433" spans="1:19" x14ac:dyDescent="0.2">
      <c r="A433">
        <v>2017</v>
      </c>
      <c r="B433" t="s">
        <v>45</v>
      </c>
      <c r="C433" s="1">
        <v>176666972</v>
      </c>
      <c r="D433" s="1">
        <v>35291304</v>
      </c>
      <c r="E433" s="1">
        <v>7105000</v>
      </c>
      <c r="F433" s="4">
        <v>25800000</v>
      </c>
      <c r="G433" s="1">
        <v>64039824</v>
      </c>
      <c r="H433" s="1">
        <v>225970</v>
      </c>
      <c r="I433" s="1">
        <v>24500</v>
      </c>
      <c r="J433" s="1"/>
      <c r="K433" s="4"/>
      <c r="L433" s="4"/>
      <c r="M433" s="1">
        <v>50227889</v>
      </c>
      <c r="N433" s="1">
        <v>0</v>
      </c>
      <c r="O433" s="1">
        <v>18220798</v>
      </c>
      <c r="P433" s="1">
        <v>880230387.84000003</v>
      </c>
      <c r="Q433" s="4"/>
      <c r="R433" s="4"/>
      <c r="S433" s="4"/>
    </row>
    <row r="434" spans="1:19" x14ac:dyDescent="0.2">
      <c r="A434">
        <v>2018</v>
      </c>
      <c r="B434" t="s">
        <v>45</v>
      </c>
      <c r="C434" s="1">
        <v>208293923.34999999</v>
      </c>
      <c r="D434" s="1">
        <v>50415227</v>
      </c>
      <c r="E434" s="1">
        <v>7700000</v>
      </c>
      <c r="F434" s="4">
        <v>24165000</v>
      </c>
      <c r="G434" s="1">
        <v>77023280</v>
      </c>
      <c r="H434" s="1">
        <v>612991</v>
      </c>
      <c r="I434" s="1">
        <v>853400</v>
      </c>
      <c r="J434" s="1">
        <v>0</v>
      </c>
      <c r="K434" s="4">
        <v>0</v>
      </c>
      <c r="L434" s="4"/>
      <c r="M434" s="1">
        <v>631000</v>
      </c>
      <c r="N434" s="1">
        <v>35797360</v>
      </c>
      <c r="O434" s="1">
        <v>0</v>
      </c>
      <c r="P434" s="1">
        <v>668594357</v>
      </c>
      <c r="Q434" s="4"/>
      <c r="R434" s="4">
        <v>0</v>
      </c>
      <c r="S434" s="4"/>
    </row>
    <row r="435" spans="1:19" x14ac:dyDescent="0.2">
      <c r="A435">
        <v>2019</v>
      </c>
      <c r="B435" t="s">
        <v>45</v>
      </c>
      <c r="C435" s="1">
        <v>245311150</v>
      </c>
      <c r="D435" s="1">
        <v>44420499</v>
      </c>
      <c r="E435" s="1">
        <v>7644523.2800000003</v>
      </c>
      <c r="F435" s="4">
        <v>13823000</v>
      </c>
      <c r="G435" s="1">
        <v>116105376</v>
      </c>
      <c r="H435" s="1">
        <v>1241810</v>
      </c>
      <c r="I435" s="1">
        <v>1386751</v>
      </c>
      <c r="J435" s="1">
        <v>2065000</v>
      </c>
      <c r="K435" s="4">
        <v>0</v>
      </c>
      <c r="L435" s="4"/>
      <c r="M435" s="1">
        <v>83540054</v>
      </c>
      <c r="N435" s="1">
        <v>0</v>
      </c>
      <c r="O435" s="1">
        <v>156116020</v>
      </c>
      <c r="P435" s="1">
        <v>1524219495.26</v>
      </c>
      <c r="Q435" s="4"/>
      <c r="R435" s="4"/>
      <c r="S435" s="4"/>
    </row>
    <row r="436" spans="1:19" x14ac:dyDescent="0.2">
      <c r="A436">
        <v>2020</v>
      </c>
      <c r="B436" t="s">
        <v>45</v>
      </c>
      <c r="C436" s="1">
        <v>262872040.06</v>
      </c>
      <c r="D436" s="1">
        <v>27264405</v>
      </c>
      <c r="E436" s="1">
        <v>7491037.5</v>
      </c>
      <c r="F436" s="4">
        <v>3129500</v>
      </c>
      <c r="G436" s="1">
        <v>60809835</v>
      </c>
      <c r="H436" s="1">
        <v>1262546</v>
      </c>
      <c r="I436" s="1">
        <v>0</v>
      </c>
      <c r="J436" s="1">
        <v>135000</v>
      </c>
      <c r="K436" s="4">
        <v>0</v>
      </c>
      <c r="L436" s="4"/>
      <c r="M436" s="1">
        <v>2786553</v>
      </c>
      <c r="N436" s="1">
        <v>0</v>
      </c>
      <c r="O436" s="1">
        <v>0</v>
      </c>
      <c r="P436" s="1">
        <v>1462014377.6400001</v>
      </c>
      <c r="Q436" s="4"/>
      <c r="R436" s="4"/>
      <c r="S436" s="4"/>
    </row>
    <row r="437" spans="1:19" x14ac:dyDescent="0.2">
      <c r="A437">
        <v>2006</v>
      </c>
      <c r="B437" t="s">
        <v>46</v>
      </c>
      <c r="C437" s="1">
        <v>788057304.14999998</v>
      </c>
      <c r="D437" s="1">
        <v>89148208.930000007</v>
      </c>
      <c r="E437" s="1">
        <v>37491162.299999997</v>
      </c>
      <c r="F437" s="4">
        <v>0</v>
      </c>
      <c r="G437" s="1">
        <v>2175340</v>
      </c>
      <c r="H437" s="1">
        <v>7652951</v>
      </c>
      <c r="I437" s="1">
        <v>2654599</v>
      </c>
      <c r="J437" s="1">
        <v>4063533</v>
      </c>
      <c r="K437" s="4"/>
      <c r="L437" s="4">
        <v>0</v>
      </c>
      <c r="M437" s="1">
        <v>815580</v>
      </c>
      <c r="N437" s="1">
        <v>1417925</v>
      </c>
      <c r="O437" s="1">
        <v>72307.7</v>
      </c>
      <c r="P437" s="1">
        <v>88677356.769999996</v>
      </c>
      <c r="Q437" s="4">
        <v>1375000</v>
      </c>
      <c r="R437" s="4">
        <v>0</v>
      </c>
      <c r="S437" s="4"/>
    </row>
    <row r="438" spans="1:19" x14ac:dyDescent="0.2">
      <c r="A438">
        <v>2007</v>
      </c>
      <c r="B438" t="s">
        <v>46</v>
      </c>
      <c r="C438" s="1">
        <v>828195307.05999994</v>
      </c>
      <c r="D438" s="1">
        <v>43769188.18</v>
      </c>
      <c r="E438" s="1">
        <v>51846050.359999999</v>
      </c>
      <c r="F438" s="4">
        <v>154784.9</v>
      </c>
      <c r="G438" s="1">
        <v>5135860</v>
      </c>
      <c r="H438" s="1">
        <v>1796804.95</v>
      </c>
      <c r="I438" s="1">
        <v>3149574</v>
      </c>
      <c r="J438" s="1">
        <v>6059448.1600000001</v>
      </c>
      <c r="K438" s="4">
        <v>0</v>
      </c>
      <c r="L438" s="4">
        <v>76587</v>
      </c>
      <c r="M438" s="1">
        <v>8503401</v>
      </c>
      <c r="N438" s="1">
        <v>22282516.449999999</v>
      </c>
      <c r="O438" s="1">
        <v>44250000</v>
      </c>
      <c r="P438" s="1">
        <v>338679675.5</v>
      </c>
      <c r="Q438" s="4">
        <v>94747157.200000003</v>
      </c>
      <c r="R438" s="4">
        <v>18821400</v>
      </c>
      <c r="S438" s="4"/>
    </row>
    <row r="439" spans="1:19" x14ac:dyDescent="0.2">
      <c r="A439">
        <v>2008</v>
      </c>
      <c r="B439" t="s">
        <v>46</v>
      </c>
      <c r="C439" s="1">
        <v>1093768563.28</v>
      </c>
      <c r="D439" s="1">
        <v>35562815.039999999</v>
      </c>
      <c r="E439" s="1">
        <v>65150921.600000001</v>
      </c>
      <c r="F439" s="4"/>
      <c r="G439" s="1">
        <v>5549490</v>
      </c>
      <c r="H439" s="1">
        <v>6333814</v>
      </c>
      <c r="I439" s="1">
        <v>19642675.199999999</v>
      </c>
      <c r="J439" s="1">
        <v>4643970.6399999997</v>
      </c>
      <c r="K439" s="4">
        <v>0</v>
      </c>
      <c r="L439" s="4">
        <v>0</v>
      </c>
      <c r="M439" s="1">
        <v>215751470</v>
      </c>
      <c r="N439" s="1">
        <v>74347843.599999994</v>
      </c>
      <c r="O439" s="1">
        <v>151269226.59999999</v>
      </c>
      <c r="P439" s="1">
        <v>1092093436.01</v>
      </c>
      <c r="Q439" s="4">
        <v>17493018</v>
      </c>
      <c r="R439" s="4">
        <v>50000000</v>
      </c>
      <c r="S439" s="4"/>
    </row>
    <row r="440" spans="1:19" x14ac:dyDescent="0.2">
      <c r="A440">
        <v>2009</v>
      </c>
      <c r="B440" t="s">
        <v>46</v>
      </c>
      <c r="C440" s="1">
        <v>1378190073.47</v>
      </c>
      <c r="D440" s="1">
        <v>77333073.060000002</v>
      </c>
      <c r="E440" s="1">
        <v>60930956.189999998</v>
      </c>
      <c r="F440" s="4">
        <v>72800</v>
      </c>
      <c r="G440" s="1">
        <v>2868053</v>
      </c>
      <c r="H440" s="1">
        <v>4603800</v>
      </c>
      <c r="I440" s="1">
        <v>18371766.25</v>
      </c>
      <c r="J440" s="1">
        <v>24603968.949999999</v>
      </c>
      <c r="K440" s="4"/>
      <c r="L440" s="4">
        <v>0</v>
      </c>
      <c r="M440" s="1">
        <v>304748</v>
      </c>
      <c r="N440" s="1">
        <v>58658938.799999997</v>
      </c>
      <c r="O440" s="1">
        <v>341154516.75</v>
      </c>
      <c r="P440" s="1">
        <v>1469985659.0999999</v>
      </c>
      <c r="Q440" s="4">
        <v>76608881.549999997</v>
      </c>
      <c r="R440" s="4">
        <v>20995000</v>
      </c>
      <c r="S440" s="4"/>
    </row>
    <row r="441" spans="1:19" x14ac:dyDescent="0.2">
      <c r="A441">
        <v>2010</v>
      </c>
      <c r="B441" t="s">
        <v>46</v>
      </c>
      <c r="C441" s="1">
        <v>1501041652.4400001</v>
      </c>
      <c r="D441" s="1">
        <v>59979979.729999997</v>
      </c>
      <c r="E441" s="1">
        <v>86202828.019999996</v>
      </c>
      <c r="F441" s="4">
        <v>0</v>
      </c>
      <c r="G441" s="1">
        <v>27394400</v>
      </c>
      <c r="H441" s="1">
        <v>7261422</v>
      </c>
      <c r="I441" s="1">
        <v>39366942.649999999</v>
      </c>
      <c r="J441" s="1">
        <v>16957615.649999999</v>
      </c>
      <c r="K441" s="4"/>
      <c r="L441" s="4">
        <v>12201500</v>
      </c>
      <c r="M441" s="1">
        <v>11922699</v>
      </c>
      <c r="N441" s="1">
        <v>34213616</v>
      </c>
      <c r="O441" s="1">
        <v>1186532541.2</v>
      </c>
      <c r="P441" s="1">
        <v>1563696521</v>
      </c>
      <c r="Q441" s="4">
        <v>125252538</v>
      </c>
      <c r="R441" s="4">
        <v>1174742000</v>
      </c>
      <c r="S441" s="4"/>
    </row>
    <row r="442" spans="1:19" x14ac:dyDescent="0.2">
      <c r="A442">
        <v>2011</v>
      </c>
      <c r="B442" t="s">
        <v>46</v>
      </c>
      <c r="C442" s="1">
        <v>1131908433.1800001</v>
      </c>
      <c r="D442" s="1">
        <v>58930887.93</v>
      </c>
      <c r="E442" s="1">
        <v>99227624.200000003</v>
      </c>
      <c r="F442" s="4"/>
      <c r="G442" s="1">
        <v>31275000</v>
      </c>
      <c r="H442" s="1">
        <v>1802990</v>
      </c>
      <c r="I442" s="1">
        <v>50876100.149999999</v>
      </c>
      <c r="J442" s="1">
        <v>41104272.630000003</v>
      </c>
      <c r="K442" s="4"/>
      <c r="L442" s="4">
        <v>1051618</v>
      </c>
      <c r="M442" s="1">
        <v>33809631</v>
      </c>
      <c r="N442" s="1">
        <v>41845949</v>
      </c>
      <c r="O442" s="1">
        <v>446697908.14999998</v>
      </c>
      <c r="P442" s="1">
        <v>1183733664.3499999</v>
      </c>
      <c r="Q442" s="4">
        <v>68895920</v>
      </c>
      <c r="R442" s="4">
        <v>4970000</v>
      </c>
      <c r="S442" s="4"/>
    </row>
    <row r="443" spans="1:19" x14ac:dyDescent="0.2">
      <c r="A443">
        <v>2012</v>
      </c>
      <c r="B443" t="s">
        <v>46</v>
      </c>
      <c r="C443" s="1">
        <v>1244098486.71</v>
      </c>
      <c r="D443" s="1">
        <v>71280815</v>
      </c>
      <c r="E443" s="1">
        <v>102915945.7</v>
      </c>
      <c r="F443" s="4"/>
      <c r="G443" s="1">
        <v>11950000</v>
      </c>
      <c r="H443" s="1">
        <v>2934700</v>
      </c>
      <c r="I443" s="1">
        <v>61221710</v>
      </c>
      <c r="J443" s="1">
        <v>72383999.5</v>
      </c>
      <c r="K443" s="4"/>
      <c r="L443" s="4">
        <v>0</v>
      </c>
      <c r="M443" s="1">
        <v>54445623.539999999</v>
      </c>
      <c r="N443" s="1">
        <v>17350729.399999999</v>
      </c>
      <c r="O443" s="1">
        <v>268902684</v>
      </c>
      <c r="P443" s="1">
        <v>1271833645</v>
      </c>
      <c r="Q443" s="4">
        <v>157477500</v>
      </c>
      <c r="R443" s="4"/>
      <c r="S443" s="4">
        <v>77000000</v>
      </c>
    </row>
    <row r="444" spans="1:19" x14ac:dyDescent="0.2">
      <c r="A444">
        <v>2013</v>
      </c>
      <c r="B444" t="s">
        <v>46</v>
      </c>
      <c r="C444" s="1">
        <v>1355195681.47</v>
      </c>
      <c r="D444" s="1">
        <v>80147523</v>
      </c>
      <c r="E444" s="1">
        <v>120178077.25</v>
      </c>
      <c r="F444" s="4"/>
      <c r="G444" s="1">
        <v>25257398</v>
      </c>
      <c r="H444" s="1">
        <v>7554743</v>
      </c>
      <c r="I444" s="1">
        <v>73322084</v>
      </c>
      <c r="J444" s="1">
        <v>37442627</v>
      </c>
      <c r="K444" s="4"/>
      <c r="L444" s="4">
        <v>2792500</v>
      </c>
      <c r="M444" s="1">
        <v>1507920</v>
      </c>
      <c r="N444" s="1">
        <v>24273219</v>
      </c>
      <c r="O444" s="1">
        <v>622864697</v>
      </c>
      <c r="P444" s="1">
        <v>1520178202.6500001</v>
      </c>
      <c r="Q444" s="4">
        <v>96885629.980000004</v>
      </c>
      <c r="R444" s="4"/>
      <c r="S444" s="4">
        <v>77000000</v>
      </c>
    </row>
    <row r="445" spans="1:19" x14ac:dyDescent="0.2">
      <c r="A445">
        <v>2014</v>
      </c>
      <c r="B445" t="s">
        <v>46</v>
      </c>
      <c r="C445" s="1">
        <v>1568937257.52</v>
      </c>
      <c r="D445" s="1">
        <v>74586044.980000004</v>
      </c>
      <c r="E445" s="1">
        <v>128082751</v>
      </c>
      <c r="F445" s="4"/>
      <c r="G445" s="1">
        <v>27085100</v>
      </c>
      <c r="H445" s="1">
        <v>15622000</v>
      </c>
      <c r="I445" s="1">
        <v>62585793</v>
      </c>
      <c r="J445" s="1">
        <v>54233305</v>
      </c>
      <c r="K445" s="4"/>
      <c r="L445" s="4">
        <v>0</v>
      </c>
      <c r="M445" s="1">
        <v>4514950</v>
      </c>
      <c r="N445" s="1">
        <v>184620591</v>
      </c>
      <c r="O445" s="1">
        <v>984404053.17999995</v>
      </c>
      <c r="P445" s="1">
        <v>1939578415.5999999</v>
      </c>
      <c r="Q445" s="4">
        <v>1914650</v>
      </c>
      <c r="R445" s="4"/>
      <c r="S445" s="4"/>
    </row>
    <row r="446" spans="1:19" x14ac:dyDescent="0.2">
      <c r="A446">
        <v>2015</v>
      </c>
      <c r="B446" t="s">
        <v>46</v>
      </c>
      <c r="C446" s="1">
        <v>1729242170.23</v>
      </c>
      <c r="D446" s="1">
        <v>87691959.540000007</v>
      </c>
      <c r="E446" s="1">
        <v>154051764</v>
      </c>
      <c r="F446" s="4"/>
      <c r="G446" s="1">
        <v>30751221.399999999</v>
      </c>
      <c r="H446" s="1">
        <v>31902429</v>
      </c>
      <c r="I446" s="1">
        <v>54446893</v>
      </c>
      <c r="J446" s="1">
        <v>64175027</v>
      </c>
      <c r="K446" s="4"/>
      <c r="L446" s="4">
        <v>0</v>
      </c>
      <c r="M446" s="1">
        <v>2118839</v>
      </c>
      <c r="N446" s="1">
        <v>35432102</v>
      </c>
      <c r="O446" s="1">
        <v>630153127</v>
      </c>
      <c r="P446" s="1">
        <v>2307452572.4000001</v>
      </c>
      <c r="Q446" s="4">
        <v>540698416.52999997</v>
      </c>
      <c r="R446" s="4">
        <v>400000000</v>
      </c>
      <c r="S446" s="4"/>
    </row>
    <row r="447" spans="1:19" x14ac:dyDescent="0.2">
      <c r="A447">
        <v>2016</v>
      </c>
      <c r="B447" t="s">
        <v>46</v>
      </c>
      <c r="C447" s="1">
        <v>1772861657.54</v>
      </c>
      <c r="D447" s="1">
        <v>83321823</v>
      </c>
      <c r="E447" s="1">
        <v>165186390</v>
      </c>
      <c r="F447" s="4"/>
      <c r="G447" s="1">
        <v>30353000</v>
      </c>
      <c r="H447" s="1">
        <v>72990044.879999995</v>
      </c>
      <c r="I447" s="1">
        <v>40304698</v>
      </c>
      <c r="J447" s="1">
        <v>81361718.230000004</v>
      </c>
      <c r="K447" s="4"/>
      <c r="L447" s="4">
        <v>47754000</v>
      </c>
      <c r="M447" s="1">
        <v>34385260.060000002</v>
      </c>
      <c r="N447" s="1">
        <v>47965805</v>
      </c>
      <c r="O447" s="1">
        <v>574379942.03999996</v>
      </c>
      <c r="P447" s="1">
        <v>2419062303.79</v>
      </c>
      <c r="Q447" s="4">
        <v>687673990.75</v>
      </c>
      <c r="R447" s="4">
        <v>0</v>
      </c>
      <c r="S447" s="4"/>
    </row>
    <row r="448" spans="1:19" x14ac:dyDescent="0.2">
      <c r="A448">
        <v>2017</v>
      </c>
      <c r="B448" t="s">
        <v>46</v>
      </c>
      <c r="C448" s="1">
        <v>1860640538.3599999</v>
      </c>
      <c r="D448" s="1">
        <v>64191493</v>
      </c>
      <c r="E448" s="1">
        <v>176349026</v>
      </c>
      <c r="F448" s="4"/>
      <c r="G448" s="1">
        <v>26707537</v>
      </c>
      <c r="H448" s="1">
        <v>64721716.600000001</v>
      </c>
      <c r="I448" s="1">
        <v>48218585</v>
      </c>
      <c r="J448" s="1">
        <v>75029613</v>
      </c>
      <c r="K448" s="4"/>
      <c r="L448" s="4">
        <v>37580000</v>
      </c>
      <c r="M448" s="1">
        <v>6917640</v>
      </c>
      <c r="N448" s="1">
        <v>16108337</v>
      </c>
      <c r="O448" s="1">
        <v>155984413</v>
      </c>
      <c r="P448" s="1">
        <v>3819911092</v>
      </c>
      <c r="Q448" s="4">
        <v>747401878</v>
      </c>
      <c r="R448" s="4">
        <v>301615700</v>
      </c>
      <c r="S448" s="4"/>
    </row>
    <row r="449" spans="1:19" x14ac:dyDescent="0.2">
      <c r="A449">
        <v>2018</v>
      </c>
      <c r="B449" t="s">
        <v>46</v>
      </c>
      <c r="C449" s="1">
        <v>2002058565.4000001</v>
      </c>
      <c r="D449" s="1">
        <v>51575077</v>
      </c>
      <c r="E449" s="1">
        <v>191466694</v>
      </c>
      <c r="F449" s="4"/>
      <c r="G449" s="1">
        <v>22738900</v>
      </c>
      <c r="H449" s="1">
        <v>56271933</v>
      </c>
      <c r="I449" s="1">
        <v>170766597</v>
      </c>
      <c r="J449" s="1">
        <v>83517699.5</v>
      </c>
      <c r="K449" s="4"/>
      <c r="L449" s="4">
        <v>3500000</v>
      </c>
      <c r="M449" s="1">
        <v>4266720</v>
      </c>
      <c r="N449" s="1">
        <v>65219380</v>
      </c>
      <c r="O449" s="1">
        <v>719538390.62</v>
      </c>
      <c r="P449" s="1">
        <v>2794883738.0700002</v>
      </c>
      <c r="Q449" s="4">
        <v>165630933</v>
      </c>
      <c r="R449" s="4">
        <v>472453500</v>
      </c>
      <c r="S449" s="4"/>
    </row>
    <row r="450" spans="1:19" x14ac:dyDescent="0.2">
      <c r="A450">
        <v>2019</v>
      </c>
      <c r="B450" t="s">
        <v>46</v>
      </c>
      <c r="C450" s="1">
        <v>2187408436.3400002</v>
      </c>
      <c r="D450" s="1">
        <v>54691230</v>
      </c>
      <c r="E450" s="1">
        <v>200559551</v>
      </c>
      <c r="F450" s="4"/>
      <c r="G450" s="1">
        <v>30007500</v>
      </c>
      <c r="H450" s="1">
        <v>44175127</v>
      </c>
      <c r="I450" s="1">
        <v>133281545</v>
      </c>
      <c r="J450" s="1">
        <v>233933548</v>
      </c>
      <c r="K450" s="4"/>
      <c r="L450" s="4">
        <v>4352508</v>
      </c>
      <c r="M450" s="1">
        <v>838395</v>
      </c>
      <c r="N450" s="1">
        <v>38355376</v>
      </c>
      <c r="O450" s="1">
        <v>187444221</v>
      </c>
      <c r="P450" s="1">
        <v>2570207870</v>
      </c>
      <c r="Q450" s="4"/>
      <c r="R450" s="4">
        <v>0</v>
      </c>
      <c r="S450" s="4">
        <v>475000000</v>
      </c>
    </row>
    <row r="451" spans="1:19" x14ac:dyDescent="0.2">
      <c r="A451">
        <v>2020</v>
      </c>
      <c r="B451" t="s">
        <v>46</v>
      </c>
      <c r="C451" s="1">
        <v>2195826182</v>
      </c>
      <c r="D451" s="1">
        <v>31325144</v>
      </c>
      <c r="E451" s="1">
        <v>217210388</v>
      </c>
      <c r="F451" s="4"/>
      <c r="G451" s="1">
        <v>19141900</v>
      </c>
      <c r="H451" s="1">
        <v>43624500.340000004</v>
      </c>
      <c r="I451" s="1">
        <v>33046172</v>
      </c>
      <c r="J451" s="1">
        <v>89329737.920000002</v>
      </c>
      <c r="K451" s="4"/>
      <c r="L451" s="4">
        <v>0</v>
      </c>
      <c r="M451" s="1">
        <v>100000</v>
      </c>
      <c r="N451" s="1"/>
      <c r="O451" s="1">
        <v>135025443.75</v>
      </c>
      <c r="P451" s="1">
        <v>1556479404.9400001</v>
      </c>
      <c r="Q451" s="4">
        <v>133098954.68000001</v>
      </c>
      <c r="R451" s="4">
        <v>397940000</v>
      </c>
      <c r="S451" s="4"/>
    </row>
    <row r="452" spans="1:19" x14ac:dyDescent="0.2">
      <c r="A452">
        <v>2006</v>
      </c>
      <c r="B452" t="s">
        <v>47</v>
      </c>
      <c r="C452" s="1">
        <v>39724405.899999999</v>
      </c>
      <c r="D452" s="1">
        <v>691139</v>
      </c>
      <c r="E452" s="1">
        <v>5238938</v>
      </c>
      <c r="F452" s="4"/>
      <c r="G452" s="1">
        <v>31219400</v>
      </c>
      <c r="H452" s="1">
        <v>0</v>
      </c>
      <c r="I452" s="1">
        <v>951840</v>
      </c>
      <c r="J452" s="1">
        <v>1680000</v>
      </c>
      <c r="K452" s="4"/>
      <c r="L452" s="4">
        <v>0</v>
      </c>
      <c r="M452" s="1"/>
      <c r="N452" s="1"/>
      <c r="O452" s="1"/>
      <c r="P452" s="1"/>
      <c r="Q452" s="4"/>
      <c r="R452" s="4">
        <v>0</v>
      </c>
      <c r="S452" s="4"/>
    </row>
    <row r="453" spans="1:19" x14ac:dyDescent="0.2">
      <c r="A453">
        <v>2007</v>
      </c>
      <c r="B453" t="s">
        <v>47</v>
      </c>
      <c r="C453" s="1">
        <v>57399810</v>
      </c>
      <c r="D453" s="1">
        <v>1114316</v>
      </c>
      <c r="E453" s="1">
        <v>7169662</v>
      </c>
      <c r="F453" s="4"/>
      <c r="G453" s="1">
        <v>40127995</v>
      </c>
      <c r="H453" s="1">
        <v>325000</v>
      </c>
      <c r="I453" s="1">
        <v>6051756.0999999996</v>
      </c>
      <c r="J453" s="1">
        <v>0</v>
      </c>
      <c r="K453" s="4"/>
      <c r="L453" s="4"/>
      <c r="M453" s="1"/>
      <c r="N453" s="1"/>
      <c r="O453" s="1"/>
      <c r="P453" s="1"/>
      <c r="Q453" s="4"/>
      <c r="R453" s="4">
        <v>0</v>
      </c>
      <c r="S453" s="4"/>
    </row>
    <row r="454" spans="1:19" x14ac:dyDescent="0.2">
      <c r="A454">
        <v>2008</v>
      </c>
      <c r="B454" t="s">
        <v>47</v>
      </c>
      <c r="C454" s="1">
        <v>84253203</v>
      </c>
      <c r="D454" s="1">
        <v>1034748</v>
      </c>
      <c r="E454" s="1">
        <v>7770543</v>
      </c>
      <c r="F454" s="4">
        <v>400000</v>
      </c>
      <c r="G454" s="1">
        <v>69220356</v>
      </c>
      <c r="H454" s="1">
        <v>1100390</v>
      </c>
      <c r="I454" s="1">
        <v>13369276.800000001</v>
      </c>
      <c r="J454" s="1">
        <v>7111957.4800000004</v>
      </c>
      <c r="K454" s="4"/>
      <c r="L454" s="4">
        <v>1142250</v>
      </c>
      <c r="M454" s="1">
        <v>2449142.63</v>
      </c>
      <c r="N454" s="1">
        <v>11674912.5</v>
      </c>
      <c r="O454" s="1">
        <v>0</v>
      </c>
      <c r="P454" s="1"/>
      <c r="Q454" s="4"/>
      <c r="R454" s="4">
        <v>0</v>
      </c>
      <c r="S454" s="4"/>
    </row>
    <row r="455" spans="1:19" x14ac:dyDescent="0.2">
      <c r="A455">
        <v>2009</v>
      </c>
      <c r="B455" t="s">
        <v>47</v>
      </c>
      <c r="C455" s="1">
        <v>95177945.599999994</v>
      </c>
      <c r="D455" s="1">
        <v>1493642</v>
      </c>
      <c r="E455" s="1">
        <v>7729871</v>
      </c>
      <c r="F455" s="4"/>
      <c r="G455" s="1">
        <v>31280000</v>
      </c>
      <c r="H455" s="1">
        <v>541140</v>
      </c>
      <c r="I455" s="1">
        <v>5427800</v>
      </c>
      <c r="J455" s="1">
        <v>1024988.07</v>
      </c>
      <c r="K455" s="4"/>
      <c r="L455" s="4">
        <v>637600</v>
      </c>
      <c r="M455" s="1"/>
      <c r="N455" s="1">
        <v>4641814.4000000004</v>
      </c>
      <c r="O455" s="1">
        <v>40142326.200000003</v>
      </c>
      <c r="P455" s="1"/>
      <c r="Q455" s="4"/>
      <c r="R455" s="4">
        <v>6000000</v>
      </c>
      <c r="S455" s="4"/>
    </row>
    <row r="456" spans="1:19" x14ac:dyDescent="0.2">
      <c r="A456">
        <v>2010</v>
      </c>
      <c r="B456" t="s">
        <v>47</v>
      </c>
      <c r="C456" s="1">
        <v>97278324</v>
      </c>
      <c r="D456" s="1">
        <v>168250</v>
      </c>
      <c r="E456" s="1">
        <v>8818122</v>
      </c>
      <c r="F456" s="4">
        <v>1000000</v>
      </c>
      <c r="G456" s="1">
        <v>98421750</v>
      </c>
      <c r="H456" s="1">
        <v>455000</v>
      </c>
      <c r="I456" s="1">
        <v>3856850.6</v>
      </c>
      <c r="J456" s="1">
        <v>122000</v>
      </c>
      <c r="K456" s="4"/>
      <c r="L456" s="4">
        <v>1469600</v>
      </c>
      <c r="M456" s="1">
        <v>3004040.54</v>
      </c>
      <c r="N456" s="1"/>
      <c r="O456" s="1">
        <v>2859054</v>
      </c>
      <c r="P456" s="1"/>
      <c r="Q456" s="4"/>
      <c r="R456" s="4">
        <v>0</v>
      </c>
      <c r="S456" s="4"/>
    </row>
    <row r="457" spans="1:19" x14ac:dyDescent="0.2">
      <c r="A457">
        <v>2011</v>
      </c>
      <c r="B457" t="s">
        <v>47</v>
      </c>
      <c r="C457" s="1">
        <v>114036338</v>
      </c>
      <c r="D457" s="1">
        <v>1587076</v>
      </c>
      <c r="E457" s="1">
        <v>9846452</v>
      </c>
      <c r="F457" s="4"/>
      <c r="G457" s="1">
        <v>84686600</v>
      </c>
      <c r="H457" s="1"/>
      <c r="I457" s="1">
        <v>818173</v>
      </c>
      <c r="J457" s="1"/>
      <c r="K457" s="4"/>
      <c r="L457" s="4">
        <v>445000</v>
      </c>
      <c r="M457" s="1"/>
      <c r="N457" s="1"/>
      <c r="O457" s="1">
        <v>0</v>
      </c>
      <c r="P457" s="1"/>
      <c r="Q457" s="4"/>
      <c r="R457" s="4">
        <v>0</v>
      </c>
      <c r="S457" s="4"/>
    </row>
    <row r="458" spans="1:19" x14ac:dyDescent="0.2">
      <c r="A458">
        <v>2012</v>
      </c>
      <c r="B458" t="s">
        <v>47</v>
      </c>
      <c r="C458" s="1">
        <v>117316149.59</v>
      </c>
      <c r="D458" s="1">
        <v>1186557</v>
      </c>
      <c r="E458" s="1">
        <v>9060008</v>
      </c>
      <c r="F458" s="4"/>
      <c r="G458" s="1">
        <v>88902750</v>
      </c>
      <c r="H458" s="1">
        <v>638720</v>
      </c>
      <c r="I458" s="1">
        <v>4182926</v>
      </c>
      <c r="J458" s="1">
        <v>63000</v>
      </c>
      <c r="K458" s="4"/>
      <c r="L458" s="4">
        <v>2065500</v>
      </c>
      <c r="M458" s="1">
        <v>409700</v>
      </c>
      <c r="N458" s="1"/>
      <c r="O458" s="1">
        <v>0</v>
      </c>
      <c r="P458" s="1">
        <v>5026000</v>
      </c>
      <c r="Q458" s="4"/>
      <c r="R458" s="4">
        <v>0</v>
      </c>
      <c r="S458" s="4"/>
    </row>
    <row r="459" spans="1:19" x14ac:dyDescent="0.2">
      <c r="A459">
        <v>2013</v>
      </c>
      <c r="B459" t="s">
        <v>47</v>
      </c>
      <c r="C459" s="1">
        <v>144606956.96000001</v>
      </c>
      <c r="D459" s="1">
        <v>989235</v>
      </c>
      <c r="E459" s="1">
        <v>9807906</v>
      </c>
      <c r="F459" s="4">
        <v>2250000</v>
      </c>
      <c r="G459" s="1">
        <v>68266100</v>
      </c>
      <c r="H459" s="1">
        <v>370433</v>
      </c>
      <c r="I459" s="1">
        <v>5735809.5</v>
      </c>
      <c r="J459" s="1">
        <v>0</v>
      </c>
      <c r="K459" s="4"/>
      <c r="L459" s="4">
        <v>2010000</v>
      </c>
      <c r="M459" s="1">
        <v>1555500</v>
      </c>
      <c r="N459" s="1">
        <v>9950000</v>
      </c>
      <c r="O459" s="1">
        <v>161600000.00999999</v>
      </c>
      <c r="P459" s="1">
        <v>4174500</v>
      </c>
      <c r="Q459" s="4">
        <v>2213297.0699999998</v>
      </c>
      <c r="R459" s="4">
        <v>0</v>
      </c>
      <c r="S459" s="4"/>
    </row>
    <row r="460" spans="1:19" x14ac:dyDescent="0.2">
      <c r="A460">
        <v>2014</v>
      </c>
      <c r="B460" t="s">
        <v>47</v>
      </c>
      <c r="C460" s="1">
        <v>164999067.78999999</v>
      </c>
      <c r="D460" s="1">
        <v>664878</v>
      </c>
      <c r="E460" s="1">
        <v>11135329</v>
      </c>
      <c r="F460" s="4"/>
      <c r="G460" s="1">
        <v>49484900</v>
      </c>
      <c r="H460" s="1">
        <v>435870</v>
      </c>
      <c r="I460" s="1">
        <v>7881434.5</v>
      </c>
      <c r="J460" s="1">
        <v>496000</v>
      </c>
      <c r="K460" s="4"/>
      <c r="L460" s="4">
        <v>1551600</v>
      </c>
      <c r="M460" s="1"/>
      <c r="N460" s="1"/>
      <c r="O460" s="1">
        <v>5693500</v>
      </c>
      <c r="P460" s="1">
        <v>57872480</v>
      </c>
      <c r="Q460" s="4"/>
      <c r="R460" s="4">
        <v>0</v>
      </c>
      <c r="S460" s="4"/>
    </row>
    <row r="461" spans="1:19" x14ac:dyDescent="0.2">
      <c r="A461">
        <v>2015</v>
      </c>
      <c r="B461" t="s">
        <v>47</v>
      </c>
      <c r="C461" s="1">
        <v>164659483.53</v>
      </c>
      <c r="D461" s="1">
        <v>1073347</v>
      </c>
      <c r="E461" s="1">
        <v>11444298</v>
      </c>
      <c r="F461" s="4"/>
      <c r="G461" s="1">
        <v>80902550</v>
      </c>
      <c r="H461" s="1">
        <v>865000</v>
      </c>
      <c r="I461" s="1">
        <v>12988977</v>
      </c>
      <c r="J461" s="1">
        <v>1040000</v>
      </c>
      <c r="K461" s="4"/>
      <c r="L461" s="4">
        <v>1105000</v>
      </c>
      <c r="M461" s="1">
        <v>1402800</v>
      </c>
      <c r="N461" s="1">
        <v>19962900</v>
      </c>
      <c r="O461" s="1">
        <v>5236237</v>
      </c>
      <c r="P461" s="1">
        <v>892000</v>
      </c>
      <c r="Q461" s="4">
        <v>0</v>
      </c>
      <c r="R461" s="4"/>
      <c r="S461" s="4"/>
    </row>
    <row r="462" spans="1:19" x14ac:dyDescent="0.2">
      <c r="A462">
        <v>2016</v>
      </c>
      <c r="B462" t="s">
        <v>47</v>
      </c>
      <c r="C462" s="1">
        <v>174661334.38999999</v>
      </c>
      <c r="D462" s="1">
        <v>1430344</v>
      </c>
      <c r="E462" s="1">
        <v>12828702</v>
      </c>
      <c r="F462" s="4"/>
      <c r="G462" s="1">
        <v>77424500</v>
      </c>
      <c r="H462" s="1">
        <v>730475</v>
      </c>
      <c r="I462" s="1">
        <v>14214492</v>
      </c>
      <c r="J462" s="1">
        <v>3020000</v>
      </c>
      <c r="K462" s="4"/>
      <c r="L462" s="4">
        <v>751000</v>
      </c>
      <c r="M462" s="1"/>
      <c r="N462" s="1"/>
      <c r="O462" s="1">
        <v>3490000</v>
      </c>
      <c r="P462" s="1">
        <v>235098102</v>
      </c>
      <c r="Q462" s="4">
        <v>43000000</v>
      </c>
      <c r="R462" s="4"/>
      <c r="S462" s="4"/>
    </row>
    <row r="463" spans="1:19" x14ac:dyDescent="0.2">
      <c r="A463">
        <v>2017</v>
      </c>
      <c r="B463" t="s">
        <v>47</v>
      </c>
      <c r="C463" s="1">
        <v>172060449.81999999</v>
      </c>
      <c r="D463" s="1">
        <v>1238651</v>
      </c>
      <c r="E463" s="1">
        <v>11956448</v>
      </c>
      <c r="F463" s="4"/>
      <c r="G463" s="1">
        <v>126462500</v>
      </c>
      <c r="H463" s="1">
        <v>175000</v>
      </c>
      <c r="I463" s="1">
        <v>16957904.5</v>
      </c>
      <c r="J463" s="1">
        <v>625000</v>
      </c>
      <c r="K463" s="4"/>
      <c r="L463" s="4">
        <v>1687000</v>
      </c>
      <c r="M463" s="1">
        <v>5575288</v>
      </c>
      <c r="N463" s="1"/>
      <c r="O463" s="1"/>
      <c r="P463" s="1">
        <v>521168492.44</v>
      </c>
      <c r="Q463" s="4">
        <v>1460000</v>
      </c>
      <c r="R463" s="4"/>
      <c r="S463" s="4"/>
    </row>
    <row r="464" spans="1:19" x14ac:dyDescent="0.2">
      <c r="A464">
        <v>2018</v>
      </c>
      <c r="B464" t="s">
        <v>47</v>
      </c>
      <c r="C464" s="1">
        <v>193109117.37</v>
      </c>
      <c r="D464" s="1">
        <v>2155596</v>
      </c>
      <c r="E464" s="1">
        <v>12233872</v>
      </c>
      <c r="F464" s="4"/>
      <c r="G464" s="1">
        <v>222221440</v>
      </c>
      <c r="H464" s="1">
        <v>750000</v>
      </c>
      <c r="I464" s="1">
        <v>24124015.780000001</v>
      </c>
      <c r="J464" s="1">
        <v>575000</v>
      </c>
      <c r="K464" s="4"/>
      <c r="L464" s="4">
        <v>2784000</v>
      </c>
      <c r="M464" s="1">
        <v>70990034.5</v>
      </c>
      <c r="N464" s="1"/>
      <c r="O464" s="1">
        <v>14688000</v>
      </c>
      <c r="P464" s="1">
        <v>438045842.5</v>
      </c>
      <c r="Q464" s="4">
        <v>61998660</v>
      </c>
      <c r="R464" s="4"/>
      <c r="S464" s="4"/>
    </row>
    <row r="465" spans="1:19" x14ac:dyDescent="0.2">
      <c r="A465">
        <v>2019</v>
      </c>
      <c r="B465" t="s">
        <v>47</v>
      </c>
      <c r="C465" s="1">
        <v>208959863.71000001</v>
      </c>
      <c r="D465" s="1">
        <v>3888277</v>
      </c>
      <c r="E465" s="1">
        <v>13353561.26</v>
      </c>
      <c r="F465" s="4"/>
      <c r="G465" s="1">
        <v>231446468</v>
      </c>
      <c r="H465" s="1">
        <v>250000</v>
      </c>
      <c r="I465" s="1">
        <v>21224646.899999999</v>
      </c>
      <c r="J465" s="1">
        <v>1088700</v>
      </c>
      <c r="K465" s="4"/>
      <c r="L465" s="4">
        <v>900000</v>
      </c>
      <c r="M465" s="1">
        <v>70008645</v>
      </c>
      <c r="N465" s="1">
        <v>1025000</v>
      </c>
      <c r="O465" s="1"/>
      <c r="P465" s="1">
        <v>329892709.88999999</v>
      </c>
      <c r="Q465" s="4"/>
      <c r="R465" s="4"/>
      <c r="S465" s="4"/>
    </row>
    <row r="466" spans="1:19" x14ac:dyDescent="0.2">
      <c r="A466">
        <v>2020</v>
      </c>
      <c r="B466" t="s">
        <v>47</v>
      </c>
      <c r="C466" s="1">
        <v>210008609.09999999</v>
      </c>
      <c r="D466" s="1">
        <v>2330962.7000000002</v>
      </c>
      <c r="E466" s="1">
        <v>16308295</v>
      </c>
      <c r="F466" s="4">
        <v>0</v>
      </c>
      <c r="G466" s="1">
        <v>218815856</v>
      </c>
      <c r="H466" s="1">
        <v>1602000</v>
      </c>
      <c r="I466" s="1">
        <v>939111.5</v>
      </c>
      <c r="J466" s="1">
        <v>55000</v>
      </c>
      <c r="K466" s="4"/>
      <c r="L466" s="4">
        <v>591000</v>
      </c>
      <c r="M466" s="1">
        <v>688000</v>
      </c>
      <c r="N466" s="1">
        <v>0</v>
      </c>
      <c r="O466" s="1"/>
      <c r="P466" s="1">
        <v>197966338</v>
      </c>
      <c r="Q466" s="4"/>
      <c r="R466" s="4"/>
      <c r="S466" s="4"/>
    </row>
    <row r="467" spans="1:19" x14ac:dyDescent="0.2">
      <c r="A467">
        <v>2006</v>
      </c>
      <c r="B467" t="s">
        <v>48</v>
      </c>
      <c r="C467" s="1">
        <v>38645994.93</v>
      </c>
      <c r="D467" s="1">
        <v>792630.26</v>
      </c>
      <c r="E467" s="1">
        <v>2984000</v>
      </c>
      <c r="F467" s="4"/>
      <c r="G467" s="1">
        <v>20596250</v>
      </c>
      <c r="H467" s="1">
        <v>70884.25</v>
      </c>
      <c r="I467" s="1"/>
      <c r="J467" s="1">
        <v>855000</v>
      </c>
      <c r="K467" s="4">
        <v>6310000</v>
      </c>
      <c r="L467" s="4">
        <v>849549</v>
      </c>
      <c r="M467" s="1"/>
      <c r="N467" s="1"/>
      <c r="O467" s="1">
        <v>430000</v>
      </c>
      <c r="P467" s="1">
        <v>900000</v>
      </c>
      <c r="Q467" s="4"/>
      <c r="R467" s="4">
        <v>0</v>
      </c>
      <c r="S467" s="4"/>
    </row>
    <row r="468" spans="1:19" x14ac:dyDescent="0.2">
      <c r="A468">
        <v>2007</v>
      </c>
      <c r="B468" t="s">
        <v>48</v>
      </c>
      <c r="C468" s="1">
        <v>39236685.159999996</v>
      </c>
      <c r="D468" s="1">
        <v>906905</v>
      </c>
      <c r="E468" s="1">
        <v>2708000</v>
      </c>
      <c r="F468" s="4">
        <v>1290000</v>
      </c>
      <c r="G468" s="1">
        <v>58159000</v>
      </c>
      <c r="H468" s="1">
        <v>0</v>
      </c>
      <c r="I468" s="1">
        <v>100000</v>
      </c>
      <c r="J468" s="1">
        <v>5679640</v>
      </c>
      <c r="K468" s="4">
        <v>35895000</v>
      </c>
      <c r="L468" s="4">
        <v>1555000</v>
      </c>
      <c r="M468" s="1">
        <v>0</v>
      </c>
      <c r="N468" s="1">
        <v>0</v>
      </c>
      <c r="O468" s="1">
        <v>4562000</v>
      </c>
      <c r="P468" s="1"/>
      <c r="Q468" s="4"/>
      <c r="R468" s="4"/>
      <c r="S468" s="4"/>
    </row>
    <row r="469" spans="1:19" x14ac:dyDescent="0.2">
      <c r="A469">
        <v>2008</v>
      </c>
      <c r="B469" t="s">
        <v>48</v>
      </c>
      <c r="C469" s="1">
        <v>48717287.899999999</v>
      </c>
      <c r="D469" s="1">
        <v>1388537</v>
      </c>
      <c r="E469" s="1">
        <v>2779900</v>
      </c>
      <c r="F469" s="4">
        <v>0</v>
      </c>
      <c r="G469" s="1">
        <v>99941550</v>
      </c>
      <c r="H469" s="1">
        <v>393800</v>
      </c>
      <c r="I469" s="1">
        <v>310000</v>
      </c>
      <c r="J469" s="1">
        <v>5690066.3399999999</v>
      </c>
      <c r="K469" s="4">
        <v>35990000</v>
      </c>
      <c r="L469" s="4">
        <v>6604200</v>
      </c>
      <c r="M469" s="1">
        <v>135477240.37</v>
      </c>
      <c r="N469" s="1">
        <v>48025200</v>
      </c>
      <c r="O469" s="1">
        <v>9232815</v>
      </c>
      <c r="P469" s="1"/>
      <c r="Q469" s="4"/>
      <c r="R469" s="4"/>
      <c r="S469" s="4"/>
    </row>
    <row r="470" spans="1:19" x14ac:dyDescent="0.2">
      <c r="A470">
        <v>2009</v>
      </c>
      <c r="B470" t="s">
        <v>48</v>
      </c>
      <c r="C470" s="1">
        <v>79277159</v>
      </c>
      <c r="D470" s="1">
        <v>1778032</v>
      </c>
      <c r="E470" s="1">
        <v>4227900</v>
      </c>
      <c r="F470" s="4">
        <v>800000</v>
      </c>
      <c r="G470" s="1">
        <v>39055500</v>
      </c>
      <c r="H470" s="1">
        <v>200000</v>
      </c>
      <c r="I470" s="1">
        <v>300000</v>
      </c>
      <c r="J470" s="1">
        <v>6809680</v>
      </c>
      <c r="K470" s="4">
        <v>21261065</v>
      </c>
      <c r="L470" s="4">
        <v>13864500</v>
      </c>
      <c r="M470" s="1"/>
      <c r="N470" s="1"/>
      <c r="O470" s="1">
        <v>9332500</v>
      </c>
      <c r="P470" s="1"/>
      <c r="Q470" s="4"/>
      <c r="R470" s="4">
        <v>0</v>
      </c>
      <c r="S470" s="4"/>
    </row>
    <row r="471" spans="1:19" x14ac:dyDescent="0.2">
      <c r="A471">
        <v>2010</v>
      </c>
      <c r="B471" t="s">
        <v>48</v>
      </c>
      <c r="C471" s="1">
        <v>97042628</v>
      </c>
      <c r="D471" s="1">
        <v>6699974.5</v>
      </c>
      <c r="E471" s="1">
        <v>4049108</v>
      </c>
      <c r="F471" s="4">
        <v>400000</v>
      </c>
      <c r="G471" s="1">
        <v>23606100</v>
      </c>
      <c r="H471" s="1"/>
      <c r="I471" s="1">
        <v>281500</v>
      </c>
      <c r="J471" s="1">
        <v>2735900</v>
      </c>
      <c r="K471" s="4">
        <v>39884842</v>
      </c>
      <c r="L471" s="4">
        <v>3504600</v>
      </c>
      <c r="M471" s="1">
        <v>0</v>
      </c>
      <c r="N471" s="1"/>
      <c r="O471" s="1">
        <v>687000</v>
      </c>
      <c r="P471" s="1"/>
      <c r="Q471" s="4"/>
      <c r="R471" s="4">
        <v>0</v>
      </c>
      <c r="S471" s="4"/>
    </row>
    <row r="472" spans="1:19" x14ac:dyDescent="0.2">
      <c r="A472">
        <v>2011</v>
      </c>
      <c r="B472" t="s">
        <v>48</v>
      </c>
      <c r="C472" s="1">
        <v>111243642</v>
      </c>
      <c r="D472" s="1">
        <v>5840577</v>
      </c>
      <c r="E472" s="1">
        <v>3268416</v>
      </c>
      <c r="F472" s="4"/>
      <c r="G472" s="1">
        <v>32897316</v>
      </c>
      <c r="H472" s="1"/>
      <c r="I472" s="1">
        <v>1725040</v>
      </c>
      <c r="J472" s="1">
        <v>1239700</v>
      </c>
      <c r="K472" s="4">
        <v>19415398</v>
      </c>
      <c r="L472" s="4">
        <v>14428389.5</v>
      </c>
      <c r="M472" s="1">
        <v>0</v>
      </c>
      <c r="N472" s="1">
        <v>13453855.85</v>
      </c>
      <c r="O472" s="1">
        <v>2238686.14</v>
      </c>
      <c r="P472" s="1"/>
      <c r="Q472" s="4"/>
      <c r="R472" s="4">
        <v>0</v>
      </c>
      <c r="S472" s="4"/>
    </row>
    <row r="473" spans="1:19" x14ac:dyDescent="0.2">
      <c r="A473">
        <v>2012</v>
      </c>
      <c r="B473" t="s">
        <v>48</v>
      </c>
      <c r="C473" s="1">
        <v>124970116.65000001</v>
      </c>
      <c r="D473" s="1">
        <v>6025512.9900000002</v>
      </c>
      <c r="E473" s="1">
        <v>4627500</v>
      </c>
      <c r="F473" s="4">
        <v>0</v>
      </c>
      <c r="G473" s="1">
        <v>35772420.159999996</v>
      </c>
      <c r="H473" s="1"/>
      <c r="I473" s="1">
        <v>1156000</v>
      </c>
      <c r="J473" s="1">
        <v>160000</v>
      </c>
      <c r="K473" s="4">
        <v>18473922.780000001</v>
      </c>
      <c r="L473" s="4">
        <v>12120844</v>
      </c>
      <c r="M473" s="1">
        <v>22341636</v>
      </c>
      <c r="N473" s="1">
        <v>41467260</v>
      </c>
      <c r="O473" s="1">
        <v>1152709.19</v>
      </c>
      <c r="P473" s="1"/>
      <c r="Q473" s="4"/>
      <c r="R473" s="4">
        <v>0</v>
      </c>
      <c r="S473" s="4"/>
    </row>
    <row r="474" spans="1:19" x14ac:dyDescent="0.2">
      <c r="A474">
        <v>2013</v>
      </c>
      <c r="B474" t="s">
        <v>48</v>
      </c>
      <c r="C474" s="1">
        <v>131693481.88</v>
      </c>
      <c r="D474" s="1">
        <v>6191298.5599999996</v>
      </c>
      <c r="E474" s="1">
        <v>4721250</v>
      </c>
      <c r="F474" s="4"/>
      <c r="G474" s="1">
        <v>48643602</v>
      </c>
      <c r="H474" s="1"/>
      <c r="I474" s="1">
        <v>1740918</v>
      </c>
      <c r="J474" s="1">
        <v>300000</v>
      </c>
      <c r="K474" s="4">
        <v>21070200</v>
      </c>
      <c r="L474" s="4">
        <v>28943125</v>
      </c>
      <c r="M474" s="1">
        <v>0</v>
      </c>
      <c r="N474" s="1"/>
      <c r="O474" s="1"/>
      <c r="P474" s="1"/>
      <c r="Q474" s="4"/>
      <c r="R474" s="4">
        <v>0</v>
      </c>
      <c r="S474" s="4"/>
    </row>
    <row r="475" spans="1:19" x14ac:dyDescent="0.2">
      <c r="A475">
        <v>2014</v>
      </c>
      <c r="B475" t="s">
        <v>48</v>
      </c>
      <c r="C475" s="1">
        <v>135225358.25999999</v>
      </c>
      <c r="D475" s="1">
        <v>9486131.5500000007</v>
      </c>
      <c r="E475" s="1">
        <v>4890000</v>
      </c>
      <c r="F475" s="4"/>
      <c r="G475" s="1">
        <v>29996900</v>
      </c>
      <c r="H475" s="1"/>
      <c r="I475" s="1">
        <v>2222695</v>
      </c>
      <c r="J475" s="1">
        <v>520000</v>
      </c>
      <c r="K475" s="4">
        <v>38179122.020000003</v>
      </c>
      <c r="L475" s="4">
        <v>41461705.450000003</v>
      </c>
      <c r="M475" s="1">
        <v>640938.09</v>
      </c>
      <c r="N475" s="1">
        <v>1215400</v>
      </c>
      <c r="O475" s="1">
        <v>0</v>
      </c>
      <c r="P475" s="1">
        <v>45412842</v>
      </c>
      <c r="Q475" s="4"/>
      <c r="R475" s="4">
        <v>0</v>
      </c>
      <c r="S475" s="4"/>
    </row>
    <row r="476" spans="1:19" x14ac:dyDescent="0.2">
      <c r="A476">
        <v>2015</v>
      </c>
      <c r="B476" t="s">
        <v>48</v>
      </c>
      <c r="C476" s="1">
        <v>174909536.55000001</v>
      </c>
      <c r="D476" s="1">
        <v>9462480.6899999995</v>
      </c>
      <c r="E476" s="1">
        <v>6007950</v>
      </c>
      <c r="F476" s="4">
        <v>18768000</v>
      </c>
      <c r="G476" s="1">
        <v>98047068</v>
      </c>
      <c r="H476" s="1"/>
      <c r="I476" s="1">
        <v>8387762.9000000004</v>
      </c>
      <c r="J476" s="1">
        <v>1417000</v>
      </c>
      <c r="K476" s="4">
        <v>56751750</v>
      </c>
      <c r="L476" s="4">
        <v>26309269</v>
      </c>
      <c r="M476" s="1">
        <v>60791961</v>
      </c>
      <c r="N476" s="1">
        <v>173248000</v>
      </c>
      <c r="O476" s="1">
        <v>113299714</v>
      </c>
      <c r="P476" s="1">
        <v>24521723.43</v>
      </c>
      <c r="Q476" s="4"/>
      <c r="R476" s="4"/>
      <c r="S476" s="4"/>
    </row>
    <row r="477" spans="1:19" x14ac:dyDescent="0.2">
      <c r="A477">
        <v>2016</v>
      </c>
      <c r="B477" t="s">
        <v>48</v>
      </c>
      <c r="C477" s="1">
        <v>188650616.22999999</v>
      </c>
      <c r="D477" s="1">
        <v>8542525.6099999994</v>
      </c>
      <c r="E477" s="1">
        <v>8032500</v>
      </c>
      <c r="F477" s="4">
        <v>0</v>
      </c>
      <c r="G477" s="1">
        <v>75158793.230000004</v>
      </c>
      <c r="H477" s="1"/>
      <c r="I477" s="1">
        <v>11550487</v>
      </c>
      <c r="J477" s="1">
        <v>4295649</v>
      </c>
      <c r="K477" s="4">
        <v>28708150</v>
      </c>
      <c r="L477" s="4">
        <v>11130100</v>
      </c>
      <c r="M477" s="1">
        <v>385385</v>
      </c>
      <c r="N477" s="1">
        <v>0</v>
      </c>
      <c r="O477" s="1">
        <v>14098273</v>
      </c>
      <c r="P477" s="1">
        <v>264472860.05000001</v>
      </c>
      <c r="Q477" s="4">
        <v>5774278</v>
      </c>
      <c r="R477" s="4"/>
      <c r="S477" s="4"/>
    </row>
    <row r="478" spans="1:19" x14ac:dyDescent="0.2">
      <c r="A478">
        <v>2017</v>
      </c>
      <c r="B478" t="s">
        <v>48</v>
      </c>
      <c r="C478" s="1">
        <v>199317189.66999999</v>
      </c>
      <c r="D478" s="1">
        <v>6067501.7800000003</v>
      </c>
      <c r="E478" s="1">
        <v>8073088</v>
      </c>
      <c r="F478" s="4">
        <v>140000</v>
      </c>
      <c r="G478" s="1">
        <v>52529891</v>
      </c>
      <c r="H478" s="1"/>
      <c r="I478" s="1">
        <v>5490224.7000000002</v>
      </c>
      <c r="J478" s="1">
        <v>5419814</v>
      </c>
      <c r="K478" s="4">
        <v>28269241.149999999</v>
      </c>
      <c r="L478" s="4">
        <v>5146835</v>
      </c>
      <c r="M478" s="1">
        <v>2774354.76</v>
      </c>
      <c r="N478" s="1">
        <v>220000</v>
      </c>
      <c r="O478" s="1">
        <v>7029490.4000000004</v>
      </c>
      <c r="P478" s="1">
        <v>38537955</v>
      </c>
      <c r="Q478" s="4"/>
      <c r="R478" s="4"/>
      <c r="S478" s="4"/>
    </row>
    <row r="479" spans="1:19" x14ac:dyDescent="0.2">
      <c r="A479">
        <v>2018</v>
      </c>
      <c r="B479" t="s">
        <v>48</v>
      </c>
      <c r="C479" s="1">
        <v>201594316.87</v>
      </c>
      <c r="D479" s="1">
        <v>7934428.4900000002</v>
      </c>
      <c r="E479" s="1">
        <v>8012250</v>
      </c>
      <c r="F479" s="4">
        <v>0</v>
      </c>
      <c r="G479" s="1">
        <v>58175771.68</v>
      </c>
      <c r="H479" s="1"/>
      <c r="I479" s="1">
        <v>13536928.789999999</v>
      </c>
      <c r="J479" s="1">
        <v>38000</v>
      </c>
      <c r="K479" s="4">
        <v>554269498.73000002</v>
      </c>
      <c r="L479" s="4">
        <v>4734000</v>
      </c>
      <c r="M479" s="1">
        <v>345220</v>
      </c>
      <c r="N479" s="1">
        <v>2541626</v>
      </c>
      <c r="O479" s="1">
        <v>3980000</v>
      </c>
      <c r="P479" s="1">
        <v>394984353</v>
      </c>
      <c r="Q479" s="4"/>
      <c r="R479" s="4">
        <v>0</v>
      </c>
      <c r="S479" s="4"/>
    </row>
    <row r="480" spans="1:19" x14ac:dyDescent="0.2">
      <c r="A480">
        <v>2019</v>
      </c>
      <c r="B480" t="s">
        <v>48</v>
      </c>
      <c r="C480" s="1">
        <v>218909040.19999999</v>
      </c>
      <c r="D480" s="1">
        <v>10198450.710000001</v>
      </c>
      <c r="E480" s="1">
        <v>8755119</v>
      </c>
      <c r="F480" s="4">
        <v>2200499.9900000002</v>
      </c>
      <c r="G480" s="1">
        <v>36947969.299999997</v>
      </c>
      <c r="H480" s="1"/>
      <c r="I480" s="1">
        <v>19621907.420000002</v>
      </c>
      <c r="J480" s="1">
        <v>0</v>
      </c>
      <c r="K480" s="4">
        <v>297050930</v>
      </c>
      <c r="L480" s="4">
        <v>34947851.299999997</v>
      </c>
      <c r="M480" s="1"/>
      <c r="N480" s="1"/>
      <c r="O480" s="1">
        <v>9469000</v>
      </c>
      <c r="P480" s="1">
        <v>468710797.75</v>
      </c>
      <c r="Q480" s="4"/>
      <c r="R480" s="4">
        <v>0</v>
      </c>
      <c r="S480" s="4"/>
    </row>
    <row r="481" spans="1:19" x14ac:dyDescent="0.2">
      <c r="A481">
        <v>2020</v>
      </c>
      <c r="B481" t="s">
        <v>48</v>
      </c>
      <c r="C481" s="1">
        <v>215607320.62</v>
      </c>
      <c r="D481" s="1">
        <v>8106709.8499999996</v>
      </c>
      <c r="E481" s="1">
        <v>9689120</v>
      </c>
      <c r="F481" s="4">
        <v>1297200</v>
      </c>
      <c r="G481" s="1">
        <v>48729620</v>
      </c>
      <c r="H481" s="1"/>
      <c r="I481" s="1">
        <v>2380189.92</v>
      </c>
      <c r="J481" s="1"/>
      <c r="K481" s="4">
        <v>127936344.41</v>
      </c>
      <c r="L481" s="4">
        <v>32031367.050000001</v>
      </c>
      <c r="M481" s="1"/>
      <c r="N481" s="1">
        <v>2995000</v>
      </c>
      <c r="O481" s="1">
        <v>23193164.800000001</v>
      </c>
      <c r="P481" s="1">
        <v>476043099.00999999</v>
      </c>
      <c r="Q481" s="4"/>
      <c r="R481" s="4"/>
      <c r="S481" s="4"/>
    </row>
    <row r="482" spans="1:19" x14ac:dyDescent="0.2">
      <c r="A482">
        <v>2006</v>
      </c>
      <c r="B482" t="s">
        <v>49</v>
      </c>
      <c r="C482" s="1">
        <v>84199745.730000004</v>
      </c>
      <c r="D482" s="1">
        <v>878521.9</v>
      </c>
      <c r="E482" s="1">
        <v>6750000</v>
      </c>
      <c r="F482" s="4"/>
      <c r="G482" s="1">
        <v>27667500</v>
      </c>
      <c r="H482" s="1">
        <v>193570</v>
      </c>
      <c r="I482" s="1">
        <v>0</v>
      </c>
      <c r="J482" s="1">
        <v>133700</v>
      </c>
      <c r="K482" s="4">
        <v>26077000</v>
      </c>
      <c r="L482" s="4">
        <v>0</v>
      </c>
      <c r="M482" s="1">
        <v>0</v>
      </c>
      <c r="N482" s="1">
        <v>14056090</v>
      </c>
      <c r="O482" s="1">
        <v>570000</v>
      </c>
      <c r="P482" s="1">
        <v>32012000</v>
      </c>
      <c r="Q482" s="4"/>
      <c r="R482" s="4"/>
      <c r="S482" s="4"/>
    </row>
    <row r="483" spans="1:19" x14ac:dyDescent="0.2">
      <c r="A483">
        <v>2007</v>
      </c>
      <c r="B483" t="s">
        <v>49</v>
      </c>
      <c r="C483" s="1">
        <v>98559062</v>
      </c>
      <c r="D483" s="1">
        <v>5102763.05</v>
      </c>
      <c r="E483" s="1">
        <v>9712499.25</v>
      </c>
      <c r="F483" s="4"/>
      <c r="G483" s="1">
        <v>16700450</v>
      </c>
      <c r="H483" s="1">
        <v>999675</v>
      </c>
      <c r="I483" s="1">
        <v>182000</v>
      </c>
      <c r="J483" s="1">
        <v>98456</v>
      </c>
      <c r="K483" s="4">
        <v>116959049</v>
      </c>
      <c r="L483" s="4">
        <v>0</v>
      </c>
      <c r="M483" s="1">
        <v>265354</v>
      </c>
      <c r="N483" s="1">
        <v>17862317</v>
      </c>
      <c r="O483" s="1">
        <v>322200</v>
      </c>
      <c r="P483" s="1">
        <v>133592406</v>
      </c>
      <c r="Q483" s="4">
        <v>0</v>
      </c>
      <c r="R483" s="4">
        <v>0</v>
      </c>
      <c r="S483" s="4"/>
    </row>
    <row r="484" spans="1:19" x14ac:dyDescent="0.2">
      <c r="A484">
        <v>2008</v>
      </c>
      <c r="B484" t="s">
        <v>49</v>
      </c>
      <c r="C484" s="1">
        <v>115769358.02</v>
      </c>
      <c r="D484" s="1">
        <v>10636138.15</v>
      </c>
      <c r="E484" s="1">
        <v>7844371.5</v>
      </c>
      <c r="F484" s="4"/>
      <c r="G484" s="1">
        <v>9935000</v>
      </c>
      <c r="H484" s="1">
        <v>1635152</v>
      </c>
      <c r="I484" s="1">
        <v>314500</v>
      </c>
      <c r="J484" s="1">
        <v>874985</v>
      </c>
      <c r="K484" s="4">
        <v>93152826</v>
      </c>
      <c r="L484" s="4"/>
      <c r="M484" s="1">
        <v>2648851</v>
      </c>
      <c r="N484" s="1">
        <v>96272454</v>
      </c>
      <c r="O484" s="1">
        <v>0</v>
      </c>
      <c r="P484" s="1">
        <v>305565143</v>
      </c>
      <c r="Q484" s="4">
        <v>27121990</v>
      </c>
      <c r="R484" s="4">
        <v>10444400</v>
      </c>
      <c r="S484" s="4"/>
    </row>
    <row r="485" spans="1:19" x14ac:dyDescent="0.2">
      <c r="A485">
        <v>2009</v>
      </c>
      <c r="B485" t="s">
        <v>49</v>
      </c>
      <c r="C485" s="1">
        <v>181489628.40000001</v>
      </c>
      <c r="D485" s="1">
        <v>12479170.75</v>
      </c>
      <c r="E485" s="1">
        <v>7114181.4500000002</v>
      </c>
      <c r="F485" s="4"/>
      <c r="G485" s="1">
        <v>67667000</v>
      </c>
      <c r="H485" s="1">
        <v>1251722</v>
      </c>
      <c r="I485" s="1">
        <v>1804713</v>
      </c>
      <c r="J485" s="1">
        <v>473400</v>
      </c>
      <c r="K485" s="4">
        <v>34504820</v>
      </c>
      <c r="L485" s="4"/>
      <c r="M485" s="1">
        <v>0</v>
      </c>
      <c r="N485" s="1">
        <v>0</v>
      </c>
      <c r="O485" s="1">
        <v>58467548</v>
      </c>
      <c r="P485" s="1">
        <v>216111951</v>
      </c>
      <c r="Q485" s="4">
        <v>40354275</v>
      </c>
      <c r="R485" s="4">
        <v>16927998</v>
      </c>
      <c r="S485" s="4"/>
    </row>
    <row r="486" spans="1:19" x14ac:dyDescent="0.2">
      <c r="A486">
        <v>2010</v>
      </c>
      <c r="B486" t="s">
        <v>49</v>
      </c>
      <c r="C486" s="1">
        <v>227180779.25</v>
      </c>
      <c r="D486" s="1">
        <v>15701807.85</v>
      </c>
      <c r="E486" s="1">
        <v>11102855.699999999</v>
      </c>
      <c r="F486" s="4">
        <v>1950000</v>
      </c>
      <c r="G486" s="1">
        <v>37019500</v>
      </c>
      <c r="H486" s="1">
        <v>1912770</v>
      </c>
      <c r="I486" s="1">
        <v>395000</v>
      </c>
      <c r="J486" s="1">
        <v>365000</v>
      </c>
      <c r="K486" s="4">
        <v>19223600</v>
      </c>
      <c r="L486" s="4"/>
      <c r="M486" s="1">
        <v>270111498</v>
      </c>
      <c r="N486" s="1">
        <v>52982731.799999997</v>
      </c>
      <c r="O486" s="1">
        <v>464456456</v>
      </c>
      <c r="P486" s="1">
        <v>42349650</v>
      </c>
      <c r="Q486" s="4">
        <v>32697296</v>
      </c>
      <c r="R486" s="4">
        <v>10000000</v>
      </c>
      <c r="S486" s="4"/>
    </row>
    <row r="487" spans="1:19" x14ac:dyDescent="0.2">
      <c r="A487">
        <v>2011</v>
      </c>
      <c r="B487" t="s">
        <v>49</v>
      </c>
      <c r="C487" s="1">
        <v>279698903.45999998</v>
      </c>
      <c r="D487" s="1">
        <v>11454175.050000001</v>
      </c>
      <c r="E487" s="1">
        <v>14606853.76</v>
      </c>
      <c r="F487" s="4">
        <v>0</v>
      </c>
      <c r="G487" s="1">
        <v>144404429</v>
      </c>
      <c r="H487" s="1">
        <v>1450000</v>
      </c>
      <c r="I487" s="1">
        <v>382612</v>
      </c>
      <c r="J487" s="1">
        <v>1115000</v>
      </c>
      <c r="K487" s="4"/>
      <c r="L487" s="4"/>
      <c r="M487" s="1"/>
      <c r="N487" s="1">
        <v>11214257</v>
      </c>
      <c r="O487" s="1">
        <v>75941678</v>
      </c>
      <c r="P487" s="1">
        <v>0</v>
      </c>
      <c r="Q487" s="4">
        <v>17756750</v>
      </c>
      <c r="R487" s="4">
        <v>83243000</v>
      </c>
      <c r="S487" s="4"/>
    </row>
    <row r="488" spans="1:19" x14ac:dyDescent="0.2">
      <c r="A488">
        <v>2012</v>
      </c>
      <c r="B488" t="s">
        <v>49</v>
      </c>
      <c r="C488" s="1">
        <v>337627914.86000001</v>
      </c>
      <c r="D488" s="1">
        <v>12443389.51</v>
      </c>
      <c r="E488" s="1">
        <v>13676274.699999999</v>
      </c>
      <c r="F488" s="4"/>
      <c r="G488" s="1">
        <v>51239000</v>
      </c>
      <c r="H488" s="1">
        <v>1475620</v>
      </c>
      <c r="I488" s="1">
        <v>0</v>
      </c>
      <c r="J488" s="1">
        <v>2087548</v>
      </c>
      <c r="K488" s="4"/>
      <c r="L488" s="4"/>
      <c r="M488" s="1"/>
      <c r="N488" s="1">
        <v>16723237</v>
      </c>
      <c r="O488" s="1">
        <v>5885281.6399999997</v>
      </c>
      <c r="P488" s="1">
        <v>15150000</v>
      </c>
      <c r="Q488" s="4">
        <v>4359197</v>
      </c>
      <c r="R488" s="4">
        <v>366000</v>
      </c>
      <c r="S488" s="4"/>
    </row>
    <row r="489" spans="1:19" x14ac:dyDescent="0.2">
      <c r="A489">
        <v>2013</v>
      </c>
      <c r="B489" t="s">
        <v>49</v>
      </c>
      <c r="C489" s="1">
        <v>343413108.68000001</v>
      </c>
      <c r="D489" s="1">
        <v>21203149.260000002</v>
      </c>
      <c r="E489" s="1">
        <v>12466760.6</v>
      </c>
      <c r="F489" s="4">
        <v>50000</v>
      </c>
      <c r="G489" s="1">
        <v>53433779</v>
      </c>
      <c r="H489" s="1">
        <v>1573872.55</v>
      </c>
      <c r="I489" s="1">
        <v>1512854</v>
      </c>
      <c r="J489" s="1">
        <v>1496800</v>
      </c>
      <c r="K489" s="4"/>
      <c r="L489" s="4"/>
      <c r="M489" s="1">
        <v>1297750</v>
      </c>
      <c r="N489" s="1"/>
      <c r="O489" s="1">
        <v>28694000</v>
      </c>
      <c r="P489" s="1">
        <v>116476460</v>
      </c>
      <c r="Q489" s="4">
        <v>21517500</v>
      </c>
      <c r="R489" s="4">
        <v>0</v>
      </c>
      <c r="S489" s="4"/>
    </row>
    <row r="490" spans="1:19" x14ac:dyDescent="0.2">
      <c r="A490">
        <v>2014</v>
      </c>
      <c r="B490" t="s">
        <v>49</v>
      </c>
      <c r="C490" s="1">
        <v>372756566.50999999</v>
      </c>
      <c r="D490" s="1">
        <v>18745947.09</v>
      </c>
      <c r="E490" s="1">
        <v>17236404.66</v>
      </c>
      <c r="F490" s="4">
        <v>0</v>
      </c>
      <c r="G490" s="1">
        <v>26753588</v>
      </c>
      <c r="H490" s="1">
        <v>1072100</v>
      </c>
      <c r="I490" s="1">
        <v>6051695</v>
      </c>
      <c r="J490" s="1">
        <v>12109700</v>
      </c>
      <c r="K490" s="4"/>
      <c r="L490" s="4"/>
      <c r="M490" s="1">
        <v>189195390</v>
      </c>
      <c r="N490" s="1">
        <v>7200000</v>
      </c>
      <c r="O490" s="1">
        <v>202148000</v>
      </c>
      <c r="P490" s="1">
        <v>380628682.69999999</v>
      </c>
      <c r="Q490" s="4">
        <v>0</v>
      </c>
      <c r="R490" s="4">
        <v>103029625</v>
      </c>
      <c r="S490" s="4"/>
    </row>
    <row r="491" spans="1:19" x14ac:dyDescent="0.2">
      <c r="A491">
        <v>2015</v>
      </c>
      <c r="B491" t="s">
        <v>49</v>
      </c>
      <c r="C491" s="1">
        <v>353099474.66000003</v>
      </c>
      <c r="D491" s="1">
        <v>22177227.98</v>
      </c>
      <c r="E491" s="1">
        <v>16277080.9</v>
      </c>
      <c r="F491" s="4"/>
      <c r="G491" s="1">
        <v>113948717.26000001</v>
      </c>
      <c r="H491" s="1">
        <v>10150000</v>
      </c>
      <c r="I491" s="1">
        <v>3959575</v>
      </c>
      <c r="J491" s="1">
        <v>3848900</v>
      </c>
      <c r="K491" s="4"/>
      <c r="L491" s="4">
        <v>0</v>
      </c>
      <c r="M491" s="1">
        <v>31340400</v>
      </c>
      <c r="N491" s="1">
        <v>20608584.859999999</v>
      </c>
      <c r="O491" s="1">
        <v>93162629</v>
      </c>
      <c r="P491" s="1">
        <v>282523181.85000002</v>
      </c>
      <c r="Q491" s="4">
        <v>0</v>
      </c>
      <c r="R491" s="4">
        <v>48212771.149999999</v>
      </c>
      <c r="S491" s="4"/>
    </row>
    <row r="492" spans="1:19" x14ac:dyDescent="0.2">
      <c r="A492">
        <v>2016</v>
      </c>
      <c r="B492" t="s">
        <v>49</v>
      </c>
      <c r="C492" s="1">
        <v>415362448.54000002</v>
      </c>
      <c r="D492" s="1">
        <v>22073043.25</v>
      </c>
      <c r="E492" s="1">
        <v>17450422.920000002</v>
      </c>
      <c r="F492" s="4"/>
      <c r="G492" s="1">
        <v>83312307.530000001</v>
      </c>
      <c r="H492" s="1">
        <v>1577500</v>
      </c>
      <c r="I492" s="1">
        <v>10304240</v>
      </c>
      <c r="J492" s="1">
        <v>5819000</v>
      </c>
      <c r="K492" s="4"/>
      <c r="L492" s="4">
        <v>0</v>
      </c>
      <c r="M492" s="1">
        <v>160096419.91999999</v>
      </c>
      <c r="N492" s="1">
        <v>20503689.600000001</v>
      </c>
      <c r="O492" s="1">
        <v>177728404.61000001</v>
      </c>
      <c r="P492" s="1">
        <v>484916048.19</v>
      </c>
      <c r="Q492" s="4">
        <v>6900000</v>
      </c>
      <c r="R492" s="4">
        <v>28949479.41</v>
      </c>
      <c r="S492" s="4"/>
    </row>
    <row r="493" spans="1:19" x14ac:dyDescent="0.2">
      <c r="A493">
        <v>2017</v>
      </c>
      <c r="B493" t="s">
        <v>49</v>
      </c>
      <c r="C493" s="1">
        <v>509600154.56</v>
      </c>
      <c r="D493" s="1">
        <v>29814107.25</v>
      </c>
      <c r="E493" s="1">
        <v>17129498.449999999</v>
      </c>
      <c r="F493" s="4">
        <v>5697400</v>
      </c>
      <c r="G493" s="1">
        <v>117026240.78</v>
      </c>
      <c r="H493" s="1">
        <v>2607700</v>
      </c>
      <c r="I493" s="1">
        <v>29594723</v>
      </c>
      <c r="J493" s="1">
        <v>175000</v>
      </c>
      <c r="K493" s="4"/>
      <c r="L493" s="4">
        <v>700000</v>
      </c>
      <c r="M493" s="1">
        <v>226352750</v>
      </c>
      <c r="N493" s="1">
        <v>135173088</v>
      </c>
      <c r="O493" s="1">
        <v>554869691.37</v>
      </c>
      <c r="P493" s="1">
        <v>836206290.69000006</v>
      </c>
      <c r="Q493" s="4">
        <v>0</v>
      </c>
      <c r="R493" s="4">
        <v>0</v>
      </c>
      <c r="S493" s="4"/>
    </row>
    <row r="494" spans="1:19" x14ac:dyDescent="0.2">
      <c r="A494">
        <v>2018</v>
      </c>
      <c r="B494" t="s">
        <v>49</v>
      </c>
      <c r="C494" s="1">
        <v>538605973.80999994</v>
      </c>
      <c r="D494" s="1">
        <v>48392118.869999997</v>
      </c>
      <c r="E494" s="1">
        <v>16636955.220000001</v>
      </c>
      <c r="F494" s="4">
        <v>10933320</v>
      </c>
      <c r="G494" s="1">
        <v>172716076.59999999</v>
      </c>
      <c r="H494" s="1">
        <v>2361850</v>
      </c>
      <c r="I494" s="1">
        <v>16732460</v>
      </c>
      <c r="J494" s="1">
        <v>1890500</v>
      </c>
      <c r="K494" s="4"/>
      <c r="L494" s="4">
        <v>2712000</v>
      </c>
      <c r="M494" s="1">
        <v>145158345</v>
      </c>
      <c r="N494" s="1">
        <v>0</v>
      </c>
      <c r="O494" s="1">
        <v>271884376.50999999</v>
      </c>
      <c r="P494" s="1">
        <v>758256593.13</v>
      </c>
      <c r="Q494" s="4">
        <v>7740000</v>
      </c>
      <c r="R494" s="4">
        <v>0</v>
      </c>
      <c r="S494" s="4"/>
    </row>
    <row r="495" spans="1:19" x14ac:dyDescent="0.2">
      <c r="A495">
        <v>2019</v>
      </c>
      <c r="B495" t="s">
        <v>49</v>
      </c>
      <c r="C495" s="1">
        <v>526998100.56</v>
      </c>
      <c r="D495" s="1">
        <v>58827218.020000003</v>
      </c>
      <c r="E495" s="1">
        <v>11120785.199999999</v>
      </c>
      <c r="F495" s="4">
        <v>23750000</v>
      </c>
      <c r="G495" s="1">
        <v>56073283.600000001</v>
      </c>
      <c r="H495" s="1">
        <v>4137500</v>
      </c>
      <c r="I495" s="1">
        <v>22965473.98</v>
      </c>
      <c r="J495" s="1">
        <v>2513178</v>
      </c>
      <c r="K495" s="4"/>
      <c r="L495" s="4"/>
      <c r="M495" s="1">
        <v>31000000</v>
      </c>
      <c r="N495" s="1">
        <v>18669596.5</v>
      </c>
      <c r="O495" s="1">
        <v>2000000</v>
      </c>
      <c r="P495" s="1">
        <v>1150504970.1300001</v>
      </c>
      <c r="Q495" s="4">
        <v>12300000</v>
      </c>
      <c r="R495" s="4">
        <v>0</v>
      </c>
      <c r="S495" s="4"/>
    </row>
    <row r="496" spans="1:19" x14ac:dyDescent="0.2">
      <c r="A496">
        <v>2020</v>
      </c>
      <c r="B496" t="s">
        <v>49</v>
      </c>
      <c r="C496" s="1">
        <v>587296549.17999995</v>
      </c>
      <c r="D496" s="1">
        <v>62057258.380000003</v>
      </c>
      <c r="E496" s="1">
        <v>17566053.120000001</v>
      </c>
      <c r="F496" s="4">
        <v>393201.91999999998</v>
      </c>
      <c r="G496" s="1">
        <v>42518574.850000001</v>
      </c>
      <c r="H496" s="1">
        <v>2310000</v>
      </c>
      <c r="I496" s="1">
        <v>70000</v>
      </c>
      <c r="J496" s="1">
        <v>1700719</v>
      </c>
      <c r="K496" s="4"/>
      <c r="L496" s="4"/>
      <c r="M496" s="1">
        <v>125670480</v>
      </c>
      <c r="N496" s="1">
        <v>116248069.38</v>
      </c>
      <c r="O496" s="1">
        <v>54868400</v>
      </c>
      <c r="P496" s="1">
        <v>689416861.34000003</v>
      </c>
      <c r="Q496" s="4">
        <v>0</v>
      </c>
      <c r="R496" s="4">
        <v>110608800</v>
      </c>
      <c r="S496" s="4">
        <v>117782584.98</v>
      </c>
    </row>
    <row r="497" spans="1:19" x14ac:dyDescent="0.2">
      <c r="A497">
        <v>2006</v>
      </c>
      <c r="B497" t="s">
        <v>50</v>
      </c>
      <c r="C497" s="1">
        <v>322026262.70999998</v>
      </c>
      <c r="D497" s="1">
        <v>15104205</v>
      </c>
      <c r="E497" s="1">
        <v>37002506</v>
      </c>
      <c r="F497" s="4"/>
      <c r="G497" s="1">
        <v>27791460</v>
      </c>
      <c r="H497" s="1">
        <v>3956980</v>
      </c>
      <c r="I497" s="1">
        <v>1793165</v>
      </c>
      <c r="J497" s="1">
        <v>3849447.8</v>
      </c>
      <c r="K497" s="4">
        <v>0</v>
      </c>
      <c r="L497" s="4"/>
      <c r="M497" s="1">
        <v>55290726.600000001</v>
      </c>
      <c r="N497" s="1">
        <v>8050000</v>
      </c>
      <c r="O497" s="1">
        <v>9755630.7300000004</v>
      </c>
      <c r="P497" s="1">
        <v>148747162.30000001</v>
      </c>
      <c r="Q497" s="4">
        <v>0</v>
      </c>
      <c r="R497" s="4"/>
      <c r="S497" s="4"/>
    </row>
    <row r="498" spans="1:19" x14ac:dyDescent="0.2">
      <c r="A498">
        <v>2007</v>
      </c>
      <c r="B498" t="s">
        <v>50</v>
      </c>
      <c r="C498" s="1">
        <v>371447444.10000002</v>
      </c>
      <c r="D498" s="1">
        <v>14617826.199999999</v>
      </c>
      <c r="E498" s="1">
        <v>45892576.600000001</v>
      </c>
      <c r="F498" s="4"/>
      <c r="G498" s="1">
        <v>12598050</v>
      </c>
      <c r="H498" s="1">
        <v>2057130</v>
      </c>
      <c r="I498" s="1">
        <v>970848.1</v>
      </c>
      <c r="J498" s="1">
        <v>1243040.25</v>
      </c>
      <c r="K498" s="4">
        <v>0</v>
      </c>
      <c r="L498" s="4">
        <v>90897.08</v>
      </c>
      <c r="M498" s="1">
        <v>34886230</v>
      </c>
      <c r="N498" s="1">
        <v>6055000</v>
      </c>
      <c r="O498" s="1">
        <v>9698000</v>
      </c>
      <c r="P498" s="1">
        <v>47387000</v>
      </c>
      <c r="Q498" s="4">
        <v>0</v>
      </c>
      <c r="R498" s="4"/>
      <c r="S498" s="4"/>
    </row>
    <row r="499" spans="1:19" x14ac:dyDescent="0.2">
      <c r="A499">
        <v>2008</v>
      </c>
      <c r="B499" t="s">
        <v>50</v>
      </c>
      <c r="C499" s="1">
        <v>427519348.32999998</v>
      </c>
      <c r="D499" s="1">
        <v>34154540.640000001</v>
      </c>
      <c r="E499" s="1">
        <v>55958368.600000001</v>
      </c>
      <c r="F499" s="4"/>
      <c r="G499" s="1">
        <v>84121765.040000007</v>
      </c>
      <c r="H499" s="1">
        <v>4926776</v>
      </c>
      <c r="I499" s="1">
        <v>125000</v>
      </c>
      <c r="J499" s="1">
        <v>2477384.9500000002</v>
      </c>
      <c r="K499" s="4">
        <v>0</v>
      </c>
      <c r="L499" s="4"/>
      <c r="M499" s="1">
        <v>2471434.2000000002</v>
      </c>
      <c r="N499" s="1">
        <v>69082848.299999997</v>
      </c>
      <c r="O499" s="1">
        <v>18000000</v>
      </c>
      <c r="P499" s="1">
        <v>267097130.31999999</v>
      </c>
      <c r="Q499" s="4">
        <v>41770439.890000001</v>
      </c>
      <c r="R499" s="4"/>
      <c r="S499" s="4"/>
    </row>
    <row r="500" spans="1:19" x14ac:dyDescent="0.2">
      <c r="A500">
        <v>2009</v>
      </c>
      <c r="B500" t="s">
        <v>50</v>
      </c>
      <c r="C500" s="1">
        <v>604593760.50999999</v>
      </c>
      <c r="D500" s="1">
        <v>28505031.949999999</v>
      </c>
      <c r="E500" s="1">
        <v>67682838.75</v>
      </c>
      <c r="F500" s="4">
        <v>0</v>
      </c>
      <c r="G500" s="1">
        <v>83419316.549999997</v>
      </c>
      <c r="H500" s="1">
        <v>6644118</v>
      </c>
      <c r="I500" s="1"/>
      <c r="J500" s="1">
        <v>4089324.99</v>
      </c>
      <c r="K500" s="4">
        <v>11678099.800000001</v>
      </c>
      <c r="L500" s="4">
        <v>490400</v>
      </c>
      <c r="M500" s="1">
        <v>57910518.700000003</v>
      </c>
      <c r="N500" s="1">
        <v>68109582.099999994</v>
      </c>
      <c r="O500" s="1">
        <v>21241122.300000001</v>
      </c>
      <c r="P500" s="1">
        <v>377713763.38</v>
      </c>
      <c r="Q500" s="4">
        <v>20689525.489999998</v>
      </c>
      <c r="R500" s="4"/>
      <c r="S500" s="4"/>
    </row>
    <row r="501" spans="1:19" x14ac:dyDescent="0.2">
      <c r="A501">
        <v>2010</v>
      </c>
      <c r="B501" t="s">
        <v>50</v>
      </c>
      <c r="C501" s="1">
        <v>673643670.21000004</v>
      </c>
      <c r="D501" s="1">
        <v>41308448.060000002</v>
      </c>
      <c r="E501" s="1">
        <v>74662287.069999993</v>
      </c>
      <c r="F501" s="4"/>
      <c r="G501" s="1">
        <v>114834629.3</v>
      </c>
      <c r="H501" s="1">
        <v>6294820</v>
      </c>
      <c r="I501" s="1">
        <v>4091500</v>
      </c>
      <c r="J501" s="1">
        <v>3768750</v>
      </c>
      <c r="K501" s="4">
        <v>10949150</v>
      </c>
      <c r="L501" s="4">
        <v>1100000</v>
      </c>
      <c r="M501" s="1">
        <v>35063544</v>
      </c>
      <c r="N501" s="1">
        <v>278965198</v>
      </c>
      <c r="O501" s="1">
        <v>930000</v>
      </c>
      <c r="P501" s="1">
        <v>404994810.38999999</v>
      </c>
      <c r="Q501" s="4">
        <v>44307555.75</v>
      </c>
      <c r="R501" s="4">
        <v>0</v>
      </c>
      <c r="S501" s="4"/>
    </row>
    <row r="502" spans="1:19" x14ac:dyDescent="0.2">
      <c r="A502">
        <v>2011</v>
      </c>
      <c r="B502" t="s">
        <v>50</v>
      </c>
      <c r="C502" s="1">
        <v>905334940.65999997</v>
      </c>
      <c r="D502" s="1">
        <v>49765641.450000003</v>
      </c>
      <c r="E502" s="1">
        <v>89521087.150000006</v>
      </c>
      <c r="F502" s="4">
        <v>12826311.75</v>
      </c>
      <c r="G502" s="1">
        <v>128806951</v>
      </c>
      <c r="H502" s="1">
        <v>8353290</v>
      </c>
      <c r="I502" s="1">
        <v>13718295.66</v>
      </c>
      <c r="J502" s="1">
        <v>22829433.640000001</v>
      </c>
      <c r="K502" s="4">
        <v>0</v>
      </c>
      <c r="L502" s="4">
        <v>2000000</v>
      </c>
      <c r="M502" s="1">
        <v>48959222.600000001</v>
      </c>
      <c r="N502" s="1">
        <v>83558401.200000003</v>
      </c>
      <c r="O502" s="1">
        <v>26009809.73</v>
      </c>
      <c r="P502" s="1">
        <v>431537774.10000002</v>
      </c>
      <c r="Q502" s="4">
        <v>116499200</v>
      </c>
      <c r="R502" s="4">
        <v>0</v>
      </c>
      <c r="S502" s="4"/>
    </row>
    <row r="503" spans="1:19" x14ac:dyDescent="0.2">
      <c r="A503">
        <v>2012</v>
      </c>
      <c r="B503" t="s">
        <v>50</v>
      </c>
      <c r="C503" s="1">
        <v>1048168570.5599999</v>
      </c>
      <c r="D503" s="1">
        <v>64797407.600000001</v>
      </c>
      <c r="E503" s="1">
        <v>89359720</v>
      </c>
      <c r="F503" s="4">
        <v>802730.25</v>
      </c>
      <c r="G503" s="1">
        <v>103660646.5</v>
      </c>
      <c r="H503" s="1">
        <v>8236493</v>
      </c>
      <c r="I503" s="1">
        <v>10175050</v>
      </c>
      <c r="J503" s="1">
        <v>3717276.05</v>
      </c>
      <c r="K503" s="4">
        <v>0</v>
      </c>
      <c r="L503" s="4">
        <v>6157237.5</v>
      </c>
      <c r="M503" s="1">
        <v>6783825</v>
      </c>
      <c r="N503" s="1">
        <v>0</v>
      </c>
      <c r="O503" s="1">
        <v>14500000</v>
      </c>
      <c r="P503" s="1">
        <v>251524498.80000001</v>
      </c>
      <c r="Q503" s="4">
        <v>9600000</v>
      </c>
      <c r="R503" s="4">
        <v>1548518500</v>
      </c>
      <c r="S503" s="4"/>
    </row>
    <row r="504" spans="1:19" x14ac:dyDescent="0.2">
      <c r="A504">
        <v>2013</v>
      </c>
      <c r="B504" t="s">
        <v>50</v>
      </c>
      <c r="C504" s="1">
        <v>1191922011.49</v>
      </c>
      <c r="D504" s="1">
        <v>84140019.219999999</v>
      </c>
      <c r="E504" s="1">
        <v>97358260</v>
      </c>
      <c r="F504" s="4">
        <v>0</v>
      </c>
      <c r="G504" s="1">
        <v>116546321.53</v>
      </c>
      <c r="H504" s="1">
        <v>5438585</v>
      </c>
      <c r="I504" s="1">
        <v>13312859.800000001</v>
      </c>
      <c r="J504" s="1">
        <v>116201000</v>
      </c>
      <c r="K504" s="4">
        <v>0</v>
      </c>
      <c r="L504" s="4">
        <v>8261002.5999999996</v>
      </c>
      <c r="M504" s="1">
        <v>38942560.399999999</v>
      </c>
      <c r="N504" s="1">
        <v>38846700</v>
      </c>
      <c r="O504" s="1">
        <v>43500000</v>
      </c>
      <c r="P504" s="1">
        <v>292676217.80000001</v>
      </c>
      <c r="Q504" s="4">
        <v>14500800</v>
      </c>
      <c r="R504" s="4">
        <v>0</v>
      </c>
      <c r="S504" s="4"/>
    </row>
    <row r="505" spans="1:19" x14ac:dyDescent="0.2">
      <c r="A505">
        <v>2014</v>
      </c>
      <c r="B505" t="s">
        <v>50</v>
      </c>
      <c r="C505" s="1">
        <v>1346130323.9200001</v>
      </c>
      <c r="D505" s="1">
        <v>83761779.200000003</v>
      </c>
      <c r="E505" s="1">
        <v>101696140</v>
      </c>
      <c r="F505" s="4"/>
      <c r="G505" s="1">
        <v>125943961</v>
      </c>
      <c r="H505" s="1">
        <v>7408119</v>
      </c>
      <c r="I505" s="1">
        <v>13425700</v>
      </c>
      <c r="J505" s="1">
        <v>18095252.199999999</v>
      </c>
      <c r="K505" s="4"/>
      <c r="L505" s="4">
        <v>7100000</v>
      </c>
      <c r="M505" s="1">
        <v>61884038.700000003</v>
      </c>
      <c r="N505" s="1">
        <v>29752994</v>
      </c>
      <c r="O505" s="1">
        <v>16254200</v>
      </c>
      <c r="P505" s="1">
        <v>237935591</v>
      </c>
      <c r="Q505" s="4">
        <v>0</v>
      </c>
      <c r="R505" s="4">
        <v>0</v>
      </c>
      <c r="S505" s="4"/>
    </row>
    <row r="506" spans="1:19" x14ac:dyDescent="0.2">
      <c r="A506">
        <v>2015</v>
      </c>
      <c r="B506" t="s">
        <v>50</v>
      </c>
      <c r="C506" s="1">
        <v>1466915551.3599999</v>
      </c>
      <c r="D506" s="1">
        <v>90175020.310000002</v>
      </c>
      <c r="E506" s="1">
        <v>111555000</v>
      </c>
      <c r="F506" s="4">
        <v>972666</v>
      </c>
      <c r="G506" s="1">
        <v>138569819.18000001</v>
      </c>
      <c r="H506" s="1">
        <v>9927733.1899999995</v>
      </c>
      <c r="I506" s="1">
        <v>8936582.9700000007</v>
      </c>
      <c r="J506" s="1">
        <v>18942773.5</v>
      </c>
      <c r="K506" s="4"/>
      <c r="L506" s="4">
        <v>10200000</v>
      </c>
      <c r="M506" s="1">
        <v>43306767.600000001</v>
      </c>
      <c r="N506" s="1">
        <v>102012340.5</v>
      </c>
      <c r="O506" s="1">
        <v>67471233.200000003</v>
      </c>
      <c r="P506" s="1">
        <v>333409435.81999999</v>
      </c>
      <c r="Q506" s="4">
        <v>0</v>
      </c>
      <c r="R506" s="4">
        <v>0</v>
      </c>
      <c r="S506" s="4"/>
    </row>
    <row r="507" spans="1:19" x14ac:dyDescent="0.2">
      <c r="A507">
        <v>2016</v>
      </c>
      <c r="B507" t="s">
        <v>50</v>
      </c>
      <c r="C507" s="1">
        <v>1480274222.6600001</v>
      </c>
      <c r="D507" s="1">
        <v>117607128.15000001</v>
      </c>
      <c r="E507" s="1">
        <v>125995938.5</v>
      </c>
      <c r="F507" s="4">
        <v>216148</v>
      </c>
      <c r="G507" s="1">
        <v>320351714.67000002</v>
      </c>
      <c r="H507" s="1">
        <v>3070585</v>
      </c>
      <c r="I507" s="1">
        <v>15687600</v>
      </c>
      <c r="J507" s="1">
        <v>14895853.48</v>
      </c>
      <c r="K507" s="4"/>
      <c r="L507" s="4">
        <v>18712099.399999999</v>
      </c>
      <c r="M507" s="1">
        <v>83763321</v>
      </c>
      <c r="N507" s="1">
        <v>87338262.5</v>
      </c>
      <c r="O507" s="1">
        <v>11861732.960000001</v>
      </c>
      <c r="P507" s="1">
        <v>233030586.75</v>
      </c>
      <c r="Q507" s="4">
        <v>0</v>
      </c>
      <c r="R507" s="4">
        <v>0</v>
      </c>
      <c r="S507" s="4"/>
    </row>
    <row r="508" spans="1:19" x14ac:dyDescent="0.2">
      <c r="A508">
        <v>2017</v>
      </c>
      <c r="B508" t="s">
        <v>50</v>
      </c>
      <c r="C508" s="1">
        <v>1603437555.1700001</v>
      </c>
      <c r="D508" s="1">
        <v>157820877.19999999</v>
      </c>
      <c r="E508" s="1">
        <v>144805852.5</v>
      </c>
      <c r="F508" s="4">
        <v>2750000</v>
      </c>
      <c r="G508" s="1">
        <v>320458697.92000002</v>
      </c>
      <c r="H508" s="1">
        <v>6332300</v>
      </c>
      <c r="I508" s="1">
        <v>3929550</v>
      </c>
      <c r="J508" s="1">
        <v>2666064</v>
      </c>
      <c r="K508" s="4">
        <v>28379000</v>
      </c>
      <c r="L508" s="4"/>
      <c r="M508" s="1">
        <v>158114043.59999999</v>
      </c>
      <c r="N508" s="1">
        <v>109271890.5</v>
      </c>
      <c r="O508" s="1"/>
      <c r="P508" s="1">
        <v>251201579.53999999</v>
      </c>
      <c r="Q508" s="4">
        <v>53613198.700000003</v>
      </c>
      <c r="R508" s="4">
        <v>1648132895</v>
      </c>
      <c r="S508" s="4"/>
    </row>
    <row r="509" spans="1:19" x14ac:dyDescent="0.2">
      <c r="A509">
        <v>2018</v>
      </c>
      <c r="B509" t="s">
        <v>50</v>
      </c>
      <c r="C509" s="1">
        <v>1847597356.8499999</v>
      </c>
      <c r="D509" s="1">
        <v>140891830.38999999</v>
      </c>
      <c r="E509" s="1">
        <v>154319420</v>
      </c>
      <c r="F509" s="4">
        <v>0</v>
      </c>
      <c r="G509" s="1">
        <v>114583271</v>
      </c>
      <c r="H509" s="1">
        <v>7349278</v>
      </c>
      <c r="I509" s="1">
        <v>0</v>
      </c>
      <c r="J509" s="1">
        <v>31472530</v>
      </c>
      <c r="K509" s="4"/>
      <c r="L509" s="4"/>
      <c r="M509" s="1">
        <v>1742242</v>
      </c>
      <c r="N509" s="1">
        <v>67118811.299999997</v>
      </c>
      <c r="O509" s="1"/>
      <c r="P509" s="1">
        <v>508588270.10000002</v>
      </c>
      <c r="Q509" s="4">
        <v>64566279.200000003</v>
      </c>
      <c r="R509" s="4">
        <v>0</v>
      </c>
      <c r="S509" s="4"/>
    </row>
    <row r="510" spans="1:19" x14ac:dyDescent="0.2">
      <c r="A510">
        <v>2019</v>
      </c>
      <c r="B510" t="s">
        <v>50</v>
      </c>
      <c r="C510" s="1">
        <v>1958361718.5999999</v>
      </c>
      <c r="D510" s="1">
        <v>176059783.38999999</v>
      </c>
      <c r="E510" s="1">
        <v>157795660</v>
      </c>
      <c r="F510" s="4"/>
      <c r="G510" s="1">
        <v>62531357.460000001</v>
      </c>
      <c r="H510" s="1">
        <v>3667270</v>
      </c>
      <c r="I510" s="1">
        <v>8494679</v>
      </c>
      <c r="J510" s="1">
        <v>2785340</v>
      </c>
      <c r="K510" s="4">
        <v>9021250</v>
      </c>
      <c r="L510" s="4">
        <v>0</v>
      </c>
      <c r="M510" s="1">
        <v>3971490.07</v>
      </c>
      <c r="N510" s="1">
        <v>15430023</v>
      </c>
      <c r="O510" s="1">
        <v>0</v>
      </c>
      <c r="P510" s="1">
        <v>5164860</v>
      </c>
      <c r="Q510" s="4">
        <v>-0.2</v>
      </c>
      <c r="R510" s="4">
        <v>0</v>
      </c>
      <c r="S510" s="4"/>
    </row>
    <row r="511" spans="1:19" x14ac:dyDescent="0.2">
      <c r="A511">
        <v>2020</v>
      </c>
      <c r="B511" t="s">
        <v>50</v>
      </c>
      <c r="C511" s="1">
        <v>2042525381.3499999</v>
      </c>
      <c r="D511" s="1">
        <v>124750431.75</v>
      </c>
      <c r="E511" s="1">
        <v>168715440</v>
      </c>
      <c r="F511" s="4">
        <v>14608729.85</v>
      </c>
      <c r="G511" s="1">
        <v>53676744.43</v>
      </c>
      <c r="H511" s="1">
        <v>11396913.460000001</v>
      </c>
      <c r="I511" s="1">
        <v>4710000</v>
      </c>
      <c r="J511" s="1">
        <v>34540264.899999999</v>
      </c>
      <c r="K511" s="4">
        <v>8500000</v>
      </c>
      <c r="L511" s="4"/>
      <c r="M511" s="1">
        <v>2998665.81</v>
      </c>
      <c r="N511" s="1">
        <v>190000</v>
      </c>
      <c r="O511" s="1"/>
      <c r="P511" s="1">
        <v>343744172.39999998</v>
      </c>
      <c r="Q511" s="4">
        <v>113616224</v>
      </c>
      <c r="R511" s="4">
        <v>0</v>
      </c>
      <c r="S511" s="4"/>
    </row>
    <row r="512" spans="1:19" x14ac:dyDescent="0.2">
      <c r="A512">
        <v>2006</v>
      </c>
      <c r="B512" t="s">
        <v>51</v>
      </c>
      <c r="C512" s="1">
        <v>30597317.120000001</v>
      </c>
      <c r="D512" s="1"/>
      <c r="E512" s="1">
        <v>3380800</v>
      </c>
      <c r="F512" s="4"/>
      <c r="G512" s="1">
        <v>4414500</v>
      </c>
      <c r="H512" s="1"/>
      <c r="I512" s="1"/>
      <c r="J512" s="1"/>
      <c r="K512" s="4">
        <v>64800</v>
      </c>
      <c r="L512" s="4"/>
      <c r="M512" s="1"/>
      <c r="N512" s="1"/>
      <c r="O512" s="1">
        <v>43642654.469999999</v>
      </c>
      <c r="P512" s="1">
        <v>147800101.36000001</v>
      </c>
      <c r="Q512" s="4">
        <v>15569900.039999999</v>
      </c>
      <c r="R512" s="4">
        <v>0</v>
      </c>
      <c r="S512" s="4"/>
    </row>
    <row r="513" spans="1:19" x14ac:dyDescent="0.2">
      <c r="A513">
        <v>2007</v>
      </c>
      <c r="B513" t="s">
        <v>51</v>
      </c>
      <c r="C513" s="1">
        <v>33742119.149999999</v>
      </c>
      <c r="D513" s="1"/>
      <c r="E513" s="1">
        <v>3820608</v>
      </c>
      <c r="F513" s="4"/>
      <c r="G513" s="1">
        <v>1395000</v>
      </c>
      <c r="H513" s="1"/>
      <c r="I513" s="1"/>
      <c r="J513" s="1"/>
      <c r="K513" s="4">
        <v>1054000</v>
      </c>
      <c r="L513" s="4"/>
      <c r="M513" s="1">
        <v>0</v>
      </c>
      <c r="N513" s="1"/>
      <c r="O513" s="1">
        <v>3034525.16</v>
      </c>
      <c r="P513" s="1">
        <v>79907255.239999995</v>
      </c>
      <c r="Q513" s="4">
        <v>5016918.6900000004</v>
      </c>
      <c r="R513" s="4"/>
      <c r="S513" s="4"/>
    </row>
    <row r="514" spans="1:19" x14ac:dyDescent="0.2">
      <c r="A514">
        <v>2008</v>
      </c>
      <c r="B514" t="s">
        <v>51</v>
      </c>
      <c r="C514" s="1">
        <v>10619793.65</v>
      </c>
      <c r="D514" s="1">
        <v>0</v>
      </c>
      <c r="E514" s="1">
        <v>438600</v>
      </c>
      <c r="F514" s="4"/>
      <c r="G514" s="1">
        <v>0</v>
      </c>
      <c r="H514" s="1"/>
      <c r="I514" s="1"/>
      <c r="J514" s="1"/>
      <c r="K514" s="4">
        <v>0</v>
      </c>
      <c r="L514" s="4"/>
      <c r="M514" s="1"/>
      <c r="N514" s="1">
        <v>0</v>
      </c>
      <c r="O514" s="1">
        <v>212766.53</v>
      </c>
      <c r="P514" s="1">
        <v>0</v>
      </c>
      <c r="Q514" s="4">
        <v>210950</v>
      </c>
      <c r="R514" s="4">
        <v>0</v>
      </c>
      <c r="S514" s="4"/>
    </row>
    <row r="515" spans="1:19" x14ac:dyDescent="0.2">
      <c r="A515">
        <v>2009</v>
      </c>
      <c r="B515" t="s">
        <v>51</v>
      </c>
      <c r="C515" s="1">
        <v>21744294.260000002</v>
      </c>
      <c r="D515" s="1">
        <v>78775.929999999993</v>
      </c>
      <c r="E515" s="1">
        <v>1362600</v>
      </c>
      <c r="F515" s="4"/>
      <c r="G515" s="1">
        <v>2376000</v>
      </c>
      <c r="H515" s="1"/>
      <c r="I515" s="1"/>
      <c r="J515" s="1">
        <v>0</v>
      </c>
      <c r="K515" s="4">
        <v>0</v>
      </c>
      <c r="L515" s="4"/>
      <c r="M515" s="1"/>
      <c r="N515" s="1">
        <v>0</v>
      </c>
      <c r="O515" s="1">
        <v>2459741.7999999998</v>
      </c>
      <c r="P515" s="1">
        <v>0</v>
      </c>
      <c r="Q515" s="4">
        <v>720000</v>
      </c>
      <c r="R515" s="4">
        <v>0</v>
      </c>
      <c r="S515" s="4"/>
    </row>
    <row r="516" spans="1:19" x14ac:dyDescent="0.2">
      <c r="A516">
        <v>2010</v>
      </c>
      <c r="B516" t="s">
        <v>51</v>
      </c>
      <c r="C516" s="1">
        <v>71764016.890000001</v>
      </c>
      <c r="D516" s="1"/>
      <c r="E516" s="1">
        <v>2968897.72</v>
      </c>
      <c r="F516" s="4"/>
      <c r="G516" s="1">
        <v>27494236.27</v>
      </c>
      <c r="H516" s="1"/>
      <c r="I516" s="1"/>
      <c r="J516" s="1"/>
      <c r="K516" s="4">
        <v>0</v>
      </c>
      <c r="L516" s="4"/>
      <c r="M516" s="1"/>
      <c r="N516" s="1">
        <v>18186478.350000001</v>
      </c>
      <c r="O516" s="1">
        <v>41215012.509999998</v>
      </c>
      <c r="P516" s="1">
        <v>234271218.81</v>
      </c>
      <c r="Q516" s="4">
        <v>64027244.899999999</v>
      </c>
      <c r="R516" s="4">
        <v>0</v>
      </c>
      <c r="S516" s="4"/>
    </row>
    <row r="517" spans="1:19" x14ac:dyDescent="0.2">
      <c r="A517">
        <v>2011</v>
      </c>
      <c r="B517" t="s">
        <v>51</v>
      </c>
      <c r="C517" s="1">
        <v>82178011.230000004</v>
      </c>
      <c r="D517" s="1"/>
      <c r="E517" s="1">
        <v>2858933.54</v>
      </c>
      <c r="F517" s="4"/>
      <c r="G517" s="1">
        <v>23544955.760000002</v>
      </c>
      <c r="H517" s="1"/>
      <c r="I517" s="1"/>
      <c r="J517" s="1"/>
      <c r="K517" s="4">
        <v>0</v>
      </c>
      <c r="L517" s="4"/>
      <c r="M517" s="1"/>
      <c r="N517" s="1"/>
      <c r="O517" s="1">
        <v>25870996.77</v>
      </c>
      <c r="P517" s="1">
        <v>128491597.56999999</v>
      </c>
      <c r="Q517" s="4">
        <v>34761018.939999998</v>
      </c>
      <c r="R517" s="4">
        <v>0</v>
      </c>
      <c r="S517" s="4"/>
    </row>
    <row r="518" spans="1:19" x14ac:dyDescent="0.2">
      <c r="A518">
        <v>2012</v>
      </c>
      <c r="B518" t="s">
        <v>51</v>
      </c>
      <c r="C518" s="1">
        <v>86269423.629999995</v>
      </c>
      <c r="D518" s="1"/>
      <c r="E518" s="1">
        <v>4981454.33</v>
      </c>
      <c r="F518" s="4"/>
      <c r="G518" s="1">
        <v>27450722</v>
      </c>
      <c r="H518" s="1"/>
      <c r="I518" s="1"/>
      <c r="J518" s="1"/>
      <c r="K518" s="4">
        <v>0</v>
      </c>
      <c r="L518" s="4"/>
      <c r="M518" s="1"/>
      <c r="N518" s="1"/>
      <c r="O518" s="1">
        <v>175173157.56999999</v>
      </c>
      <c r="P518" s="1">
        <v>214686509.25999999</v>
      </c>
      <c r="Q518" s="4">
        <v>36196118.630000003</v>
      </c>
      <c r="R518" s="4">
        <v>1680000</v>
      </c>
      <c r="S518" s="4"/>
    </row>
    <row r="519" spans="1:19" x14ac:dyDescent="0.2">
      <c r="A519">
        <v>2013</v>
      </c>
      <c r="B519" t="s">
        <v>51</v>
      </c>
      <c r="C519" s="1">
        <v>97340686.400000006</v>
      </c>
      <c r="D519" s="1"/>
      <c r="E519" s="1">
        <v>6947850</v>
      </c>
      <c r="F519" s="4"/>
      <c r="G519" s="1">
        <v>47370000</v>
      </c>
      <c r="H519" s="1"/>
      <c r="I519" s="1">
        <v>0</v>
      </c>
      <c r="J519" s="1"/>
      <c r="K519" s="4">
        <v>0</v>
      </c>
      <c r="L519" s="4"/>
      <c r="M519" s="1">
        <v>0</v>
      </c>
      <c r="N519" s="1"/>
      <c r="O519" s="1">
        <v>14373208.16</v>
      </c>
      <c r="P519" s="1">
        <v>177972629.66</v>
      </c>
      <c r="Q519" s="4">
        <v>9684537.5199999996</v>
      </c>
      <c r="R519" s="4">
        <v>0</v>
      </c>
      <c r="S519" s="4"/>
    </row>
    <row r="520" spans="1:19" x14ac:dyDescent="0.2">
      <c r="A520">
        <v>2014</v>
      </c>
      <c r="B520" t="s">
        <v>51</v>
      </c>
      <c r="C520" s="1">
        <v>114513595.59999999</v>
      </c>
      <c r="D520" s="1">
        <v>0</v>
      </c>
      <c r="E520" s="1">
        <v>7488000</v>
      </c>
      <c r="F520" s="4"/>
      <c r="G520" s="1">
        <v>63211620.659999996</v>
      </c>
      <c r="H520" s="1"/>
      <c r="I520" s="1"/>
      <c r="J520" s="1"/>
      <c r="K520" s="4">
        <v>13693133.949999999</v>
      </c>
      <c r="L520" s="4"/>
      <c r="M520" s="1">
        <v>8585192.6300000008</v>
      </c>
      <c r="N520" s="1"/>
      <c r="O520" s="1">
        <v>15730454.640000001</v>
      </c>
      <c r="P520" s="1">
        <v>200481805.24000001</v>
      </c>
      <c r="Q520" s="4">
        <v>66755694.909999996</v>
      </c>
      <c r="R520" s="4">
        <v>0</v>
      </c>
      <c r="S520" s="4"/>
    </row>
    <row r="521" spans="1:19" x14ac:dyDescent="0.2">
      <c r="A521">
        <v>2015</v>
      </c>
      <c r="B521" t="s">
        <v>51</v>
      </c>
      <c r="C521" s="1">
        <v>115958292.28</v>
      </c>
      <c r="D521" s="1">
        <v>748997.99</v>
      </c>
      <c r="E521" s="1">
        <v>6967500</v>
      </c>
      <c r="F521" s="4"/>
      <c r="G521" s="1">
        <v>49400500</v>
      </c>
      <c r="H521" s="1"/>
      <c r="I521" s="1"/>
      <c r="J521" s="1">
        <v>440000</v>
      </c>
      <c r="K521" s="4"/>
      <c r="L521" s="4"/>
      <c r="M521" s="1">
        <v>0</v>
      </c>
      <c r="N521" s="1"/>
      <c r="O521" s="1">
        <v>24297862.440000001</v>
      </c>
      <c r="P521" s="1">
        <v>243267869.84</v>
      </c>
      <c r="Q521" s="4">
        <v>76350972.609999999</v>
      </c>
      <c r="R521" s="4">
        <v>0</v>
      </c>
      <c r="S521" s="4"/>
    </row>
    <row r="522" spans="1:19" x14ac:dyDescent="0.2">
      <c r="A522">
        <v>2016</v>
      </c>
      <c r="B522" t="s">
        <v>51</v>
      </c>
      <c r="C522" s="1">
        <v>123873689.84</v>
      </c>
      <c r="D522" s="1">
        <v>8002515.2300000004</v>
      </c>
      <c r="E522" s="1">
        <v>7252500</v>
      </c>
      <c r="F522" s="4"/>
      <c r="G522" s="1">
        <v>45298000</v>
      </c>
      <c r="H522" s="1"/>
      <c r="I522" s="1"/>
      <c r="J522" s="1">
        <v>5994041.0499999998</v>
      </c>
      <c r="K522" s="4"/>
      <c r="L522" s="4"/>
      <c r="M522" s="1">
        <v>754000000</v>
      </c>
      <c r="N522" s="1"/>
      <c r="O522" s="1">
        <v>19643577.719999999</v>
      </c>
      <c r="P522" s="1">
        <v>189890471.5</v>
      </c>
      <c r="Q522" s="4">
        <v>8620197.2400000002</v>
      </c>
      <c r="R522" s="4">
        <v>8768457.0700000003</v>
      </c>
      <c r="S522" s="4"/>
    </row>
    <row r="523" spans="1:19" x14ac:dyDescent="0.2">
      <c r="A523">
        <v>2017</v>
      </c>
      <c r="B523" t="s">
        <v>51</v>
      </c>
      <c r="C523" s="1">
        <v>197131769.53999999</v>
      </c>
      <c r="D523" s="1">
        <v>24841575.73</v>
      </c>
      <c r="E523" s="1">
        <v>7110000</v>
      </c>
      <c r="F523" s="4"/>
      <c r="G523" s="1">
        <v>140843640</v>
      </c>
      <c r="H523" s="1"/>
      <c r="I523" s="1"/>
      <c r="J523" s="1">
        <v>8431915</v>
      </c>
      <c r="K523" s="4"/>
      <c r="L523" s="4"/>
      <c r="M523" s="1">
        <v>308603678.19999999</v>
      </c>
      <c r="N523" s="1"/>
      <c r="O523" s="1">
        <v>44020391.829999998</v>
      </c>
      <c r="P523" s="1">
        <v>203496343.59999999</v>
      </c>
      <c r="Q523" s="4">
        <v>15847145.1</v>
      </c>
      <c r="R523" s="4">
        <v>1199958.78</v>
      </c>
      <c r="S523" s="4"/>
    </row>
    <row r="524" spans="1:19" x14ac:dyDescent="0.2">
      <c r="A524">
        <v>2018</v>
      </c>
      <c r="B524" t="s">
        <v>51</v>
      </c>
      <c r="C524" s="1">
        <v>203807771.34</v>
      </c>
      <c r="D524" s="1">
        <v>21482720.719999999</v>
      </c>
      <c r="E524" s="1">
        <v>6667500</v>
      </c>
      <c r="F524" s="4">
        <v>1718710</v>
      </c>
      <c r="G524" s="1">
        <v>217133365.69</v>
      </c>
      <c r="H524" s="1">
        <v>500000</v>
      </c>
      <c r="I524" s="1">
        <v>1500000</v>
      </c>
      <c r="J524" s="1">
        <v>4257950</v>
      </c>
      <c r="K524" s="4"/>
      <c r="L524" s="4">
        <v>0</v>
      </c>
      <c r="M524" s="1">
        <v>376077155.30000001</v>
      </c>
      <c r="N524" s="1"/>
      <c r="O524" s="1">
        <v>43025721.259999998</v>
      </c>
      <c r="P524" s="1">
        <v>245806728.46000001</v>
      </c>
      <c r="Q524" s="4">
        <v>36735789.990000002</v>
      </c>
      <c r="R524" s="4">
        <v>111666054.61</v>
      </c>
      <c r="S524" s="4"/>
    </row>
    <row r="525" spans="1:19" x14ac:dyDescent="0.2">
      <c r="A525">
        <v>2019</v>
      </c>
      <c r="B525" t="s">
        <v>51</v>
      </c>
      <c r="C525" s="1">
        <v>238143435.65000001</v>
      </c>
      <c r="D525" s="1">
        <v>21286363.59</v>
      </c>
      <c r="E525" s="1">
        <v>6860000</v>
      </c>
      <c r="F525" s="4"/>
      <c r="G525" s="1">
        <v>978572.3</v>
      </c>
      <c r="H525" s="1"/>
      <c r="I525" s="1"/>
      <c r="J525" s="1">
        <v>1121000</v>
      </c>
      <c r="K525" s="4"/>
      <c r="L525" s="4">
        <v>641000</v>
      </c>
      <c r="M525" s="1">
        <v>217152680</v>
      </c>
      <c r="N525" s="1"/>
      <c r="O525" s="1">
        <v>1544437.41</v>
      </c>
      <c r="P525" s="1">
        <v>277649301.63</v>
      </c>
      <c r="Q525" s="4">
        <v>17020370.780000001</v>
      </c>
      <c r="R525" s="4"/>
      <c r="S525" s="4"/>
    </row>
    <row r="526" spans="1:19" x14ac:dyDescent="0.2">
      <c r="A526">
        <v>2020</v>
      </c>
      <c r="B526" t="s">
        <v>51</v>
      </c>
      <c r="C526" s="1">
        <v>239544274.94</v>
      </c>
      <c r="D526" s="1">
        <v>18552295.879999999</v>
      </c>
      <c r="E526" s="1">
        <v>7131150</v>
      </c>
      <c r="F526" s="4"/>
      <c r="G526" s="1">
        <v>0</v>
      </c>
      <c r="H526" s="1"/>
      <c r="I526" s="1"/>
      <c r="J526" s="1">
        <v>3495411.5</v>
      </c>
      <c r="K526" s="4"/>
      <c r="L526" s="4">
        <v>0</v>
      </c>
      <c r="M526" s="1">
        <v>19790798.09</v>
      </c>
      <c r="N526" s="1"/>
      <c r="O526" s="1">
        <v>0</v>
      </c>
      <c r="P526" s="1">
        <v>173865614.59999999</v>
      </c>
      <c r="Q526" s="4">
        <v>666834.94999999995</v>
      </c>
      <c r="R526" s="4">
        <v>0</v>
      </c>
      <c r="S526" s="4"/>
    </row>
    <row r="527" spans="1:19" x14ac:dyDescent="0.2">
      <c r="A527">
        <v>2006</v>
      </c>
      <c r="B527" t="s">
        <v>52</v>
      </c>
      <c r="C527" s="1">
        <v>327081096.56999999</v>
      </c>
      <c r="D527" s="1">
        <v>10900058.220000001</v>
      </c>
      <c r="E527" s="1">
        <v>22574561.760000002</v>
      </c>
      <c r="F527" s="4"/>
      <c r="G527" s="1">
        <v>11069500.050000001</v>
      </c>
      <c r="H527" s="1">
        <v>4429720</v>
      </c>
      <c r="I527" s="1">
        <v>1070772.1000000001</v>
      </c>
      <c r="J527" s="1">
        <v>3690381.72</v>
      </c>
      <c r="K527" s="4">
        <v>0</v>
      </c>
      <c r="L527" s="4">
        <v>700000</v>
      </c>
      <c r="M527" s="1">
        <v>67507200</v>
      </c>
      <c r="N527" s="1">
        <v>0</v>
      </c>
      <c r="O527" s="1">
        <v>21285000</v>
      </c>
      <c r="P527" s="1">
        <v>35202335.850000001</v>
      </c>
      <c r="Q527" s="4">
        <v>1271875</v>
      </c>
      <c r="R527" s="4">
        <v>0</v>
      </c>
      <c r="S527" s="4"/>
    </row>
    <row r="528" spans="1:19" x14ac:dyDescent="0.2">
      <c r="A528">
        <v>2007</v>
      </c>
      <c r="B528" t="s">
        <v>52</v>
      </c>
      <c r="C528" s="1">
        <v>379266295.19</v>
      </c>
      <c r="D528" s="1">
        <v>28693153.699999999</v>
      </c>
      <c r="E528" s="1">
        <v>21271697.559999999</v>
      </c>
      <c r="F528" s="4">
        <v>0</v>
      </c>
      <c r="G528" s="1">
        <v>42655000</v>
      </c>
      <c r="H528" s="1">
        <v>6658945</v>
      </c>
      <c r="I528" s="1">
        <v>2746477.5</v>
      </c>
      <c r="J528" s="1">
        <v>1540000</v>
      </c>
      <c r="K528" s="4">
        <v>0</v>
      </c>
      <c r="L528" s="4"/>
      <c r="M528" s="1">
        <v>748640</v>
      </c>
      <c r="N528" s="1">
        <v>55297448.5</v>
      </c>
      <c r="O528" s="1">
        <v>54647096.590000004</v>
      </c>
      <c r="P528" s="1">
        <v>87962132.150000006</v>
      </c>
      <c r="Q528" s="4">
        <v>6799998</v>
      </c>
      <c r="R528" s="4">
        <v>0</v>
      </c>
      <c r="S528" s="4"/>
    </row>
    <row r="529" spans="1:19" x14ac:dyDescent="0.2">
      <c r="A529">
        <v>2008</v>
      </c>
      <c r="B529" t="s">
        <v>52</v>
      </c>
      <c r="C529" s="1">
        <v>456528712.38</v>
      </c>
      <c r="D529" s="1">
        <v>36495007.5</v>
      </c>
      <c r="E529" s="1">
        <v>20294990.399999999</v>
      </c>
      <c r="F529" s="4"/>
      <c r="G529" s="1">
        <v>47316586.5</v>
      </c>
      <c r="H529" s="1">
        <v>8477610.9499999993</v>
      </c>
      <c r="I529" s="1">
        <v>3197653</v>
      </c>
      <c r="J529" s="1">
        <v>6881879</v>
      </c>
      <c r="K529" s="4">
        <v>0</v>
      </c>
      <c r="L529" s="4"/>
      <c r="M529" s="1">
        <v>444737536.10000002</v>
      </c>
      <c r="N529" s="1">
        <v>9975000</v>
      </c>
      <c r="O529" s="1">
        <v>55281651.539999999</v>
      </c>
      <c r="P529" s="1">
        <v>75205309.950000003</v>
      </c>
      <c r="Q529" s="4">
        <v>25650900</v>
      </c>
      <c r="R529" s="4">
        <v>0</v>
      </c>
      <c r="S529" s="4"/>
    </row>
    <row r="530" spans="1:19" x14ac:dyDescent="0.2">
      <c r="A530">
        <v>2009</v>
      </c>
      <c r="B530" t="s">
        <v>52</v>
      </c>
      <c r="C530" s="1">
        <v>602628438.30999994</v>
      </c>
      <c r="D530" s="1">
        <v>44259561.409999996</v>
      </c>
      <c r="E530" s="1">
        <v>20273587.199999999</v>
      </c>
      <c r="F530" s="4">
        <v>0</v>
      </c>
      <c r="G530" s="1">
        <v>42542800</v>
      </c>
      <c r="H530" s="1">
        <v>3528059.11</v>
      </c>
      <c r="I530" s="1">
        <v>9238246</v>
      </c>
      <c r="J530" s="1">
        <v>1154600</v>
      </c>
      <c r="K530" s="4"/>
      <c r="L530" s="4">
        <v>2032180</v>
      </c>
      <c r="M530" s="1">
        <v>42748166.960000001</v>
      </c>
      <c r="N530" s="1">
        <v>25518041.199999999</v>
      </c>
      <c r="O530" s="1">
        <v>73656532</v>
      </c>
      <c r="P530" s="1">
        <v>421537892.94</v>
      </c>
      <c r="Q530" s="4">
        <v>137235835.08000001</v>
      </c>
      <c r="R530" s="4"/>
      <c r="S530" s="4"/>
    </row>
    <row r="531" spans="1:19" x14ac:dyDescent="0.2">
      <c r="A531">
        <v>2010</v>
      </c>
      <c r="B531" t="s">
        <v>52</v>
      </c>
      <c r="C531" s="1">
        <v>542396470.41999996</v>
      </c>
      <c r="D531" s="1">
        <v>28165245.5</v>
      </c>
      <c r="E531" s="1">
        <v>15147648</v>
      </c>
      <c r="F531" s="4">
        <v>0</v>
      </c>
      <c r="G531" s="1">
        <v>64804190.799999997</v>
      </c>
      <c r="H531" s="1">
        <v>9413000</v>
      </c>
      <c r="I531" s="1">
        <v>15081697.98</v>
      </c>
      <c r="J531" s="1">
        <v>171700</v>
      </c>
      <c r="K531" s="4"/>
      <c r="L531" s="4">
        <v>500000</v>
      </c>
      <c r="M531" s="1">
        <v>49999.9</v>
      </c>
      <c r="N531" s="1">
        <v>9571139.6199999992</v>
      </c>
      <c r="O531" s="1">
        <v>7909829</v>
      </c>
      <c r="P531" s="1">
        <v>62059281.880000003</v>
      </c>
      <c r="Q531" s="4">
        <v>208966817.78</v>
      </c>
      <c r="R531" s="4">
        <v>0</v>
      </c>
      <c r="S531" s="4"/>
    </row>
    <row r="532" spans="1:19" x14ac:dyDescent="0.2">
      <c r="A532">
        <v>2011</v>
      </c>
      <c r="B532" t="s">
        <v>52</v>
      </c>
      <c r="C532" s="1">
        <v>796835879.26999998</v>
      </c>
      <c r="D532" s="1">
        <v>26228630</v>
      </c>
      <c r="E532" s="1">
        <v>28001064.870000001</v>
      </c>
      <c r="F532" s="4"/>
      <c r="G532" s="1">
        <v>30516455</v>
      </c>
      <c r="H532" s="1">
        <v>2742022.6</v>
      </c>
      <c r="I532" s="1">
        <v>13855889.199999999</v>
      </c>
      <c r="J532" s="1">
        <v>2850690</v>
      </c>
      <c r="K532" s="4">
        <v>0</v>
      </c>
      <c r="L532" s="4">
        <v>0</v>
      </c>
      <c r="M532" s="1">
        <v>500000</v>
      </c>
      <c r="N532" s="1">
        <v>12510538.800000001</v>
      </c>
      <c r="O532" s="1">
        <v>65758018.189999998</v>
      </c>
      <c r="P532" s="1">
        <v>98985777.900000006</v>
      </c>
      <c r="Q532" s="4">
        <v>29119550</v>
      </c>
      <c r="R532" s="4"/>
      <c r="S532" s="4"/>
    </row>
    <row r="533" spans="1:19" x14ac:dyDescent="0.2">
      <c r="A533">
        <v>2012</v>
      </c>
      <c r="B533" t="s">
        <v>52</v>
      </c>
      <c r="C533" s="1">
        <v>890361008.72000003</v>
      </c>
      <c r="D533" s="1">
        <v>25866320.07</v>
      </c>
      <c r="E533" s="1">
        <v>27717396.27</v>
      </c>
      <c r="F533" s="4"/>
      <c r="G533" s="1">
        <v>48961432.5</v>
      </c>
      <c r="H533" s="1">
        <v>1660000</v>
      </c>
      <c r="I533" s="1">
        <v>3196756</v>
      </c>
      <c r="J533" s="1">
        <v>2398490</v>
      </c>
      <c r="K533" s="4"/>
      <c r="L533" s="4">
        <v>0</v>
      </c>
      <c r="M533" s="1">
        <v>227778.84</v>
      </c>
      <c r="N533" s="1">
        <v>20841112.5</v>
      </c>
      <c r="O533" s="1">
        <v>32824000</v>
      </c>
      <c r="P533" s="1">
        <v>97003660.709999993</v>
      </c>
      <c r="Q533" s="4">
        <v>6482472.8399999999</v>
      </c>
      <c r="R533" s="4"/>
      <c r="S533" s="4"/>
    </row>
    <row r="534" spans="1:19" x14ac:dyDescent="0.2">
      <c r="A534">
        <v>2013</v>
      </c>
      <c r="B534" t="s">
        <v>52</v>
      </c>
      <c r="C534" s="1">
        <v>880997510.15999997</v>
      </c>
      <c r="D534" s="1">
        <v>31164423.710000001</v>
      </c>
      <c r="E534" s="1">
        <v>34753268.57</v>
      </c>
      <c r="F534" s="4">
        <v>0</v>
      </c>
      <c r="G534" s="1">
        <v>47275047.850000001</v>
      </c>
      <c r="H534" s="1">
        <v>1200500</v>
      </c>
      <c r="I534" s="1">
        <v>16532426.859999999</v>
      </c>
      <c r="J534" s="1">
        <v>990000</v>
      </c>
      <c r="K534" s="4"/>
      <c r="L534" s="4"/>
      <c r="M534" s="1">
        <v>3474035.16</v>
      </c>
      <c r="N534" s="1">
        <v>13293520</v>
      </c>
      <c r="O534" s="1">
        <v>156333973.53999999</v>
      </c>
      <c r="P534" s="1">
        <v>438846523.93000001</v>
      </c>
      <c r="Q534" s="4">
        <v>107442500</v>
      </c>
      <c r="R534" s="4"/>
      <c r="S534" s="4"/>
    </row>
    <row r="535" spans="1:19" x14ac:dyDescent="0.2">
      <c r="A535">
        <v>2014</v>
      </c>
      <c r="B535" t="s">
        <v>52</v>
      </c>
      <c r="C535" s="1">
        <v>976322718.22000003</v>
      </c>
      <c r="D535" s="1">
        <v>37203807.840000004</v>
      </c>
      <c r="E535" s="1">
        <v>36680808.609999999</v>
      </c>
      <c r="F535" s="4">
        <v>0</v>
      </c>
      <c r="G535" s="1">
        <v>29731650</v>
      </c>
      <c r="H535" s="1">
        <v>5719433.5999999996</v>
      </c>
      <c r="I535" s="1">
        <v>19038848</v>
      </c>
      <c r="J535" s="1">
        <v>1000000</v>
      </c>
      <c r="K535" s="4"/>
      <c r="L535" s="4"/>
      <c r="M535" s="1">
        <v>7406113.25</v>
      </c>
      <c r="N535" s="1">
        <v>34012044</v>
      </c>
      <c r="O535" s="1">
        <v>180468184</v>
      </c>
      <c r="P535" s="1">
        <v>36104864.68</v>
      </c>
      <c r="Q535" s="4">
        <v>21423666.809999999</v>
      </c>
      <c r="R535" s="4"/>
      <c r="S535" s="4"/>
    </row>
    <row r="536" spans="1:19" x14ac:dyDescent="0.2">
      <c r="A536">
        <v>2015</v>
      </c>
      <c r="B536" t="s">
        <v>52</v>
      </c>
      <c r="C536" s="1">
        <v>1091622482.3900001</v>
      </c>
      <c r="D536" s="1">
        <v>42514420.549999997</v>
      </c>
      <c r="E536" s="1">
        <v>43590282.140000001</v>
      </c>
      <c r="F536" s="4">
        <v>4500000</v>
      </c>
      <c r="G536" s="1">
        <v>159117563.78999999</v>
      </c>
      <c r="H536" s="1">
        <v>6323455.3799999999</v>
      </c>
      <c r="I536" s="1">
        <v>13442382.6</v>
      </c>
      <c r="J536" s="1">
        <v>960000</v>
      </c>
      <c r="K536" s="4"/>
      <c r="L536" s="4"/>
      <c r="M536" s="1">
        <v>178868326.19999999</v>
      </c>
      <c r="N536" s="1">
        <v>28942514</v>
      </c>
      <c r="O536" s="1">
        <v>124540306.51000001</v>
      </c>
      <c r="P536" s="1">
        <v>339814880.88</v>
      </c>
      <c r="Q536" s="4">
        <v>108957670</v>
      </c>
      <c r="R536" s="4"/>
      <c r="S536" s="4"/>
    </row>
    <row r="537" spans="1:19" x14ac:dyDescent="0.2">
      <c r="A537">
        <v>2016</v>
      </c>
      <c r="B537" t="s">
        <v>52</v>
      </c>
      <c r="C537" s="1">
        <v>1238336543.03</v>
      </c>
      <c r="D537" s="1">
        <v>50834840.479999997</v>
      </c>
      <c r="E537" s="1">
        <v>51525934.810000002</v>
      </c>
      <c r="F537" s="4">
        <v>5400000</v>
      </c>
      <c r="G537" s="1">
        <v>136555500</v>
      </c>
      <c r="H537" s="1">
        <v>8676558.6500000004</v>
      </c>
      <c r="I537" s="1">
        <v>22318652.329999998</v>
      </c>
      <c r="J537" s="1">
        <v>0</v>
      </c>
      <c r="K537" s="4"/>
      <c r="L537" s="4"/>
      <c r="M537" s="1">
        <v>205280395.69999999</v>
      </c>
      <c r="N537" s="1">
        <v>15981478.199999999</v>
      </c>
      <c r="O537" s="1">
        <v>116241027.97</v>
      </c>
      <c r="P537" s="1">
        <v>428949179.64999998</v>
      </c>
      <c r="Q537" s="4">
        <v>30978054.030000001</v>
      </c>
      <c r="R537" s="4"/>
      <c r="S537" s="4"/>
    </row>
    <row r="538" spans="1:19" x14ac:dyDescent="0.2">
      <c r="A538">
        <v>2017</v>
      </c>
      <c r="B538" t="s">
        <v>52</v>
      </c>
      <c r="C538" s="1">
        <v>1335504043.24</v>
      </c>
      <c r="D538" s="1">
        <v>71148547.530000001</v>
      </c>
      <c r="E538" s="1">
        <v>54026975.420000002</v>
      </c>
      <c r="F538" s="4">
        <v>41210000</v>
      </c>
      <c r="G538" s="1">
        <v>239750102.97999999</v>
      </c>
      <c r="H538" s="1">
        <v>54215245</v>
      </c>
      <c r="I538" s="1">
        <v>50046400.710000001</v>
      </c>
      <c r="J538" s="1">
        <v>0</v>
      </c>
      <c r="K538" s="4"/>
      <c r="L538" s="4"/>
      <c r="M538" s="1">
        <v>94506934.829999998</v>
      </c>
      <c r="N538" s="1">
        <v>34000000</v>
      </c>
      <c r="O538" s="1">
        <v>251456690.12</v>
      </c>
      <c r="P538" s="1">
        <v>84787985.200000003</v>
      </c>
      <c r="Q538" s="4">
        <v>117269684.31</v>
      </c>
      <c r="R538" s="4">
        <v>0</v>
      </c>
      <c r="S538" s="4"/>
    </row>
    <row r="539" spans="1:19" x14ac:dyDescent="0.2">
      <c r="A539">
        <v>2018</v>
      </c>
      <c r="B539" t="s">
        <v>52</v>
      </c>
      <c r="C539" s="1">
        <v>1431310800.01</v>
      </c>
      <c r="D539" s="1">
        <v>101532993.75</v>
      </c>
      <c r="E539" s="1">
        <v>58502523.259999998</v>
      </c>
      <c r="F539" s="4">
        <v>66240000</v>
      </c>
      <c r="G539" s="1">
        <v>181030420.19999999</v>
      </c>
      <c r="H539" s="1">
        <v>5507400</v>
      </c>
      <c r="I539" s="1">
        <v>33936661.329999998</v>
      </c>
      <c r="J539" s="1">
        <v>500000</v>
      </c>
      <c r="K539" s="4"/>
      <c r="L539" s="4"/>
      <c r="M539" s="1">
        <v>998787886.64999998</v>
      </c>
      <c r="N539" s="1">
        <v>17350000</v>
      </c>
      <c r="O539" s="1">
        <v>0</v>
      </c>
      <c r="P539" s="1">
        <v>1807059259.48</v>
      </c>
      <c r="Q539" s="4">
        <v>81882683.769999996</v>
      </c>
      <c r="R539" s="4"/>
      <c r="S539" s="4"/>
    </row>
    <row r="540" spans="1:19" x14ac:dyDescent="0.2">
      <c r="A540">
        <v>2019</v>
      </c>
      <c r="B540" t="s">
        <v>52</v>
      </c>
      <c r="C540" s="1">
        <v>1505361267.5999999</v>
      </c>
      <c r="D540" s="1">
        <v>123644338.03</v>
      </c>
      <c r="E540" s="1">
        <v>54939530.850000001</v>
      </c>
      <c r="F540" s="4">
        <v>62051200</v>
      </c>
      <c r="G540" s="1">
        <v>98399810.900000006</v>
      </c>
      <c r="H540" s="1">
        <v>4253360</v>
      </c>
      <c r="I540" s="1">
        <v>59799478.799999997</v>
      </c>
      <c r="J540" s="1">
        <v>257806</v>
      </c>
      <c r="K540" s="4"/>
      <c r="L540" s="4">
        <v>0</v>
      </c>
      <c r="M540" s="1">
        <v>72436247.090000004</v>
      </c>
      <c r="N540" s="1">
        <v>41221416</v>
      </c>
      <c r="O540" s="1">
        <v>61130624</v>
      </c>
      <c r="P540" s="1">
        <v>869513029.55999994</v>
      </c>
      <c r="Q540" s="4">
        <v>28371465</v>
      </c>
      <c r="R540" s="4"/>
      <c r="S540" s="4"/>
    </row>
    <row r="541" spans="1:19" x14ac:dyDescent="0.2">
      <c r="A541">
        <v>2020</v>
      </c>
      <c r="B541" t="s">
        <v>52</v>
      </c>
      <c r="C541" s="1">
        <v>1592785771.5899999</v>
      </c>
      <c r="D541" s="1">
        <v>70745793.450000003</v>
      </c>
      <c r="E541" s="1">
        <v>63345753.689999998</v>
      </c>
      <c r="F541" s="4">
        <v>71475314.719999999</v>
      </c>
      <c r="G541" s="1">
        <v>101473654.08</v>
      </c>
      <c r="H541" s="1">
        <v>1893670</v>
      </c>
      <c r="I541" s="1">
        <v>5025047.04</v>
      </c>
      <c r="J541" s="1">
        <v>380000</v>
      </c>
      <c r="K541" s="4"/>
      <c r="L541" s="4"/>
      <c r="M541" s="1">
        <v>3854721.94</v>
      </c>
      <c r="N541" s="1">
        <v>0</v>
      </c>
      <c r="O541" s="1">
        <v>43278919.5</v>
      </c>
      <c r="P541" s="1">
        <v>617145913.97000003</v>
      </c>
      <c r="Q541" s="4">
        <v>6583049</v>
      </c>
      <c r="R541" s="4"/>
      <c r="S541" s="4"/>
    </row>
    <row r="542" spans="1:19" x14ac:dyDescent="0.2">
      <c r="A542">
        <v>2006</v>
      </c>
      <c r="B542" t="s">
        <v>53</v>
      </c>
      <c r="C542" s="1">
        <v>588522704.67999995</v>
      </c>
      <c r="D542" s="1">
        <v>15274218.699999999</v>
      </c>
      <c r="E542" s="1">
        <v>19000000</v>
      </c>
      <c r="F542" s="4"/>
      <c r="G542" s="1">
        <v>14982329</v>
      </c>
      <c r="H542" s="1">
        <v>13099071.75</v>
      </c>
      <c r="I542" s="1">
        <v>9270292.6500000004</v>
      </c>
      <c r="J542" s="1">
        <v>3556550.27</v>
      </c>
      <c r="K542" s="4">
        <v>146947986.25</v>
      </c>
      <c r="L542" s="4"/>
      <c r="M542" s="1"/>
      <c r="N542" s="1"/>
      <c r="O542" s="1"/>
      <c r="P542" s="1"/>
      <c r="Q542" s="4"/>
      <c r="R542" s="4"/>
      <c r="S542" s="4"/>
    </row>
    <row r="543" spans="1:19" x14ac:dyDescent="0.2">
      <c r="A543">
        <v>2007</v>
      </c>
      <c r="B543" t="s">
        <v>53</v>
      </c>
      <c r="C543" s="1">
        <v>435753657.25999999</v>
      </c>
      <c r="D543" s="1">
        <v>16770982.289999999</v>
      </c>
      <c r="E543" s="1">
        <v>24293820</v>
      </c>
      <c r="F543" s="4"/>
      <c r="G543" s="1">
        <v>35502118.399999999</v>
      </c>
      <c r="H543" s="1">
        <v>17448236.949999999</v>
      </c>
      <c r="I543" s="1">
        <v>5718382.7199999997</v>
      </c>
      <c r="J543" s="1">
        <v>23959639.07</v>
      </c>
      <c r="K543" s="4">
        <v>194489408.18000001</v>
      </c>
      <c r="L543" s="4">
        <v>24639995.890000001</v>
      </c>
      <c r="M543" s="1">
        <v>2072766</v>
      </c>
      <c r="N543" s="1">
        <v>15284685</v>
      </c>
      <c r="O543" s="1"/>
      <c r="P543" s="1">
        <v>2500000</v>
      </c>
      <c r="Q543" s="4"/>
      <c r="R543" s="4"/>
      <c r="S543" s="4"/>
    </row>
    <row r="544" spans="1:19" x14ac:dyDescent="0.2">
      <c r="A544">
        <v>2008</v>
      </c>
      <c r="B544" t="s">
        <v>53</v>
      </c>
      <c r="C544" s="1">
        <v>554854903.88</v>
      </c>
      <c r="D544" s="1">
        <v>21826589.539999999</v>
      </c>
      <c r="E544" s="1">
        <v>31909561.48</v>
      </c>
      <c r="F544" s="4">
        <v>1188200</v>
      </c>
      <c r="G544" s="1">
        <v>48111962.049999997</v>
      </c>
      <c r="H544" s="1">
        <v>16649868</v>
      </c>
      <c r="I544" s="1">
        <v>11498042.050000001</v>
      </c>
      <c r="J544" s="1">
        <v>12392924.25</v>
      </c>
      <c r="K544" s="4">
        <v>81536912</v>
      </c>
      <c r="L544" s="4">
        <v>6940616</v>
      </c>
      <c r="M544" s="1">
        <v>37652185.219999999</v>
      </c>
      <c r="N544" s="1">
        <v>101196469.7</v>
      </c>
      <c r="O544" s="1">
        <v>0</v>
      </c>
      <c r="P544" s="1"/>
      <c r="Q544" s="4">
        <v>0</v>
      </c>
      <c r="R544" s="4">
        <v>7350000</v>
      </c>
      <c r="S544" s="4"/>
    </row>
    <row r="545" spans="1:19" x14ac:dyDescent="0.2">
      <c r="A545">
        <v>2009</v>
      </c>
      <c r="B545" t="s">
        <v>53</v>
      </c>
      <c r="C545" s="1">
        <v>729206412.32000005</v>
      </c>
      <c r="D545" s="1">
        <v>13641492.220000001</v>
      </c>
      <c r="E545" s="1">
        <v>32296320</v>
      </c>
      <c r="F545" s="4">
        <v>1100000</v>
      </c>
      <c r="G545" s="1">
        <v>39863295</v>
      </c>
      <c r="H545" s="1">
        <v>10077150.4</v>
      </c>
      <c r="I545" s="1">
        <v>7827070</v>
      </c>
      <c r="J545" s="1">
        <v>1958931</v>
      </c>
      <c r="K545" s="4">
        <v>98090870</v>
      </c>
      <c r="L545" s="4">
        <v>1072000</v>
      </c>
      <c r="M545" s="1">
        <v>48308935</v>
      </c>
      <c r="N545" s="1">
        <v>2040000</v>
      </c>
      <c r="O545" s="1">
        <v>0</v>
      </c>
      <c r="P545" s="1"/>
      <c r="Q545" s="4">
        <v>0</v>
      </c>
      <c r="R545" s="4"/>
      <c r="S545" s="4"/>
    </row>
    <row r="546" spans="1:19" x14ac:dyDescent="0.2">
      <c r="A546">
        <v>2010</v>
      </c>
      <c r="B546" t="s">
        <v>53</v>
      </c>
      <c r="C546" s="1">
        <v>883012399.84000003</v>
      </c>
      <c r="D546" s="1">
        <v>21476083.550000001</v>
      </c>
      <c r="E546" s="1">
        <v>34194153.390000001</v>
      </c>
      <c r="F546" s="4"/>
      <c r="G546" s="1">
        <v>25680199.149999999</v>
      </c>
      <c r="H546" s="1">
        <v>8471297.5600000005</v>
      </c>
      <c r="I546" s="1">
        <v>13245181.949999999</v>
      </c>
      <c r="J546" s="1">
        <v>144117875.72999999</v>
      </c>
      <c r="K546" s="4">
        <v>7070879.4199999999</v>
      </c>
      <c r="L546" s="4">
        <v>1840675</v>
      </c>
      <c r="M546" s="1">
        <v>292428743</v>
      </c>
      <c r="N546" s="1">
        <v>11051265</v>
      </c>
      <c r="O546" s="1">
        <v>80000000</v>
      </c>
      <c r="P546" s="1"/>
      <c r="Q546" s="4">
        <v>31181721.989999998</v>
      </c>
      <c r="R546" s="4"/>
      <c r="S546" s="4"/>
    </row>
    <row r="547" spans="1:19" x14ac:dyDescent="0.2">
      <c r="A547">
        <v>2011</v>
      </c>
      <c r="B547" t="s">
        <v>53</v>
      </c>
      <c r="C547" s="1">
        <v>941534484.40999997</v>
      </c>
      <c r="D547" s="1">
        <v>24816719.969999999</v>
      </c>
      <c r="E547" s="1">
        <v>33207788.84</v>
      </c>
      <c r="F547" s="4"/>
      <c r="G547" s="1">
        <v>23405485</v>
      </c>
      <c r="H547" s="1">
        <v>3431810</v>
      </c>
      <c r="I547" s="1">
        <v>31924865.739999998</v>
      </c>
      <c r="J547" s="1">
        <v>52136216.520000003</v>
      </c>
      <c r="K547" s="4">
        <v>38092168.539999999</v>
      </c>
      <c r="L547" s="4">
        <v>125002744.36</v>
      </c>
      <c r="M547" s="1">
        <v>158433212</v>
      </c>
      <c r="N547" s="1">
        <v>65013221.07</v>
      </c>
      <c r="O547" s="1"/>
      <c r="P547" s="1"/>
      <c r="Q547" s="4"/>
      <c r="R547" s="4"/>
      <c r="S547" s="4"/>
    </row>
    <row r="548" spans="1:19" x14ac:dyDescent="0.2">
      <c r="A548">
        <v>2012</v>
      </c>
      <c r="B548" t="s">
        <v>53</v>
      </c>
      <c r="C548" s="1">
        <v>980178730.12</v>
      </c>
      <c r="D548" s="1">
        <v>54025422.329999998</v>
      </c>
      <c r="E548" s="1">
        <v>40132168.700000003</v>
      </c>
      <c r="F548" s="4">
        <v>0</v>
      </c>
      <c r="G548" s="1">
        <v>44050560</v>
      </c>
      <c r="H548" s="1">
        <v>5867520</v>
      </c>
      <c r="I548" s="1">
        <v>12530558.199999999</v>
      </c>
      <c r="J548" s="1">
        <v>126166054.55</v>
      </c>
      <c r="K548" s="4">
        <v>35202941.659999996</v>
      </c>
      <c r="L548" s="4">
        <v>11864784</v>
      </c>
      <c r="M548" s="1">
        <v>122721495</v>
      </c>
      <c r="N548" s="1">
        <v>18687500</v>
      </c>
      <c r="O548" s="1">
        <v>0</v>
      </c>
      <c r="P548" s="1">
        <v>21243950</v>
      </c>
      <c r="Q548" s="4">
        <v>0</v>
      </c>
      <c r="R548" s="4">
        <v>0</v>
      </c>
      <c r="S548" s="4"/>
    </row>
    <row r="549" spans="1:19" x14ac:dyDescent="0.2">
      <c r="A549">
        <v>2013</v>
      </c>
      <c r="B549" t="s">
        <v>53</v>
      </c>
      <c r="C549" s="1">
        <v>1038668519.13</v>
      </c>
      <c r="D549" s="1">
        <v>51260045.280000001</v>
      </c>
      <c r="E549" s="1">
        <v>51403431.590000004</v>
      </c>
      <c r="F549" s="4">
        <v>6000000</v>
      </c>
      <c r="G549" s="1">
        <v>120174047.97</v>
      </c>
      <c r="H549" s="1">
        <v>9210340</v>
      </c>
      <c r="I549" s="1">
        <v>126562773.27</v>
      </c>
      <c r="J549" s="1">
        <v>91710848.829999998</v>
      </c>
      <c r="K549" s="4">
        <v>109574484.01000001</v>
      </c>
      <c r="L549" s="4">
        <v>47526403.859999999</v>
      </c>
      <c r="M549" s="1">
        <v>55592260.210000001</v>
      </c>
      <c r="N549" s="1"/>
      <c r="O549" s="1">
        <v>83307407.239999995</v>
      </c>
      <c r="P549" s="1">
        <v>195977405.58000001</v>
      </c>
      <c r="Q549" s="4">
        <v>18823840</v>
      </c>
      <c r="R549" s="4">
        <v>8000000</v>
      </c>
      <c r="S549" s="4"/>
    </row>
    <row r="550" spans="1:19" x14ac:dyDescent="0.2">
      <c r="A550">
        <v>2014</v>
      </c>
      <c r="B550" t="s">
        <v>53</v>
      </c>
      <c r="C550" s="1">
        <v>1196855690.97</v>
      </c>
      <c r="D550" s="1">
        <v>66990170.030000001</v>
      </c>
      <c r="E550" s="1">
        <v>63995895.590000004</v>
      </c>
      <c r="F550" s="4">
        <v>88490000</v>
      </c>
      <c r="G550" s="1">
        <v>189743815.96000001</v>
      </c>
      <c r="H550" s="1">
        <v>9850504.1600000001</v>
      </c>
      <c r="I550" s="1">
        <v>127644859.09999999</v>
      </c>
      <c r="J550" s="1">
        <v>115095092.11</v>
      </c>
      <c r="K550" s="4">
        <v>21439923.93</v>
      </c>
      <c r="L550" s="4">
        <v>4761221</v>
      </c>
      <c r="M550" s="1">
        <v>183165176</v>
      </c>
      <c r="N550" s="1"/>
      <c r="O550" s="1">
        <v>355285498.39999998</v>
      </c>
      <c r="P550" s="1">
        <v>334279279.20999998</v>
      </c>
      <c r="Q550" s="4">
        <v>19276520</v>
      </c>
      <c r="R550" s="4">
        <v>27000000</v>
      </c>
      <c r="S550" s="4"/>
    </row>
    <row r="551" spans="1:19" x14ac:dyDescent="0.2">
      <c r="A551">
        <v>2015</v>
      </c>
      <c r="B551" t="s">
        <v>53</v>
      </c>
      <c r="C551" s="1">
        <v>1489258681.6900001</v>
      </c>
      <c r="D551" s="1">
        <v>116074054.89</v>
      </c>
      <c r="E551" s="1">
        <v>61294249</v>
      </c>
      <c r="F551" s="4">
        <v>50769000</v>
      </c>
      <c r="G551" s="1">
        <v>424925949.54000002</v>
      </c>
      <c r="H551" s="1">
        <v>25284457.34</v>
      </c>
      <c r="I551" s="1">
        <v>244672089.22</v>
      </c>
      <c r="J551" s="1">
        <v>61486925.770000003</v>
      </c>
      <c r="K551" s="4">
        <v>30362426.899999999</v>
      </c>
      <c r="L551" s="4">
        <v>81357541.540000007</v>
      </c>
      <c r="M551" s="1">
        <v>642336677.75</v>
      </c>
      <c r="N551" s="1"/>
      <c r="O551" s="1">
        <v>1902271205.72</v>
      </c>
      <c r="P551" s="1">
        <v>668363837.23000002</v>
      </c>
      <c r="Q551" s="4">
        <v>67102154.350000001</v>
      </c>
      <c r="R551" s="4">
        <v>0</v>
      </c>
      <c r="S551" s="4"/>
    </row>
    <row r="552" spans="1:19" x14ac:dyDescent="0.2">
      <c r="A552">
        <v>2016</v>
      </c>
      <c r="B552" t="s">
        <v>53</v>
      </c>
      <c r="C552" s="1">
        <v>1482103135.9000001</v>
      </c>
      <c r="D552" s="1">
        <v>89303983.790000007</v>
      </c>
      <c r="E552" s="1">
        <v>66367045</v>
      </c>
      <c r="F552" s="4">
        <v>108030510</v>
      </c>
      <c r="G552" s="1">
        <v>268929223</v>
      </c>
      <c r="H552" s="1">
        <v>12090193.949999999</v>
      </c>
      <c r="I552" s="1">
        <v>159705405.16999999</v>
      </c>
      <c r="J552" s="1">
        <v>5390500</v>
      </c>
      <c r="K552" s="4">
        <v>0</v>
      </c>
      <c r="L552" s="4">
        <v>4498701</v>
      </c>
      <c r="M552" s="1">
        <v>0</v>
      </c>
      <c r="N552" s="1"/>
      <c r="O552" s="1">
        <v>2037157520.04</v>
      </c>
      <c r="P552" s="1">
        <v>517800352.05000001</v>
      </c>
      <c r="Q552" s="4">
        <v>211657813.12</v>
      </c>
      <c r="R552" s="4">
        <v>70000000</v>
      </c>
      <c r="S552" s="4"/>
    </row>
    <row r="553" spans="1:19" x14ac:dyDescent="0.2">
      <c r="A553">
        <v>2017</v>
      </c>
      <c r="B553" t="s">
        <v>53</v>
      </c>
      <c r="C553" s="1">
        <v>1562263340.21</v>
      </c>
      <c r="D553" s="1">
        <v>105983740.39</v>
      </c>
      <c r="E553" s="1">
        <v>67396932.019999996</v>
      </c>
      <c r="F553" s="4">
        <v>99874372.030000001</v>
      </c>
      <c r="G553" s="1">
        <v>212581258.94</v>
      </c>
      <c r="H553" s="1">
        <v>35978998.920000002</v>
      </c>
      <c r="I553" s="1">
        <v>54848060.310000002</v>
      </c>
      <c r="J553" s="1">
        <v>3578104.67</v>
      </c>
      <c r="K553" s="4">
        <v>0</v>
      </c>
      <c r="L553" s="4">
        <v>29994.720000000001</v>
      </c>
      <c r="M553" s="1">
        <v>0</v>
      </c>
      <c r="N553" s="1"/>
      <c r="O553" s="1">
        <v>1156091422.96</v>
      </c>
      <c r="P553" s="1">
        <v>555625692.72000003</v>
      </c>
      <c r="Q553" s="4">
        <v>240200520.33000001</v>
      </c>
      <c r="R553" s="4">
        <v>0</v>
      </c>
      <c r="S553" s="4"/>
    </row>
    <row r="554" spans="1:19" x14ac:dyDescent="0.2">
      <c r="A554">
        <v>2018</v>
      </c>
      <c r="B554" t="s">
        <v>53</v>
      </c>
      <c r="C554" s="1">
        <v>1371313671.79</v>
      </c>
      <c r="D554" s="1">
        <v>109741162.23999999</v>
      </c>
      <c r="E554" s="1">
        <v>64131904.93</v>
      </c>
      <c r="F554" s="4">
        <v>43879601.299999997</v>
      </c>
      <c r="G554" s="1">
        <v>217993017.58000001</v>
      </c>
      <c r="H554" s="1">
        <v>11247895.970000001</v>
      </c>
      <c r="I554" s="1">
        <v>98282724.870000005</v>
      </c>
      <c r="J554" s="1">
        <v>21625730.93</v>
      </c>
      <c r="K554" s="4">
        <v>0</v>
      </c>
      <c r="L554" s="4">
        <v>0</v>
      </c>
      <c r="M554" s="1">
        <v>41162685</v>
      </c>
      <c r="N554" s="1"/>
      <c r="O554" s="1">
        <v>264263044.38</v>
      </c>
      <c r="P554" s="1">
        <v>780238603.20000005</v>
      </c>
      <c r="Q554" s="4">
        <v>92746017</v>
      </c>
      <c r="R554" s="4">
        <v>0</v>
      </c>
      <c r="S554" s="4"/>
    </row>
    <row r="555" spans="1:19" x14ac:dyDescent="0.2">
      <c r="A555">
        <v>2019</v>
      </c>
      <c r="B555" t="s">
        <v>53</v>
      </c>
      <c r="C555" s="1">
        <v>1594356287.99</v>
      </c>
      <c r="D555" s="1">
        <v>96602707.870000005</v>
      </c>
      <c r="E555" s="1">
        <v>59512447</v>
      </c>
      <c r="F555" s="4">
        <v>91162962.5</v>
      </c>
      <c r="G555" s="1">
        <v>436317349.25999999</v>
      </c>
      <c r="H555" s="1">
        <v>16687962.02</v>
      </c>
      <c r="I555" s="1">
        <v>73878163.989999995</v>
      </c>
      <c r="J555" s="1">
        <v>53037020.700000003</v>
      </c>
      <c r="K555" s="4">
        <v>0</v>
      </c>
      <c r="L555" s="4">
        <v>0</v>
      </c>
      <c r="M555" s="1"/>
      <c r="N555" s="1">
        <v>203111643.59999999</v>
      </c>
      <c r="O555" s="1">
        <v>42117919</v>
      </c>
      <c r="P555" s="1">
        <v>1163978054.04</v>
      </c>
      <c r="Q555" s="4">
        <v>0</v>
      </c>
      <c r="R555" s="4">
        <v>0</v>
      </c>
      <c r="S555" s="4"/>
    </row>
    <row r="556" spans="1:19" x14ac:dyDescent="0.2">
      <c r="A556">
        <v>2020</v>
      </c>
      <c r="B556" t="s">
        <v>53</v>
      </c>
      <c r="C556" s="1">
        <v>1343702172.2</v>
      </c>
      <c r="D556" s="1">
        <v>56624505.710000001</v>
      </c>
      <c r="E556" s="1">
        <v>56420175</v>
      </c>
      <c r="F556" s="4">
        <v>48243439.539999999</v>
      </c>
      <c r="G556" s="1">
        <v>226748236.56</v>
      </c>
      <c r="H556" s="1">
        <v>1095510</v>
      </c>
      <c r="I556" s="1">
        <v>7588730.9500000002</v>
      </c>
      <c r="J556" s="1">
        <v>2641799</v>
      </c>
      <c r="K556" s="4">
        <v>0</v>
      </c>
      <c r="L556" s="4">
        <v>0</v>
      </c>
      <c r="M556" s="1"/>
      <c r="N556" s="1">
        <v>0</v>
      </c>
      <c r="O556" s="1">
        <v>63924659.329999998</v>
      </c>
      <c r="P556" s="1">
        <v>0</v>
      </c>
      <c r="Q556" s="4">
        <v>0</v>
      </c>
      <c r="R556" s="4">
        <v>0</v>
      </c>
      <c r="S556" s="4"/>
    </row>
    <row r="557" spans="1:19" x14ac:dyDescent="0.2">
      <c r="A557">
        <v>2006</v>
      </c>
      <c r="B557" t="s">
        <v>54</v>
      </c>
      <c r="C557" s="1">
        <v>33651247.090000004</v>
      </c>
      <c r="D557" s="1">
        <v>1261232.3700000001</v>
      </c>
      <c r="E557" s="1">
        <v>6315332.3899999997</v>
      </c>
      <c r="F557" s="4"/>
      <c r="G557" s="1">
        <v>22788287.98</v>
      </c>
      <c r="H557" s="1">
        <v>386340</v>
      </c>
      <c r="I557" s="1">
        <v>97000</v>
      </c>
      <c r="J557" s="1">
        <v>800052.2</v>
      </c>
      <c r="K557" s="4"/>
      <c r="L557" s="4">
        <v>992080</v>
      </c>
      <c r="M557" s="1">
        <v>33857010</v>
      </c>
      <c r="N557" s="1"/>
      <c r="O557" s="1"/>
      <c r="P557" s="1">
        <v>90923404.170000002</v>
      </c>
      <c r="Q557" s="4"/>
      <c r="R557" s="4"/>
      <c r="S557" s="4"/>
    </row>
    <row r="558" spans="1:19" x14ac:dyDescent="0.2">
      <c r="A558">
        <v>2007</v>
      </c>
      <c r="B558" t="s">
        <v>54</v>
      </c>
      <c r="C558" s="1">
        <v>45802563.939999998</v>
      </c>
      <c r="D558" s="1">
        <v>3086985.76</v>
      </c>
      <c r="E558" s="1">
        <v>5758146.0599999996</v>
      </c>
      <c r="F558" s="4">
        <v>2160000</v>
      </c>
      <c r="G558" s="1">
        <v>57953670.159999996</v>
      </c>
      <c r="H558" s="1">
        <v>0</v>
      </c>
      <c r="I558" s="1">
        <v>245000</v>
      </c>
      <c r="J558" s="1">
        <v>341400</v>
      </c>
      <c r="K558" s="4"/>
      <c r="L558" s="4">
        <v>0</v>
      </c>
      <c r="M558" s="1">
        <v>142350</v>
      </c>
      <c r="N558" s="1">
        <v>0</v>
      </c>
      <c r="O558" s="1">
        <v>1000000</v>
      </c>
      <c r="P558" s="1">
        <v>17739400</v>
      </c>
      <c r="Q558" s="4"/>
      <c r="R558" s="4">
        <v>0</v>
      </c>
      <c r="S558" s="4"/>
    </row>
    <row r="559" spans="1:19" x14ac:dyDescent="0.2">
      <c r="A559">
        <v>2008</v>
      </c>
      <c r="B559" t="s">
        <v>54</v>
      </c>
      <c r="C559" s="1">
        <v>34893725.93</v>
      </c>
      <c r="D559" s="1">
        <v>1405171.2</v>
      </c>
      <c r="E559" s="1">
        <v>8094920</v>
      </c>
      <c r="F559" s="4"/>
      <c r="G559" s="1">
        <v>65428417.359999999</v>
      </c>
      <c r="H559" s="1">
        <v>450000</v>
      </c>
      <c r="I559" s="1"/>
      <c r="J559" s="1">
        <v>725000</v>
      </c>
      <c r="K559" s="4"/>
      <c r="L559" s="4">
        <v>0</v>
      </c>
      <c r="M559" s="1">
        <v>0</v>
      </c>
      <c r="N559" s="1">
        <v>11550000</v>
      </c>
      <c r="O559" s="1">
        <v>0</v>
      </c>
      <c r="P559" s="1">
        <v>85062425.980000004</v>
      </c>
      <c r="Q559" s="4"/>
      <c r="R559" s="4">
        <v>4585999.99</v>
      </c>
      <c r="S559" s="4"/>
    </row>
    <row r="560" spans="1:19" x14ac:dyDescent="0.2">
      <c r="A560">
        <v>2009</v>
      </c>
      <c r="B560" t="s">
        <v>54</v>
      </c>
      <c r="C560" s="1">
        <v>62566136.200000003</v>
      </c>
      <c r="D560" s="1">
        <v>2470957.2999999998</v>
      </c>
      <c r="E560" s="1">
        <v>8117331.9100000001</v>
      </c>
      <c r="F560" s="4"/>
      <c r="G560" s="1">
        <v>64155045.18</v>
      </c>
      <c r="H560" s="1">
        <v>548305</v>
      </c>
      <c r="I560" s="1"/>
      <c r="J560" s="1">
        <v>565000</v>
      </c>
      <c r="K560" s="4"/>
      <c r="L560" s="4">
        <v>63021</v>
      </c>
      <c r="M560" s="1">
        <v>0</v>
      </c>
      <c r="N560" s="1">
        <v>89138750</v>
      </c>
      <c r="O560" s="1">
        <v>0</v>
      </c>
      <c r="P560" s="1">
        <v>191020140.03</v>
      </c>
      <c r="Q560" s="4"/>
      <c r="R560" s="4"/>
      <c r="S560" s="4"/>
    </row>
    <row r="561" spans="1:19" x14ac:dyDescent="0.2">
      <c r="A561">
        <v>2010</v>
      </c>
      <c r="B561" t="s">
        <v>54</v>
      </c>
      <c r="C561" s="1">
        <v>97301415.430000007</v>
      </c>
      <c r="D561" s="1">
        <v>3500000</v>
      </c>
      <c r="E561" s="1">
        <v>9547260.1099999994</v>
      </c>
      <c r="F561" s="4">
        <v>8000000</v>
      </c>
      <c r="G561" s="1">
        <v>81021960.180000007</v>
      </c>
      <c r="H561" s="1">
        <v>95132.75</v>
      </c>
      <c r="I561" s="1"/>
      <c r="J561" s="1">
        <v>1872909.57</v>
      </c>
      <c r="K561" s="4"/>
      <c r="L561" s="4"/>
      <c r="M561" s="1">
        <v>0</v>
      </c>
      <c r="N561" s="1">
        <v>0</v>
      </c>
      <c r="O561" s="1">
        <v>15050008</v>
      </c>
      <c r="P561" s="1">
        <v>178660878</v>
      </c>
      <c r="Q561" s="4"/>
      <c r="R561" s="4"/>
      <c r="S561" s="4"/>
    </row>
    <row r="562" spans="1:19" x14ac:dyDescent="0.2">
      <c r="A562">
        <v>2011</v>
      </c>
      <c r="B562" t="s">
        <v>54</v>
      </c>
      <c r="C562" s="1">
        <v>105689343.40000001</v>
      </c>
      <c r="D562" s="1">
        <v>7392671</v>
      </c>
      <c r="E562" s="1">
        <v>9548800</v>
      </c>
      <c r="F562" s="4"/>
      <c r="G562" s="1">
        <v>31111654.100000001</v>
      </c>
      <c r="H562" s="1">
        <v>200000</v>
      </c>
      <c r="I562" s="1">
        <v>742500</v>
      </c>
      <c r="J562" s="1">
        <v>500000</v>
      </c>
      <c r="K562" s="4"/>
      <c r="L562" s="4"/>
      <c r="M562" s="1">
        <v>41054500</v>
      </c>
      <c r="N562" s="1">
        <v>15827175.15</v>
      </c>
      <c r="O562" s="1">
        <v>161468788.91</v>
      </c>
      <c r="P562" s="1">
        <v>233585250.40000001</v>
      </c>
      <c r="Q562" s="4">
        <v>3920000</v>
      </c>
      <c r="R562" s="4">
        <v>0</v>
      </c>
      <c r="S562" s="4"/>
    </row>
    <row r="563" spans="1:19" x14ac:dyDescent="0.2">
      <c r="A563">
        <v>2012</v>
      </c>
      <c r="B563" t="s">
        <v>54</v>
      </c>
      <c r="C563" s="1">
        <v>153692838.72999999</v>
      </c>
      <c r="D563" s="1">
        <v>7115177.9299999997</v>
      </c>
      <c r="E563" s="1">
        <v>10079907</v>
      </c>
      <c r="F563" s="4"/>
      <c r="G563" s="1">
        <v>28399606.109999999</v>
      </c>
      <c r="H563" s="1"/>
      <c r="I563" s="1"/>
      <c r="J563" s="1">
        <v>2411006.73</v>
      </c>
      <c r="K563" s="4"/>
      <c r="L563" s="4">
        <v>0</v>
      </c>
      <c r="M563" s="1">
        <v>32552319.859999999</v>
      </c>
      <c r="N563" s="1">
        <v>42986277.539999999</v>
      </c>
      <c r="O563" s="1">
        <v>333425</v>
      </c>
      <c r="P563" s="1">
        <v>268855166.56</v>
      </c>
      <c r="Q563" s="4">
        <v>0</v>
      </c>
      <c r="R563" s="4">
        <v>0</v>
      </c>
      <c r="S563" s="4"/>
    </row>
    <row r="564" spans="1:19" x14ac:dyDescent="0.2">
      <c r="A564">
        <v>2013</v>
      </c>
      <c r="B564" t="s">
        <v>54</v>
      </c>
      <c r="C564" s="1">
        <v>167807196.86000001</v>
      </c>
      <c r="D564" s="1">
        <v>9024183.6199999992</v>
      </c>
      <c r="E564" s="1">
        <v>10080000</v>
      </c>
      <c r="F564" s="4"/>
      <c r="G564" s="1">
        <v>13637923.01</v>
      </c>
      <c r="H564" s="1">
        <v>1090359.8700000001</v>
      </c>
      <c r="I564" s="1"/>
      <c r="J564" s="1">
        <v>592591.34</v>
      </c>
      <c r="K564" s="4"/>
      <c r="L564" s="4">
        <v>0</v>
      </c>
      <c r="M564" s="1"/>
      <c r="N564" s="1">
        <v>16008362.060000001</v>
      </c>
      <c r="O564" s="1">
        <v>82234344</v>
      </c>
      <c r="P564" s="1">
        <v>264184070.66999999</v>
      </c>
      <c r="Q564" s="4">
        <v>5037500</v>
      </c>
      <c r="R564" s="4">
        <v>0</v>
      </c>
      <c r="S564" s="4"/>
    </row>
    <row r="565" spans="1:19" x14ac:dyDescent="0.2">
      <c r="A565">
        <v>2014</v>
      </c>
      <c r="B565" t="s">
        <v>54</v>
      </c>
      <c r="C565" s="1">
        <v>175328836.91999999</v>
      </c>
      <c r="D565" s="1">
        <v>12784186.810000001</v>
      </c>
      <c r="E565" s="1">
        <v>11557981.42</v>
      </c>
      <c r="F565" s="4">
        <v>5995515.0700000003</v>
      </c>
      <c r="G565" s="1">
        <v>4960400</v>
      </c>
      <c r="H565" s="1">
        <v>700000</v>
      </c>
      <c r="I565" s="1">
        <v>204321</v>
      </c>
      <c r="J565" s="1">
        <v>1165819.6299999999</v>
      </c>
      <c r="K565" s="4"/>
      <c r="L565" s="4"/>
      <c r="M565" s="1"/>
      <c r="N565" s="1">
        <v>85000000</v>
      </c>
      <c r="O565" s="1">
        <v>0</v>
      </c>
      <c r="P565" s="1">
        <v>382767117.44</v>
      </c>
      <c r="Q565" s="4"/>
      <c r="R565" s="4">
        <v>0</v>
      </c>
      <c r="S565" s="4"/>
    </row>
    <row r="566" spans="1:19" x14ac:dyDescent="0.2">
      <c r="A566">
        <v>2015</v>
      </c>
      <c r="B566" t="s">
        <v>54</v>
      </c>
      <c r="C566" s="1">
        <v>185051016.58000001</v>
      </c>
      <c r="D566" s="1">
        <v>11555490.52</v>
      </c>
      <c r="E566" s="1">
        <v>14720000</v>
      </c>
      <c r="F566" s="4"/>
      <c r="G566" s="1">
        <v>1470000</v>
      </c>
      <c r="H566" s="1">
        <v>1700000</v>
      </c>
      <c r="I566" s="1"/>
      <c r="J566" s="1">
        <v>1400000</v>
      </c>
      <c r="K566" s="4"/>
      <c r="L566" s="4"/>
      <c r="M566" s="1"/>
      <c r="N566" s="1">
        <v>5835368.71</v>
      </c>
      <c r="O566" s="1">
        <v>0</v>
      </c>
      <c r="P566" s="1">
        <v>370003466.25999999</v>
      </c>
      <c r="Q566" s="4"/>
      <c r="R566" s="4">
        <v>0</v>
      </c>
      <c r="S566" s="4"/>
    </row>
    <row r="567" spans="1:19" x14ac:dyDescent="0.2">
      <c r="A567">
        <v>2016</v>
      </c>
      <c r="B567" t="s">
        <v>54</v>
      </c>
      <c r="C567" s="1">
        <v>207499383.86000001</v>
      </c>
      <c r="D567" s="1">
        <v>13868581.57</v>
      </c>
      <c r="E567" s="1">
        <v>12947498.9</v>
      </c>
      <c r="F567" s="4"/>
      <c r="G567" s="1">
        <v>1905598.83</v>
      </c>
      <c r="H567" s="1">
        <v>2657378</v>
      </c>
      <c r="I567" s="1"/>
      <c r="J567" s="1">
        <v>8384639.6600000001</v>
      </c>
      <c r="K567" s="4"/>
      <c r="L567" s="4"/>
      <c r="M567" s="1"/>
      <c r="N567" s="1">
        <v>134696492</v>
      </c>
      <c r="O567" s="1">
        <v>29009470.43</v>
      </c>
      <c r="P567" s="1">
        <v>607907758.21000004</v>
      </c>
      <c r="Q567" s="4">
        <v>5500000</v>
      </c>
      <c r="R567" s="4">
        <v>23403219</v>
      </c>
      <c r="S567" s="4"/>
    </row>
    <row r="568" spans="1:19" x14ac:dyDescent="0.2">
      <c r="A568">
        <v>2017</v>
      </c>
      <c r="B568" t="s">
        <v>54</v>
      </c>
      <c r="C568" s="1">
        <v>233105193.09999999</v>
      </c>
      <c r="D568" s="1">
        <v>26944744.489999998</v>
      </c>
      <c r="E568" s="1">
        <v>12947498.9</v>
      </c>
      <c r="F568" s="4"/>
      <c r="G568" s="1">
        <v>68026157.019999996</v>
      </c>
      <c r="H568" s="1">
        <v>1045082.53</v>
      </c>
      <c r="I568" s="1"/>
      <c r="J568" s="1">
        <v>1679844.54</v>
      </c>
      <c r="K568" s="4">
        <v>5405890</v>
      </c>
      <c r="L568" s="4"/>
      <c r="M568" s="1">
        <v>41779824.5</v>
      </c>
      <c r="N568" s="1">
        <v>53560511.340000004</v>
      </c>
      <c r="O568" s="1">
        <v>0</v>
      </c>
      <c r="P568" s="1">
        <v>455280679.11000001</v>
      </c>
      <c r="Q568" s="4"/>
      <c r="R568" s="4">
        <v>0</v>
      </c>
      <c r="S568" s="4"/>
    </row>
    <row r="569" spans="1:19" x14ac:dyDescent="0.2">
      <c r="A569">
        <v>2018</v>
      </c>
      <c r="B569" t="s">
        <v>54</v>
      </c>
      <c r="C569" s="1">
        <v>260943373.83000001</v>
      </c>
      <c r="D569" s="1">
        <v>38942961.43</v>
      </c>
      <c r="E569" s="1">
        <v>7674775.2400000002</v>
      </c>
      <c r="F569" s="4"/>
      <c r="G569" s="1">
        <v>77343624.260000005</v>
      </c>
      <c r="H569" s="1">
        <v>2107576.0099999998</v>
      </c>
      <c r="I569" s="1"/>
      <c r="J569" s="1">
        <v>2761044</v>
      </c>
      <c r="K569" s="4"/>
      <c r="L569" s="4"/>
      <c r="M569" s="1">
        <v>3213572.15</v>
      </c>
      <c r="N569" s="1">
        <v>64380</v>
      </c>
      <c r="O569" s="1">
        <v>0</v>
      </c>
      <c r="P569" s="1">
        <v>1007283284.3200001</v>
      </c>
      <c r="Q569" s="4">
        <v>0</v>
      </c>
      <c r="R569" s="4">
        <v>20925013.460000001</v>
      </c>
      <c r="S569" s="4"/>
    </row>
    <row r="570" spans="1:19" x14ac:dyDescent="0.2">
      <c r="A570">
        <v>2019</v>
      </c>
      <c r="B570" t="s">
        <v>54</v>
      </c>
      <c r="C570" s="1">
        <v>297052996.19</v>
      </c>
      <c r="D570" s="1">
        <v>113147952.68000001</v>
      </c>
      <c r="E570" s="1">
        <v>8534532.6400000006</v>
      </c>
      <c r="F570" s="4">
        <v>1300000</v>
      </c>
      <c r="G570" s="1">
        <v>36596825</v>
      </c>
      <c r="H570" s="1">
        <v>255950</v>
      </c>
      <c r="I570" s="1"/>
      <c r="J570" s="1">
        <v>7025784</v>
      </c>
      <c r="K570" s="4"/>
      <c r="L570" s="4"/>
      <c r="M570" s="1">
        <v>98121762.140000001</v>
      </c>
      <c r="N570" s="1"/>
      <c r="O570" s="1">
        <v>0</v>
      </c>
      <c r="P570" s="1">
        <v>924433572.62</v>
      </c>
      <c r="Q570" s="4">
        <v>0</v>
      </c>
      <c r="R570" s="4"/>
      <c r="S570" s="4"/>
    </row>
    <row r="571" spans="1:19" x14ac:dyDescent="0.2">
      <c r="A571">
        <v>2020</v>
      </c>
      <c r="B571" t="s">
        <v>54</v>
      </c>
      <c r="C571" s="1">
        <v>339266604.17000002</v>
      </c>
      <c r="D571" s="1">
        <v>89186215.140000001</v>
      </c>
      <c r="E571" s="1">
        <v>12030600</v>
      </c>
      <c r="F571" s="4">
        <v>1200000</v>
      </c>
      <c r="G571" s="1">
        <v>25772896</v>
      </c>
      <c r="H571" s="1">
        <v>703397</v>
      </c>
      <c r="I571" s="1"/>
      <c r="J571" s="1">
        <v>2920690</v>
      </c>
      <c r="K571" s="4"/>
      <c r="L571" s="4">
        <v>0</v>
      </c>
      <c r="M571" s="1">
        <v>296463.14</v>
      </c>
      <c r="N571" s="1"/>
      <c r="O571" s="1">
        <v>0</v>
      </c>
      <c r="P571" s="1">
        <v>244249554.47</v>
      </c>
      <c r="Q571" s="4">
        <v>0</v>
      </c>
      <c r="R571" s="4"/>
      <c r="S571" s="4"/>
    </row>
    <row r="572" spans="1:19" x14ac:dyDescent="0.2">
      <c r="A572">
        <v>2006</v>
      </c>
      <c r="B572" t="s">
        <v>55</v>
      </c>
      <c r="C572" s="1">
        <v>98807686.980000004</v>
      </c>
      <c r="D572" s="1">
        <v>2082743.55</v>
      </c>
      <c r="E572" s="1">
        <v>11644560.9</v>
      </c>
      <c r="F572" s="4">
        <v>1395200</v>
      </c>
      <c r="G572" s="1">
        <v>10365400</v>
      </c>
      <c r="H572" s="1">
        <v>379402</v>
      </c>
      <c r="I572" s="1">
        <v>3890304.66</v>
      </c>
      <c r="J572" s="1">
        <v>1363900</v>
      </c>
      <c r="K572" s="4"/>
      <c r="L572" s="4">
        <v>0</v>
      </c>
      <c r="M572" s="1"/>
      <c r="N572" s="1"/>
      <c r="O572" s="1">
        <v>62209000</v>
      </c>
      <c r="P572" s="1">
        <v>167097226.09</v>
      </c>
      <c r="Q572" s="4">
        <v>0</v>
      </c>
      <c r="R572" s="4">
        <v>0</v>
      </c>
      <c r="S572" s="4"/>
    </row>
    <row r="573" spans="1:19" x14ac:dyDescent="0.2">
      <c r="A573">
        <v>2007</v>
      </c>
      <c r="B573" t="s">
        <v>55</v>
      </c>
      <c r="C573" s="1">
        <v>123412781.87</v>
      </c>
      <c r="D573" s="1">
        <v>2519245</v>
      </c>
      <c r="E573" s="1">
        <v>12135369.699999999</v>
      </c>
      <c r="F573" s="4">
        <v>2825000</v>
      </c>
      <c r="G573" s="1">
        <v>6338800</v>
      </c>
      <c r="H573" s="1">
        <v>904460</v>
      </c>
      <c r="I573" s="1">
        <v>5647223.2800000003</v>
      </c>
      <c r="J573" s="1">
        <v>1905000</v>
      </c>
      <c r="K573" s="4"/>
      <c r="L573" s="4"/>
      <c r="M573" s="1"/>
      <c r="N573" s="1"/>
      <c r="O573" s="1">
        <v>3000000</v>
      </c>
      <c r="P573" s="1">
        <v>113957484.7</v>
      </c>
      <c r="Q573" s="4">
        <v>10989274.5</v>
      </c>
      <c r="R573" s="4">
        <v>0</v>
      </c>
      <c r="S573" s="4"/>
    </row>
    <row r="574" spans="1:19" x14ac:dyDescent="0.2">
      <c r="A574">
        <v>2008</v>
      </c>
      <c r="B574" t="s">
        <v>55</v>
      </c>
      <c r="C574" s="1">
        <v>159004451.06999999</v>
      </c>
      <c r="D574" s="1">
        <v>4991516.66</v>
      </c>
      <c r="E574" s="1">
        <v>13594720.35</v>
      </c>
      <c r="F574" s="4">
        <v>1500000</v>
      </c>
      <c r="G574" s="1">
        <v>32538680</v>
      </c>
      <c r="H574" s="1">
        <v>4904100</v>
      </c>
      <c r="I574" s="1">
        <v>11158954.699999999</v>
      </c>
      <c r="J574" s="1">
        <v>5713000</v>
      </c>
      <c r="K574" s="4"/>
      <c r="L574" s="4"/>
      <c r="M574" s="1">
        <v>216948330</v>
      </c>
      <c r="N574" s="1">
        <v>31376700</v>
      </c>
      <c r="O574" s="1">
        <v>7000000</v>
      </c>
      <c r="P574" s="1">
        <v>155426049.46000001</v>
      </c>
      <c r="Q574" s="4">
        <v>6192000</v>
      </c>
      <c r="R574" s="4">
        <v>0</v>
      </c>
      <c r="S574" s="4"/>
    </row>
    <row r="575" spans="1:19" x14ac:dyDescent="0.2">
      <c r="A575">
        <v>2009</v>
      </c>
      <c r="B575" t="s">
        <v>55</v>
      </c>
      <c r="C575" s="1">
        <v>191109920.19999999</v>
      </c>
      <c r="D575" s="1">
        <v>17960424.460000001</v>
      </c>
      <c r="E575" s="1">
        <v>14540849.449999999</v>
      </c>
      <c r="F575" s="4">
        <v>0</v>
      </c>
      <c r="G575" s="1">
        <v>64766000</v>
      </c>
      <c r="H575" s="1">
        <v>4701250</v>
      </c>
      <c r="I575" s="1">
        <v>11700929.52</v>
      </c>
      <c r="J575" s="1">
        <v>4075000</v>
      </c>
      <c r="K575" s="4"/>
      <c r="L575" s="4"/>
      <c r="M575" s="1">
        <v>64316050</v>
      </c>
      <c r="N575" s="1">
        <v>146783751.27000001</v>
      </c>
      <c r="O575" s="1">
        <v>289441532.00999999</v>
      </c>
      <c r="P575" s="1">
        <v>167990916</v>
      </c>
      <c r="Q575" s="4">
        <v>7992000</v>
      </c>
      <c r="R575" s="4">
        <v>4000000</v>
      </c>
      <c r="S575" s="4">
        <v>0</v>
      </c>
    </row>
    <row r="576" spans="1:19" x14ac:dyDescent="0.2">
      <c r="A576">
        <v>2010</v>
      </c>
      <c r="B576" t="s">
        <v>55</v>
      </c>
      <c r="C576" s="1">
        <v>217673199.44</v>
      </c>
      <c r="D576" s="1">
        <v>6710872.6100000003</v>
      </c>
      <c r="E576" s="1">
        <v>17833641.359999999</v>
      </c>
      <c r="F576" s="4"/>
      <c r="G576" s="1">
        <v>12500000</v>
      </c>
      <c r="H576" s="1">
        <v>8658000</v>
      </c>
      <c r="I576" s="1">
        <v>11648894.470000001</v>
      </c>
      <c r="J576" s="1">
        <v>6993250</v>
      </c>
      <c r="K576" s="4">
        <v>0</v>
      </c>
      <c r="L576" s="4"/>
      <c r="M576" s="1"/>
      <c r="N576" s="1">
        <v>33000000</v>
      </c>
      <c r="O576" s="1">
        <v>6500000</v>
      </c>
      <c r="P576" s="1">
        <v>119000000</v>
      </c>
      <c r="Q576" s="4">
        <v>21000000</v>
      </c>
      <c r="R576" s="4">
        <v>0</v>
      </c>
      <c r="S576" s="4"/>
    </row>
    <row r="577" spans="1:19" x14ac:dyDescent="0.2">
      <c r="A577">
        <v>2011</v>
      </c>
      <c r="B577" t="s">
        <v>55</v>
      </c>
      <c r="C577" s="1">
        <v>238747678.33000001</v>
      </c>
      <c r="D577" s="1">
        <v>6299225.2699999996</v>
      </c>
      <c r="E577" s="1">
        <v>19353174.800000001</v>
      </c>
      <c r="F577" s="4"/>
      <c r="G577" s="1">
        <v>0</v>
      </c>
      <c r="H577" s="1">
        <v>560600</v>
      </c>
      <c r="I577" s="1">
        <v>1647130</v>
      </c>
      <c r="J577" s="1">
        <v>875200</v>
      </c>
      <c r="K577" s="4"/>
      <c r="L577" s="4"/>
      <c r="M577" s="1">
        <v>1601061</v>
      </c>
      <c r="N577" s="1">
        <v>0</v>
      </c>
      <c r="O577" s="1">
        <v>13568500</v>
      </c>
      <c r="P577" s="1">
        <v>123503979.40000001</v>
      </c>
      <c r="Q577" s="4">
        <v>7190000</v>
      </c>
      <c r="R577" s="4">
        <v>0</v>
      </c>
      <c r="S577" s="4"/>
    </row>
    <row r="578" spans="1:19" x14ac:dyDescent="0.2">
      <c r="A578">
        <v>2012</v>
      </c>
      <c r="B578" t="s">
        <v>55</v>
      </c>
      <c r="C578" s="1">
        <v>292680147.66000003</v>
      </c>
      <c r="D578" s="1">
        <v>12287568.970000001</v>
      </c>
      <c r="E578" s="1">
        <v>19004895</v>
      </c>
      <c r="F578" s="4">
        <v>8794800</v>
      </c>
      <c r="G578" s="1">
        <v>0</v>
      </c>
      <c r="H578" s="1">
        <v>691000</v>
      </c>
      <c r="I578" s="1">
        <v>4151400</v>
      </c>
      <c r="J578" s="1">
        <v>685000</v>
      </c>
      <c r="K578" s="4"/>
      <c r="L578" s="4"/>
      <c r="M578" s="1">
        <v>1632400</v>
      </c>
      <c r="N578" s="1">
        <v>26855880</v>
      </c>
      <c r="O578" s="1">
        <v>396741581.52999997</v>
      </c>
      <c r="P578" s="1">
        <v>232215188</v>
      </c>
      <c r="Q578" s="4">
        <v>9751370</v>
      </c>
      <c r="R578" s="4">
        <v>0</v>
      </c>
      <c r="S578" s="4"/>
    </row>
    <row r="579" spans="1:19" x14ac:dyDescent="0.2">
      <c r="A579">
        <v>2013</v>
      </c>
      <c r="B579" t="s">
        <v>55</v>
      </c>
      <c r="C579" s="1">
        <v>329381649.55000001</v>
      </c>
      <c r="D579" s="1">
        <v>14272727.18</v>
      </c>
      <c r="E579" s="1">
        <v>21518401</v>
      </c>
      <c r="F579" s="4"/>
      <c r="G579" s="1">
        <v>12792000</v>
      </c>
      <c r="H579" s="1">
        <v>756100</v>
      </c>
      <c r="I579" s="1">
        <v>15414860</v>
      </c>
      <c r="J579" s="1">
        <v>764900</v>
      </c>
      <c r="K579" s="4"/>
      <c r="L579" s="4"/>
      <c r="M579" s="1">
        <v>188433</v>
      </c>
      <c r="N579" s="1">
        <v>13932875</v>
      </c>
      <c r="O579" s="1">
        <v>666910299.12</v>
      </c>
      <c r="P579" s="1">
        <v>157590477.78999999</v>
      </c>
      <c r="Q579" s="4">
        <v>5467000</v>
      </c>
      <c r="R579" s="4">
        <v>0</v>
      </c>
      <c r="S579" s="4"/>
    </row>
    <row r="580" spans="1:19" x14ac:dyDescent="0.2">
      <c r="A580">
        <v>2014</v>
      </c>
      <c r="B580" t="s">
        <v>55</v>
      </c>
      <c r="C580" s="1">
        <v>367146972.31</v>
      </c>
      <c r="D580" s="1">
        <v>8937094.6199999992</v>
      </c>
      <c r="E580" s="1">
        <v>21986474</v>
      </c>
      <c r="F580" s="4"/>
      <c r="G580" s="1">
        <v>13577197.199999999</v>
      </c>
      <c r="H580" s="1">
        <v>1216495</v>
      </c>
      <c r="I580" s="1">
        <v>18984740</v>
      </c>
      <c r="J580" s="1">
        <v>706353.12</v>
      </c>
      <c r="K580" s="4"/>
      <c r="L580" s="4">
        <v>0</v>
      </c>
      <c r="M580" s="1">
        <v>0</v>
      </c>
      <c r="N580" s="1">
        <v>13932875</v>
      </c>
      <c r="O580" s="1">
        <v>421819816.06</v>
      </c>
      <c r="P580" s="1">
        <v>177134046.97999999</v>
      </c>
      <c r="Q580" s="4">
        <v>17000000</v>
      </c>
      <c r="R580" s="4">
        <v>12150000</v>
      </c>
      <c r="S580" s="4"/>
    </row>
    <row r="581" spans="1:19" x14ac:dyDescent="0.2">
      <c r="A581">
        <v>2015</v>
      </c>
      <c r="B581" t="s">
        <v>55</v>
      </c>
      <c r="C581" s="1">
        <v>368149751.68000001</v>
      </c>
      <c r="D581" s="1">
        <v>8841515.9000000004</v>
      </c>
      <c r="E581" s="1">
        <v>24647290</v>
      </c>
      <c r="F581" s="4"/>
      <c r="G581" s="1">
        <v>16566247.199999999</v>
      </c>
      <c r="H581" s="1">
        <v>2150200</v>
      </c>
      <c r="I581" s="1">
        <v>19226044.5</v>
      </c>
      <c r="J581" s="1">
        <v>700000</v>
      </c>
      <c r="K581" s="4"/>
      <c r="L581" s="4">
        <v>180000</v>
      </c>
      <c r="M581" s="1">
        <v>2412840</v>
      </c>
      <c r="N581" s="1">
        <v>197722216</v>
      </c>
      <c r="O581" s="1">
        <v>278042837.56999999</v>
      </c>
      <c r="P581" s="1">
        <v>202218511.69</v>
      </c>
      <c r="Q581" s="4">
        <v>62819795</v>
      </c>
      <c r="R581" s="4">
        <v>0</v>
      </c>
      <c r="S581" s="4"/>
    </row>
    <row r="582" spans="1:19" x14ac:dyDescent="0.2">
      <c r="A582">
        <v>2016</v>
      </c>
      <c r="B582" t="s">
        <v>55</v>
      </c>
      <c r="C582" s="1">
        <v>400427632.44999999</v>
      </c>
      <c r="D582" s="1">
        <v>5766713.6299999999</v>
      </c>
      <c r="E582" s="1">
        <v>21681157</v>
      </c>
      <c r="F582" s="4"/>
      <c r="G582" s="1">
        <v>13577197.199999999</v>
      </c>
      <c r="H582" s="1">
        <v>2158000</v>
      </c>
      <c r="I582" s="1">
        <v>21002935</v>
      </c>
      <c r="J582" s="1">
        <v>3683000</v>
      </c>
      <c r="K582" s="4">
        <v>0</v>
      </c>
      <c r="L582" s="4">
        <v>0</v>
      </c>
      <c r="M582" s="1">
        <v>2180371</v>
      </c>
      <c r="N582" s="1">
        <v>16007040</v>
      </c>
      <c r="O582" s="1">
        <v>270019000</v>
      </c>
      <c r="P582" s="1">
        <v>626275099.08000004</v>
      </c>
      <c r="Q582" s="4">
        <v>29965000</v>
      </c>
      <c r="R582" s="4">
        <v>5446960</v>
      </c>
      <c r="S582" s="4"/>
    </row>
    <row r="583" spans="1:19" x14ac:dyDescent="0.2">
      <c r="A583">
        <v>2017</v>
      </c>
      <c r="B583" t="s">
        <v>55</v>
      </c>
      <c r="C583" s="1">
        <v>426304613.70999998</v>
      </c>
      <c r="D583" s="1">
        <v>5997537.2699999996</v>
      </c>
      <c r="E583" s="1">
        <v>18820540</v>
      </c>
      <c r="F583" s="4"/>
      <c r="G583" s="1">
        <v>59737197.200000003</v>
      </c>
      <c r="H583" s="1">
        <v>4122500</v>
      </c>
      <c r="I583" s="1">
        <v>20268052.969999999</v>
      </c>
      <c r="J583" s="1">
        <v>1747000</v>
      </c>
      <c r="K583" s="4"/>
      <c r="L583" s="4">
        <v>0</v>
      </c>
      <c r="M583" s="1">
        <v>1835810</v>
      </c>
      <c r="N583" s="1">
        <v>0</v>
      </c>
      <c r="O583" s="1">
        <v>67817000</v>
      </c>
      <c r="P583" s="1">
        <v>765206578.96000004</v>
      </c>
      <c r="Q583" s="4">
        <v>0</v>
      </c>
      <c r="R583" s="4">
        <v>5446960</v>
      </c>
      <c r="S583" s="4"/>
    </row>
    <row r="584" spans="1:19" x14ac:dyDescent="0.2">
      <c r="A584">
        <v>2018</v>
      </c>
      <c r="B584" t="s">
        <v>55</v>
      </c>
      <c r="C584" s="1">
        <v>436512361.29000002</v>
      </c>
      <c r="D584" s="1">
        <v>4465596.33</v>
      </c>
      <c r="E584" s="1">
        <v>18359612</v>
      </c>
      <c r="F584" s="4"/>
      <c r="G584" s="1">
        <v>39652090</v>
      </c>
      <c r="H584" s="1">
        <v>2039998</v>
      </c>
      <c r="I584" s="1">
        <v>5682497</v>
      </c>
      <c r="J584" s="1">
        <v>6261500.8799999999</v>
      </c>
      <c r="K584" s="4"/>
      <c r="L584" s="4">
        <v>0</v>
      </c>
      <c r="M584" s="1">
        <v>1835810</v>
      </c>
      <c r="N584" s="1">
        <v>673850900</v>
      </c>
      <c r="O584" s="1">
        <v>418691000</v>
      </c>
      <c r="P584" s="1">
        <v>576113367</v>
      </c>
      <c r="Q584" s="4">
        <v>12862027</v>
      </c>
      <c r="R584" s="4">
        <v>0</v>
      </c>
      <c r="S584" s="4"/>
    </row>
    <row r="585" spans="1:19" x14ac:dyDescent="0.2">
      <c r="A585">
        <v>2019</v>
      </c>
      <c r="B585" t="s">
        <v>55</v>
      </c>
      <c r="C585" s="1">
        <v>493980811.75999999</v>
      </c>
      <c r="D585" s="1">
        <v>0</v>
      </c>
      <c r="E585" s="1">
        <v>18617957</v>
      </c>
      <c r="F585" s="4">
        <v>0</v>
      </c>
      <c r="G585" s="1">
        <v>17348190</v>
      </c>
      <c r="H585" s="1">
        <v>62500</v>
      </c>
      <c r="I585" s="1">
        <v>20202247</v>
      </c>
      <c r="J585" s="1">
        <v>0</v>
      </c>
      <c r="K585" s="4"/>
      <c r="L585" s="4">
        <v>2400000</v>
      </c>
      <c r="M585" s="1">
        <v>1835810</v>
      </c>
      <c r="N585" s="1">
        <v>32421542</v>
      </c>
      <c r="O585" s="1">
        <v>145146686.09</v>
      </c>
      <c r="P585" s="1">
        <v>1346301784.54</v>
      </c>
      <c r="Q585" s="4">
        <v>68479041.640000001</v>
      </c>
      <c r="R585" s="4">
        <v>0</v>
      </c>
      <c r="S585" s="4"/>
    </row>
    <row r="586" spans="1:19" x14ac:dyDescent="0.2">
      <c r="A586">
        <v>2020</v>
      </c>
      <c r="B586" t="s">
        <v>55</v>
      </c>
      <c r="C586" s="1">
        <v>565030818.65999997</v>
      </c>
      <c r="D586" s="1">
        <v>7925629.1200000001</v>
      </c>
      <c r="E586" s="1">
        <v>19549091</v>
      </c>
      <c r="F586" s="4"/>
      <c r="G586" s="1">
        <v>36039480</v>
      </c>
      <c r="H586" s="1">
        <v>12008577</v>
      </c>
      <c r="I586" s="1">
        <v>15035289.960000001</v>
      </c>
      <c r="J586" s="1">
        <v>9293450.8000000007</v>
      </c>
      <c r="K586" s="4"/>
      <c r="L586" s="4">
        <v>0</v>
      </c>
      <c r="M586" s="1">
        <v>0</v>
      </c>
      <c r="N586" s="1">
        <v>492654995.94999999</v>
      </c>
      <c r="O586" s="1">
        <v>59471181.530000001</v>
      </c>
      <c r="P586" s="1">
        <v>2162749483.5500002</v>
      </c>
      <c r="Q586" s="4">
        <v>58735375</v>
      </c>
      <c r="R586" s="4">
        <v>0</v>
      </c>
      <c r="S586" s="4"/>
    </row>
    <row r="587" spans="1:19" x14ac:dyDescent="0.2">
      <c r="A587">
        <v>2006</v>
      </c>
      <c r="B587" t="s">
        <v>56</v>
      </c>
      <c r="C587" s="1">
        <v>526634952.69999999</v>
      </c>
      <c r="D587" s="1">
        <v>1831194.2</v>
      </c>
      <c r="E587" s="1">
        <v>17281199.699999999</v>
      </c>
      <c r="F587" s="4"/>
      <c r="G587" s="1">
        <v>33305423.5</v>
      </c>
      <c r="H587" s="1">
        <v>1529520.75</v>
      </c>
      <c r="I587" s="1">
        <v>964870</v>
      </c>
      <c r="J587" s="1">
        <v>1492489.25</v>
      </c>
      <c r="K587" s="4"/>
      <c r="L587" s="4">
        <v>170000</v>
      </c>
      <c r="M587" s="1">
        <v>2148075</v>
      </c>
      <c r="N587" s="1">
        <v>20848794.149999999</v>
      </c>
      <c r="O587" s="1">
        <v>31363774.149999999</v>
      </c>
      <c r="P587" s="1">
        <v>18097894.649999999</v>
      </c>
      <c r="Q587" s="4"/>
      <c r="R587" s="4"/>
      <c r="S587" s="4"/>
    </row>
    <row r="588" spans="1:19" x14ac:dyDescent="0.2">
      <c r="A588">
        <v>2007</v>
      </c>
      <c r="B588" t="s">
        <v>56</v>
      </c>
      <c r="C588" s="1">
        <v>592236696.60000002</v>
      </c>
      <c r="D588" s="1">
        <v>3172538.7</v>
      </c>
      <c r="E588" s="1">
        <v>18805075</v>
      </c>
      <c r="F588" s="4"/>
      <c r="G588" s="1">
        <v>55145300</v>
      </c>
      <c r="H588" s="1">
        <v>640296.5</v>
      </c>
      <c r="I588" s="1">
        <v>392735.65</v>
      </c>
      <c r="J588" s="1">
        <v>971879.25</v>
      </c>
      <c r="K588" s="4"/>
      <c r="L588" s="4">
        <v>4099775</v>
      </c>
      <c r="M588" s="1">
        <v>3928716</v>
      </c>
      <c r="N588" s="1">
        <v>32578400</v>
      </c>
      <c r="O588" s="1">
        <v>32138163.75</v>
      </c>
      <c r="P588" s="1">
        <v>78885601</v>
      </c>
      <c r="Q588" s="4">
        <v>47901201.850000001</v>
      </c>
      <c r="R588" s="4"/>
      <c r="S588" s="4"/>
    </row>
    <row r="589" spans="1:19" x14ac:dyDescent="0.2">
      <c r="A589">
        <v>2008</v>
      </c>
      <c r="B589" t="s">
        <v>56</v>
      </c>
      <c r="C589" s="1">
        <v>675036911.41999996</v>
      </c>
      <c r="D589" s="1">
        <v>2953423.85</v>
      </c>
      <c r="E589" s="1">
        <v>26085817.210000001</v>
      </c>
      <c r="F589" s="4"/>
      <c r="G589" s="1">
        <v>51550000</v>
      </c>
      <c r="H589" s="1">
        <v>528135</v>
      </c>
      <c r="I589" s="1">
        <v>263233.05</v>
      </c>
      <c r="J589" s="1">
        <v>7991658</v>
      </c>
      <c r="K589" s="4"/>
      <c r="L589" s="4">
        <v>0</v>
      </c>
      <c r="M589" s="1">
        <v>712200</v>
      </c>
      <c r="N589" s="1">
        <v>139335000</v>
      </c>
      <c r="O589" s="1">
        <v>3515000</v>
      </c>
      <c r="P589" s="1">
        <v>150212860</v>
      </c>
      <c r="Q589" s="4">
        <v>74257844.75</v>
      </c>
      <c r="R589" s="4"/>
      <c r="S589" s="4"/>
    </row>
    <row r="590" spans="1:19" x14ac:dyDescent="0.2">
      <c r="A590">
        <v>2009</v>
      </c>
      <c r="B590" t="s">
        <v>56</v>
      </c>
      <c r="C590" s="1">
        <v>808931003.19000006</v>
      </c>
      <c r="D590" s="1">
        <v>612255.5</v>
      </c>
      <c r="E590" s="1">
        <v>28182789.800000001</v>
      </c>
      <c r="F590" s="4"/>
      <c r="G590" s="1">
        <v>11497728</v>
      </c>
      <c r="H590" s="1"/>
      <c r="I590" s="1">
        <v>110000</v>
      </c>
      <c r="J590" s="1">
        <v>10569110</v>
      </c>
      <c r="K590" s="4"/>
      <c r="L590" s="4"/>
      <c r="M590" s="1">
        <v>45927276</v>
      </c>
      <c r="N590" s="1">
        <v>167471083.30000001</v>
      </c>
      <c r="O590" s="1">
        <v>56054100</v>
      </c>
      <c r="P590" s="1">
        <v>100523950</v>
      </c>
      <c r="Q590" s="4">
        <v>80024157.989999995</v>
      </c>
      <c r="R590" s="4"/>
      <c r="S590" s="4"/>
    </row>
    <row r="591" spans="1:19" x14ac:dyDescent="0.2">
      <c r="A591">
        <v>2010</v>
      </c>
      <c r="B591" t="s">
        <v>56</v>
      </c>
      <c r="C591" s="1">
        <v>853838657.27999997</v>
      </c>
      <c r="D591" s="1">
        <v>920835.5</v>
      </c>
      <c r="E591" s="1">
        <v>32543087.710000001</v>
      </c>
      <c r="F591" s="4"/>
      <c r="G591" s="1">
        <v>9050000</v>
      </c>
      <c r="H591" s="1">
        <v>657000</v>
      </c>
      <c r="I591" s="1">
        <v>0</v>
      </c>
      <c r="J591" s="1">
        <v>414100</v>
      </c>
      <c r="K591" s="4"/>
      <c r="L591" s="4"/>
      <c r="M591" s="1">
        <v>3747951.4</v>
      </c>
      <c r="N591" s="1">
        <v>13738333</v>
      </c>
      <c r="O591" s="1">
        <v>7726045.5999999996</v>
      </c>
      <c r="P591" s="1">
        <v>175682050.05000001</v>
      </c>
      <c r="Q591" s="4">
        <v>109516400</v>
      </c>
      <c r="R591" s="4"/>
      <c r="S591" s="4"/>
    </row>
    <row r="592" spans="1:19" x14ac:dyDescent="0.2">
      <c r="A592">
        <v>2011</v>
      </c>
      <c r="B592" t="s">
        <v>56</v>
      </c>
      <c r="C592" s="1">
        <v>916460388.03999996</v>
      </c>
      <c r="D592" s="1">
        <v>1718106.5</v>
      </c>
      <c r="E592" s="1">
        <v>36483793.200000003</v>
      </c>
      <c r="F592" s="4"/>
      <c r="G592" s="1">
        <v>16149227.65</v>
      </c>
      <c r="H592" s="1">
        <v>0</v>
      </c>
      <c r="I592" s="1">
        <v>5166763.7</v>
      </c>
      <c r="J592" s="1">
        <v>5482207.1500000004</v>
      </c>
      <c r="K592" s="4"/>
      <c r="L592" s="4"/>
      <c r="M592" s="1">
        <v>954512</v>
      </c>
      <c r="N592" s="1">
        <v>17998643</v>
      </c>
      <c r="O592" s="1">
        <v>42447377</v>
      </c>
      <c r="P592" s="1">
        <v>218540121.40000001</v>
      </c>
      <c r="Q592" s="4">
        <v>21990642</v>
      </c>
      <c r="R592" s="4">
        <v>0</v>
      </c>
      <c r="S592" s="4"/>
    </row>
    <row r="593" spans="1:19" x14ac:dyDescent="0.2">
      <c r="A593">
        <v>2012</v>
      </c>
      <c r="B593" t="s">
        <v>56</v>
      </c>
      <c r="C593" s="1">
        <v>961760007.37</v>
      </c>
      <c r="D593" s="1">
        <v>5476194.3799999999</v>
      </c>
      <c r="E593" s="1">
        <v>40671242.5</v>
      </c>
      <c r="F593" s="4"/>
      <c r="G593" s="1">
        <v>33610629.450000003</v>
      </c>
      <c r="H593" s="1">
        <v>192425.34</v>
      </c>
      <c r="I593" s="1">
        <v>1086108.3500000001</v>
      </c>
      <c r="J593" s="1">
        <v>17317875.41</v>
      </c>
      <c r="K593" s="4">
        <v>893725</v>
      </c>
      <c r="L593" s="4"/>
      <c r="M593" s="1">
        <v>50132095.899999999</v>
      </c>
      <c r="N593" s="1">
        <v>156682835.59999999</v>
      </c>
      <c r="O593" s="1">
        <v>27617975.550000001</v>
      </c>
      <c r="P593" s="1">
        <v>122938000</v>
      </c>
      <c r="Q593" s="4">
        <v>3313000</v>
      </c>
      <c r="R593" s="4"/>
      <c r="S593" s="4"/>
    </row>
    <row r="594" spans="1:19" x14ac:dyDescent="0.2">
      <c r="A594">
        <v>2013</v>
      </c>
      <c r="B594" t="s">
        <v>56</v>
      </c>
      <c r="C594" s="1">
        <v>1008426598.36</v>
      </c>
      <c r="D594" s="1">
        <v>2340262.5</v>
      </c>
      <c r="E594" s="1">
        <v>47558318.5</v>
      </c>
      <c r="F594" s="4">
        <v>0</v>
      </c>
      <c r="G594" s="1">
        <v>2723175</v>
      </c>
      <c r="H594" s="1">
        <v>70000</v>
      </c>
      <c r="I594" s="1">
        <v>8098761.0999999996</v>
      </c>
      <c r="J594" s="1">
        <v>13932544.23</v>
      </c>
      <c r="K594" s="4">
        <v>880400</v>
      </c>
      <c r="L594" s="4"/>
      <c r="M594" s="1">
        <v>43963595.090000004</v>
      </c>
      <c r="N594" s="1">
        <v>15000000</v>
      </c>
      <c r="O594" s="1">
        <v>109950298.84999999</v>
      </c>
      <c r="P594" s="1">
        <v>248033565.75999999</v>
      </c>
      <c r="Q594" s="4">
        <v>6998059.4100000001</v>
      </c>
      <c r="R594" s="4"/>
      <c r="S594" s="4">
        <v>0</v>
      </c>
    </row>
    <row r="595" spans="1:19" x14ac:dyDescent="0.2">
      <c r="A595">
        <v>2014</v>
      </c>
      <c r="B595" t="s">
        <v>56</v>
      </c>
      <c r="C595" s="1">
        <v>1076454118.3299999</v>
      </c>
      <c r="D595" s="1">
        <v>2762375.5</v>
      </c>
      <c r="E595" s="1">
        <v>52819982</v>
      </c>
      <c r="F595" s="4">
        <v>34656084.109999999</v>
      </c>
      <c r="G595" s="1">
        <v>1490000</v>
      </c>
      <c r="H595" s="1">
        <v>938000</v>
      </c>
      <c r="I595" s="1">
        <v>11757860.970000001</v>
      </c>
      <c r="J595" s="1">
        <v>5581825</v>
      </c>
      <c r="K595" s="4">
        <v>0</v>
      </c>
      <c r="L595" s="4"/>
      <c r="M595" s="1">
        <v>1000000</v>
      </c>
      <c r="N595" s="1">
        <v>23640413</v>
      </c>
      <c r="O595" s="1">
        <v>13362476.720000001</v>
      </c>
      <c r="P595" s="1">
        <v>66945921.490000002</v>
      </c>
      <c r="Q595" s="4">
        <v>11876000</v>
      </c>
      <c r="R595" s="4">
        <v>90000000</v>
      </c>
      <c r="S595" s="4">
        <v>37840200</v>
      </c>
    </row>
    <row r="596" spans="1:19" x14ac:dyDescent="0.2">
      <c r="A596">
        <v>2015</v>
      </c>
      <c r="B596" t="s">
        <v>56</v>
      </c>
      <c r="C596" s="1">
        <v>1119825872.72</v>
      </c>
      <c r="D596" s="1">
        <v>2889768.5</v>
      </c>
      <c r="E596" s="1">
        <v>57344416.409999996</v>
      </c>
      <c r="F596" s="4">
        <v>27221224.23</v>
      </c>
      <c r="G596" s="1">
        <v>3875000</v>
      </c>
      <c r="H596" s="1">
        <v>2235000</v>
      </c>
      <c r="I596" s="1">
        <v>16821340.82</v>
      </c>
      <c r="J596" s="1">
        <v>3546709</v>
      </c>
      <c r="K596" s="4">
        <v>630000</v>
      </c>
      <c r="L596" s="4"/>
      <c r="M596" s="1">
        <v>2893693</v>
      </c>
      <c r="N596" s="1">
        <v>2465000</v>
      </c>
      <c r="O596" s="1">
        <v>30562743.98</v>
      </c>
      <c r="P596" s="1">
        <v>301912272.54000002</v>
      </c>
      <c r="Q596" s="4">
        <v>398691376.48000002</v>
      </c>
      <c r="R596" s="4"/>
      <c r="S596" s="4">
        <v>0</v>
      </c>
    </row>
    <row r="597" spans="1:19" x14ac:dyDescent="0.2">
      <c r="A597">
        <v>2016</v>
      </c>
      <c r="B597" t="s">
        <v>56</v>
      </c>
      <c r="C597" s="1">
        <v>1137138686.6700001</v>
      </c>
      <c r="D597" s="1">
        <v>3265756.5</v>
      </c>
      <c r="E597" s="1">
        <v>53435371.5</v>
      </c>
      <c r="F597" s="4">
        <v>0</v>
      </c>
      <c r="G597" s="1">
        <v>4476500</v>
      </c>
      <c r="H597" s="1"/>
      <c r="I597" s="1">
        <v>4922703.58</v>
      </c>
      <c r="J597" s="1">
        <v>2031300</v>
      </c>
      <c r="K597" s="4">
        <v>0</v>
      </c>
      <c r="L597" s="4"/>
      <c r="M597" s="1">
        <v>0</v>
      </c>
      <c r="N597" s="1">
        <v>1084480</v>
      </c>
      <c r="O597" s="1">
        <v>0</v>
      </c>
      <c r="P597" s="1">
        <v>68511374.700000003</v>
      </c>
      <c r="Q597" s="4">
        <v>0</v>
      </c>
      <c r="R597" s="4"/>
      <c r="S597" s="4">
        <v>295000000</v>
      </c>
    </row>
    <row r="598" spans="1:19" x14ac:dyDescent="0.2">
      <c r="A598">
        <v>2017</v>
      </c>
      <c r="B598" t="s">
        <v>56</v>
      </c>
      <c r="C598" s="1">
        <v>1170257753.49</v>
      </c>
      <c r="D598" s="1">
        <v>10031626</v>
      </c>
      <c r="E598" s="1">
        <v>58172203</v>
      </c>
      <c r="F598" s="4">
        <v>237039.8</v>
      </c>
      <c r="G598" s="1">
        <v>11589000</v>
      </c>
      <c r="H598" s="1"/>
      <c r="I598" s="1">
        <v>21769635.199999999</v>
      </c>
      <c r="J598" s="1">
        <v>31047336.460000001</v>
      </c>
      <c r="K598" s="4">
        <v>1309000</v>
      </c>
      <c r="L598" s="4">
        <v>0</v>
      </c>
      <c r="M598" s="1">
        <v>1093501.7</v>
      </c>
      <c r="N598" s="1">
        <v>31457262</v>
      </c>
      <c r="O598" s="1">
        <v>14220179</v>
      </c>
      <c r="P598" s="1">
        <v>175388402.25</v>
      </c>
      <c r="Q598" s="4">
        <v>25014050</v>
      </c>
      <c r="R598" s="4"/>
      <c r="S598" s="4"/>
    </row>
    <row r="599" spans="1:19" x14ac:dyDescent="0.2">
      <c r="A599">
        <v>2018</v>
      </c>
      <c r="B599" t="s">
        <v>56</v>
      </c>
      <c r="C599" s="1">
        <v>1195757530.3699999</v>
      </c>
      <c r="D599" s="1">
        <v>16255377.609999999</v>
      </c>
      <c r="E599" s="1">
        <v>64746841.5</v>
      </c>
      <c r="F599" s="4"/>
      <c r="G599" s="1">
        <v>102240841</v>
      </c>
      <c r="H599" s="1"/>
      <c r="I599" s="1">
        <v>12017795.49</v>
      </c>
      <c r="J599" s="1">
        <v>10569361</v>
      </c>
      <c r="K599" s="4">
        <v>400000</v>
      </c>
      <c r="L599" s="4">
        <v>0</v>
      </c>
      <c r="M599" s="1">
        <v>2709108</v>
      </c>
      <c r="N599" s="1">
        <v>0</v>
      </c>
      <c r="O599" s="1">
        <v>30802989.73</v>
      </c>
      <c r="P599" s="1">
        <v>307289204.72000003</v>
      </c>
      <c r="Q599" s="4">
        <v>60210421</v>
      </c>
      <c r="R599" s="4"/>
      <c r="S599" s="4"/>
    </row>
    <row r="600" spans="1:19" x14ac:dyDescent="0.2">
      <c r="A600">
        <v>2019</v>
      </c>
      <c r="B600" t="s">
        <v>56</v>
      </c>
      <c r="C600" s="1">
        <v>1229749963.3800001</v>
      </c>
      <c r="D600" s="1">
        <v>19294537.280000001</v>
      </c>
      <c r="E600" s="1">
        <v>67369671.129999995</v>
      </c>
      <c r="F600" s="4"/>
      <c r="G600" s="1">
        <v>200851058</v>
      </c>
      <c r="H600" s="1"/>
      <c r="I600" s="1">
        <v>57892655.659999996</v>
      </c>
      <c r="J600" s="1">
        <v>12222000</v>
      </c>
      <c r="K600" s="4">
        <v>2814427</v>
      </c>
      <c r="L600" s="4">
        <v>9300858.3699999992</v>
      </c>
      <c r="M600" s="1">
        <v>259798</v>
      </c>
      <c r="N600" s="1"/>
      <c r="O600" s="1">
        <v>364935015.52999997</v>
      </c>
      <c r="P600" s="1">
        <v>312807307.73000002</v>
      </c>
      <c r="Q600" s="4">
        <v>0</v>
      </c>
      <c r="R600" s="4"/>
      <c r="S600" s="4"/>
    </row>
    <row r="601" spans="1:19" x14ac:dyDescent="0.2">
      <c r="A601">
        <v>2020</v>
      </c>
      <c r="B601" t="s">
        <v>56</v>
      </c>
      <c r="C601" s="1">
        <v>1217228230.8800001</v>
      </c>
      <c r="D601" s="1">
        <v>8196498.1799999997</v>
      </c>
      <c r="E601" s="1">
        <v>81962242.969999999</v>
      </c>
      <c r="F601" s="4">
        <v>0</v>
      </c>
      <c r="G601" s="1">
        <v>374665305</v>
      </c>
      <c r="H601" s="1"/>
      <c r="I601" s="1">
        <v>41000</v>
      </c>
      <c r="J601" s="1">
        <v>9548983.0099999998</v>
      </c>
      <c r="K601" s="4">
        <v>155000</v>
      </c>
      <c r="L601" s="4"/>
      <c r="M601" s="1">
        <v>116585570.84999999</v>
      </c>
      <c r="N601" s="1">
        <v>73568019</v>
      </c>
      <c r="O601" s="1">
        <v>34802450</v>
      </c>
      <c r="P601" s="1">
        <v>466244300.94999999</v>
      </c>
      <c r="Q601" s="4"/>
      <c r="R601" s="4"/>
      <c r="S601" s="4"/>
    </row>
    <row r="602" spans="1:19" x14ac:dyDescent="0.2">
      <c r="A602">
        <v>2006</v>
      </c>
      <c r="B602" t="s">
        <v>57</v>
      </c>
      <c r="C602" s="1">
        <v>63652059.719999999</v>
      </c>
      <c r="D602" s="1">
        <v>2584023.91</v>
      </c>
      <c r="E602" s="1">
        <v>6522000</v>
      </c>
      <c r="F602" s="4"/>
      <c r="G602" s="1">
        <v>21890736</v>
      </c>
      <c r="H602" s="1">
        <v>204220</v>
      </c>
      <c r="I602" s="1">
        <v>1635358.66</v>
      </c>
      <c r="J602" s="1">
        <v>2723500</v>
      </c>
      <c r="K602" s="4">
        <v>5812240</v>
      </c>
      <c r="L602" s="4">
        <v>1500000</v>
      </c>
      <c r="M602" s="1"/>
      <c r="N602" s="1"/>
      <c r="O602" s="1"/>
      <c r="P602" s="1">
        <v>0</v>
      </c>
      <c r="Q602" s="4"/>
      <c r="R602" s="4">
        <v>0</v>
      </c>
      <c r="S602" s="4"/>
    </row>
    <row r="603" spans="1:19" x14ac:dyDescent="0.2">
      <c r="A603">
        <v>2007</v>
      </c>
      <c r="B603" t="s">
        <v>57</v>
      </c>
      <c r="C603" s="1">
        <v>78883988.459999993</v>
      </c>
      <c r="D603" s="1">
        <v>4184447.78</v>
      </c>
      <c r="E603" s="1">
        <v>6124200</v>
      </c>
      <c r="F603" s="4"/>
      <c r="G603" s="1">
        <v>15516500</v>
      </c>
      <c r="H603" s="1">
        <v>364445</v>
      </c>
      <c r="I603" s="1">
        <v>2992060.4</v>
      </c>
      <c r="J603" s="1">
        <v>3326393</v>
      </c>
      <c r="K603" s="4">
        <v>6959900</v>
      </c>
      <c r="L603" s="4">
        <v>6107360</v>
      </c>
      <c r="M603" s="1">
        <v>23365000</v>
      </c>
      <c r="N603" s="1">
        <v>12500000</v>
      </c>
      <c r="O603" s="1"/>
      <c r="P603" s="1"/>
      <c r="Q603" s="4">
        <v>8200000</v>
      </c>
      <c r="R603" s="4">
        <v>0</v>
      </c>
      <c r="S603" s="4"/>
    </row>
    <row r="604" spans="1:19" x14ac:dyDescent="0.2">
      <c r="A604">
        <v>2008</v>
      </c>
      <c r="B604" t="s">
        <v>57</v>
      </c>
      <c r="C604" s="1">
        <v>101065795.15000001</v>
      </c>
      <c r="D604" s="1">
        <v>8487228.5199999996</v>
      </c>
      <c r="E604" s="1">
        <v>8113872.5</v>
      </c>
      <c r="F604" s="4"/>
      <c r="G604" s="1">
        <v>47188059.990000002</v>
      </c>
      <c r="H604" s="1">
        <v>565000</v>
      </c>
      <c r="I604" s="1">
        <v>4309558.4800000004</v>
      </c>
      <c r="J604" s="1">
        <v>2262447</v>
      </c>
      <c r="K604" s="4">
        <v>12702982.449999999</v>
      </c>
      <c r="L604" s="4">
        <v>4631000</v>
      </c>
      <c r="M604" s="1">
        <v>214075182</v>
      </c>
      <c r="N604" s="1"/>
      <c r="O604" s="1">
        <v>6133331</v>
      </c>
      <c r="P604" s="1">
        <v>20000000</v>
      </c>
      <c r="Q604" s="4">
        <v>27694425</v>
      </c>
      <c r="R604" s="4">
        <v>0</v>
      </c>
      <c r="S604" s="4"/>
    </row>
    <row r="605" spans="1:19" x14ac:dyDescent="0.2">
      <c r="A605">
        <v>2009</v>
      </c>
      <c r="B605" t="s">
        <v>57</v>
      </c>
      <c r="C605" s="1">
        <v>121708929.88</v>
      </c>
      <c r="D605" s="1">
        <v>9660303.7100000009</v>
      </c>
      <c r="E605" s="1">
        <v>9501075</v>
      </c>
      <c r="F605" s="4"/>
      <c r="G605" s="1">
        <v>28472827.699999999</v>
      </c>
      <c r="H605" s="1">
        <v>186000</v>
      </c>
      <c r="I605" s="1">
        <v>2727708.2</v>
      </c>
      <c r="J605" s="1">
        <v>1377500</v>
      </c>
      <c r="K605" s="4">
        <v>10956875</v>
      </c>
      <c r="L605" s="4">
        <v>2550000</v>
      </c>
      <c r="M605" s="1"/>
      <c r="N605" s="1">
        <v>1941706</v>
      </c>
      <c r="O605" s="1">
        <v>3467000</v>
      </c>
      <c r="P605" s="1">
        <v>82000000</v>
      </c>
      <c r="Q605" s="4">
        <v>3781000</v>
      </c>
      <c r="R605" s="4">
        <v>27150000</v>
      </c>
      <c r="S605" s="4"/>
    </row>
    <row r="606" spans="1:19" x14ac:dyDescent="0.2">
      <c r="A606">
        <v>2010</v>
      </c>
      <c r="B606" t="s">
        <v>57</v>
      </c>
      <c r="C606" s="1">
        <v>118607051.64</v>
      </c>
      <c r="D606" s="1">
        <v>12152881.689999999</v>
      </c>
      <c r="E606" s="1">
        <v>10125000</v>
      </c>
      <c r="F606" s="4"/>
      <c r="G606" s="1">
        <v>29772702</v>
      </c>
      <c r="H606" s="1">
        <v>200000</v>
      </c>
      <c r="I606" s="1">
        <v>5076977</v>
      </c>
      <c r="J606" s="1">
        <v>11573955</v>
      </c>
      <c r="K606" s="4">
        <v>20146800</v>
      </c>
      <c r="L606" s="4">
        <v>11966776</v>
      </c>
      <c r="M606" s="1">
        <v>2760000</v>
      </c>
      <c r="N606" s="1"/>
      <c r="O606" s="1"/>
      <c r="P606" s="1"/>
      <c r="Q606" s="4"/>
      <c r="R606" s="4">
        <v>0</v>
      </c>
      <c r="S606" s="4"/>
    </row>
    <row r="607" spans="1:19" x14ac:dyDescent="0.2">
      <c r="A607">
        <v>2011</v>
      </c>
      <c r="B607" t="s">
        <v>57</v>
      </c>
      <c r="C607" s="1">
        <v>139229821.05000001</v>
      </c>
      <c r="D607" s="1">
        <v>13325844.9</v>
      </c>
      <c r="E607" s="1">
        <v>12023200</v>
      </c>
      <c r="F607" s="4"/>
      <c r="G607" s="1">
        <v>18498300</v>
      </c>
      <c r="H607" s="1">
        <v>380000</v>
      </c>
      <c r="I607" s="1">
        <v>6382551</v>
      </c>
      <c r="J607" s="1">
        <v>7200000</v>
      </c>
      <c r="K607" s="4">
        <v>9879940</v>
      </c>
      <c r="L607" s="4">
        <v>23616922</v>
      </c>
      <c r="M607" s="1">
        <v>50971000</v>
      </c>
      <c r="N607" s="1">
        <v>7900000</v>
      </c>
      <c r="O607" s="1"/>
      <c r="P607" s="1">
        <v>0</v>
      </c>
      <c r="Q607" s="4"/>
      <c r="R607" s="4">
        <v>0</v>
      </c>
      <c r="S607" s="4"/>
    </row>
    <row r="608" spans="1:19" x14ac:dyDescent="0.2">
      <c r="A608">
        <v>2012</v>
      </c>
      <c r="B608" t="s">
        <v>57</v>
      </c>
      <c r="C608" s="1">
        <v>189610089.52000001</v>
      </c>
      <c r="D608" s="1">
        <v>12377469.460000001</v>
      </c>
      <c r="E608" s="1">
        <v>13461035.15</v>
      </c>
      <c r="F608" s="4"/>
      <c r="G608" s="1">
        <v>7029000</v>
      </c>
      <c r="H608" s="1">
        <v>1183960</v>
      </c>
      <c r="I608" s="1">
        <v>11092875.82</v>
      </c>
      <c r="J608" s="1">
        <v>13595460</v>
      </c>
      <c r="K608" s="4">
        <v>10743750</v>
      </c>
      <c r="L608" s="4">
        <v>12395847.25</v>
      </c>
      <c r="M608" s="1">
        <v>5032600</v>
      </c>
      <c r="N608" s="1">
        <v>22403097.5</v>
      </c>
      <c r="O608" s="1">
        <v>4550000</v>
      </c>
      <c r="P608" s="1">
        <v>0</v>
      </c>
      <c r="Q608" s="4"/>
      <c r="R608" s="4">
        <v>15000000</v>
      </c>
      <c r="S608" s="4"/>
    </row>
    <row r="609" spans="1:19" x14ac:dyDescent="0.2">
      <c r="A609">
        <v>2013</v>
      </c>
      <c r="B609" t="s">
        <v>57</v>
      </c>
      <c r="C609" s="1">
        <v>208528773.94</v>
      </c>
      <c r="D609" s="1">
        <v>14662158.99</v>
      </c>
      <c r="E609" s="1">
        <v>14026490.800000001</v>
      </c>
      <c r="F609" s="4"/>
      <c r="G609" s="1">
        <v>3999500</v>
      </c>
      <c r="H609" s="1">
        <v>1563987</v>
      </c>
      <c r="I609" s="1">
        <v>14631159.42</v>
      </c>
      <c r="J609" s="1">
        <v>35211268</v>
      </c>
      <c r="K609" s="4">
        <v>1112572.1599999999</v>
      </c>
      <c r="L609" s="4">
        <v>14423000</v>
      </c>
      <c r="M609" s="1">
        <v>2493070.31</v>
      </c>
      <c r="N609" s="1">
        <v>109000560</v>
      </c>
      <c r="O609" s="1">
        <v>155099294</v>
      </c>
      <c r="P609" s="1">
        <v>23664000</v>
      </c>
      <c r="Q609" s="4"/>
      <c r="R609" s="4">
        <v>33000000</v>
      </c>
      <c r="S609" s="4"/>
    </row>
    <row r="610" spans="1:19" x14ac:dyDescent="0.2">
      <c r="A610">
        <v>2014</v>
      </c>
      <c r="B610" t="s">
        <v>57</v>
      </c>
      <c r="C610" s="1">
        <v>274734037.97000003</v>
      </c>
      <c r="D610" s="1">
        <v>18728394.530000001</v>
      </c>
      <c r="E610" s="1">
        <v>15270598.15</v>
      </c>
      <c r="F610" s="4"/>
      <c r="G610" s="1">
        <v>22872292</v>
      </c>
      <c r="H610" s="1">
        <v>797843.08</v>
      </c>
      <c r="I610" s="1">
        <v>17429767.239999998</v>
      </c>
      <c r="J610" s="1">
        <v>20961975</v>
      </c>
      <c r="K610" s="4">
        <v>2265000</v>
      </c>
      <c r="L610" s="4">
        <v>10484789.68</v>
      </c>
      <c r="M610" s="1"/>
      <c r="N610" s="1">
        <v>42000000</v>
      </c>
      <c r="O610" s="1"/>
      <c r="P610" s="1"/>
      <c r="Q610" s="4"/>
      <c r="R610" s="4">
        <v>4950000</v>
      </c>
      <c r="S610" s="4"/>
    </row>
    <row r="611" spans="1:19" x14ac:dyDescent="0.2">
      <c r="A611">
        <v>2015</v>
      </c>
      <c r="B611" t="s">
        <v>57</v>
      </c>
      <c r="C611" s="1">
        <v>299088165.60000002</v>
      </c>
      <c r="D611" s="1">
        <v>20872521.43</v>
      </c>
      <c r="E611" s="1">
        <v>16229814.4</v>
      </c>
      <c r="F611" s="4"/>
      <c r="G611" s="1">
        <v>13997300</v>
      </c>
      <c r="H611" s="1">
        <v>37440</v>
      </c>
      <c r="I611" s="1">
        <v>31649849.41</v>
      </c>
      <c r="J611" s="1">
        <v>14663736.970000001</v>
      </c>
      <c r="K611" s="4">
        <v>5878000</v>
      </c>
      <c r="L611" s="4">
        <v>21091999.960000001</v>
      </c>
      <c r="M611" s="1">
        <v>57098976</v>
      </c>
      <c r="N611" s="1">
        <v>13300000</v>
      </c>
      <c r="O611" s="1"/>
      <c r="P611" s="1">
        <v>4175750</v>
      </c>
      <c r="Q611" s="4">
        <v>0</v>
      </c>
      <c r="R611" s="4">
        <v>0</v>
      </c>
      <c r="S611" s="4"/>
    </row>
    <row r="612" spans="1:19" x14ac:dyDescent="0.2">
      <c r="A612">
        <v>2016</v>
      </c>
      <c r="B612" t="s">
        <v>57</v>
      </c>
      <c r="C612" s="1">
        <v>330938262.02999997</v>
      </c>
      <c r="D612" s="1">
        <v>14717967.17</v>
      </c>
      <c r="E612" s="1">
        <v>20758036.100000001</v>
      </c>
      <c r="F612" s="4"/>
      <c r="G612" s="1">
        <v>15442990</v>
      </c>
      <c r="H612" s="1">
        <v>307560</v>
      </c>
      <c r="I612" s="1">
        <v>12418372.66</v>
      </c>
      <c r="J612" s="1">
        <v>9175338</v>
      </c>
      <c r="K612" s="4">
        <v>2547500</v>
      </c>
      <c r="L612" s="4">
        <v>21892802.5</v>
      </c>
      <c r="M612" s="1">
        <v>7042167.2800000003</v>
      </c>
      <c r="N612" s="1">
        <v>67416000</v>
      </c>
      <c r="O612" s="1"/>
      <c r="P612" s="1">
        <v>48219000</v>
      </c>
      <c r="Q612" s="4">
        <v>0</v>
      </c>
      <c r="R612" s="4"/>
      <c r="S612" s="4"/>
    </row>
    <row r="613" spans="1:19" x14ac:dyDescent="0.2">
      <c r="A613">
        <v>2017</v>
      </c>
      <c r="B613" t="s">
        <v>57</v>
      </c>
      <c r="C613" s="1">
        <v>340163549.64999998</v>
      </c>
      <c r="D613" s="1">
        <v>18266574.510000002</v>
      </c>
      <c r="E613" s="1">
        <v>20148194.850000001</v>
      </c>
      <c r="F613" s="4">
        <v>0</v>
      </c>
      <c r="G613" s="1">
        <v>48735000</v>
      </c>
      <c r="H613" s="1">
        <v>1884583.86</v>
      </c>
      <c r="I613" s="1">
        <v>11157156.48</v>
      </c>
      <c r="J613" s="1">
        <v>18437155</v>
      </c>
      <c r="K613" s="4">
        <v>5500000</v>
      </c>
      <c r="L613" s="4">
        <v>13009224</v>
      </c>
      <c r="M613" s="1"/>
      <c r="N613" s="1">
        <v>1916805</v>
      </c>
      <c r="O613" s="1"/>
      <c r="P613" s="1">
        <v>284117455.88</v>
      </c>
      <c r="Q613" s="4">
        <v>191860563.38</v>
      </c>
      <c r="R613" s="4">
        <v>0</v>
      </c>
      <c r="S613" s="4"/>
    </row>
    <row r="614" spans="1:19" x14ac:dyDescent="0.2">
      <c r="A614">
        <v>2018</v>
      </c>
      <c r="B614" t="s">
        <v>57</v>
      </c>
      <c r="C614" s="1">
        <v>357837165.67000002</v>
      </c>
      <c r="D614" s="1">
        <v>21768259.940000001</v>
      </c>
      <c r="E614" s="1">
        <v>19928420.699999999</v>
      </c>
      <c r="F614" s="4">
        <v>0</v>
      </c>
      <c r="G614" s="1">
        <v>59915336</v>
      </c>
      <c r="H614" s="1">
        <v>870336</v>
      </c>
      <c r="I614" s="1">
        <v>15815542.960000001</v>
      </c>
      <c r="J614" s="1">
        <v>15677866</v>
      </c>
      <c r="K614" s="4">
        <v>18363431.899999999</v>
      </c>
      <c r="L614" s="4">
        <v>19678830.43</v>
      </c>
      <c r="M614" s="1">
        <v>92630000</v>
      </c>
      <c r="N614" s="1"/>
      <c r="O614" s="1"/>
      <c r="P614" s="1">
        <v>463705817.07999998</v>
      </c>
      <c r="Q614" s="4">
        <v>486521542.86000001</v>
      </c>
      <c r="R614" s="4">
        <v>0</v>
      </c>
      <c r="S614" s="4"/>
    </row>
    <row r="615" spans="1:19" x14ac:dyDescent="0.2">
      <c r="A615">
        <v>2019</v>
      </c>
      <c r="B615" t="s">
        <v>57</v>
      </c>
      <c r="C615" s="1">
        <v>358691271.25</v>
      </c>
      <c r="D615" s="1">
        <v>22601428.960000001</v>
      </c>
      <c r="E615" s="1">
        <v>24117880</v>
      </c>
      <c r="F615" s="4"/>
      <c r="G615" s="1">
        <v>63736320</v>
      </c>
      <c r="H615" s="1">
        <v>300180</v>
      </c>
      <c r="I615" s="1">
        <v>17178336.289999999</v>
      </c>
      <c r="J615" s="1">
        <v>14234966</v>
      </c>
      <c r="K615" s="4">
        <v>19714000</v>
      </c>
      <c r="L615" s="4">
        <v>5725066</v>
      </c>
      <c r="M615" s="1">
        <v>2325000</v>
      </c>
      <c r="N615" s="1">
        <v>42549917</v>
      </c>
      <c r="O615" s="1">
        <v>120000000</v>
      </c>
      <c r="P615" s="1">
        <v>503177138.29000002</v>
      </c>
      <c r="Q615" s="4">
        <v>19243919</v>
      </c>
      <c r="R615" s="4">
        <v>0</v>
      </c>
      <c r="S615" s="4"/>
    </row>
    <row r="616" spans="1:19" x14ac:dyDescent="0.2">
      <c r="A616">
        <v>2020</v>
      </c>
      <c r="B616" t="s">
        <v>57</v>
      </c>
      <c r="C616" s="1">
        <v>370768717.56999999</v>
      </c>
      <c r="D616" s="1">
        <v>17423112.75</v>
      </c>
      <c r="E616" s="1">
        <v>25053159</v>
      </c>
      <c r="F616" s="4"/>
      <c r="G616" s="1">
        <v>45989000</v>
      </c>
      <c r="H616" s="1">
        <v>187920</v>
      </c>
      <c r="I616" s="1">
        <v>1921052.53</v>
      </c>
      <c r="J616" s="1">
        <v>11531803</v>
      </c>
      <c r="K616" s="4">
        <v>56615490</v>
      </c>
      <c r="L616" s="4">
        <v>7610000</v>
      </c>
      <c r="M616" s="1">
        <v>3290000</v>
      </c>
      <c r="N616" s="1">
        <v>15019588.25</v>
      </c>
      <c r="O616" s="1">
        <v>48948449.520000003</v>
      </c>
      <c r="P616" s="1">
        <v>186518099.31</v>
      </c>
      <c r="Q616" s="4">
        <v>13996400</v>
      </c>
      <c r="R616" s="4"/>
      <c r="S616" s="4"/>
    </row>
    <row r="617" spans="1:19" x14ac:dyDescent="0.2">
      <c r="A617">
        <v>2006</v>
      </c>
      <c r="B617" t="s">
        <v>58</v>
      </c>
      <c r="C617" s="1">
        <v>68014080.219999999</v>
      </c>
      <c r="D617" s="1">
        <v>24292.79</v>
      </c>
      <c r="E617" s="1">
        <v>6806400</v>
      </c>
      <c r="F617" s="4">
        <v>4656666.66</v>
      </c>
      <c r="G617" s="1">
        <v>1316666.6599999999</v>
      </c>
      <c r="H617" s="1">
        <v>431450</v>
      </c>
      <c r="I617" s="1"/>
      <c r="J617" s="1">
        <v>146466.79999999999</v>
      </c>
      <c r="K617" s="4">
        <v>12131537.41</v>
      </c>
      <c r="L617" s="4"/>
      <c r="M617" s="1">
        <v>31982787</v>
      </c>
      <c r="N617" s="1">
        <v>0</v>
      </c>
      <c r="O617" s="1">
        <v>2000000</v>
      </c>
      <c r="P617" s="1">
        <v>0</v>
      </c>
      <c r="Q617" s="4"/>
      <c r="R617" s="4">
        <v>10000000</v>
      </c>
      <c r="S617" s="4"/>
    </row>
    <row r="618" spans="1:19" x14ac:dyDescent="0.2">
      <c r="A618">
        <v>2007</v>
      </c>
      <c r="B618" t="s">
        <v>58</v>
      </c>
      <c r="C618" s="1">
        <v>81846236.25</v>
      </c>
      <c r="D618" s="1">
        <v>180982.44</v>
      </c>
      <c r="E618" s="1">
        <v>8458500</v>
      </c>
      <c r="F618" s="4">
        <v>7779500</v>
      </c>
      <c r="G618" s="1">
        <v>59882000</v>
      </c>
      <c r="H618" s="1">
        <v>1050634</v>
      </c>
      <c r="I618" s="1"/>
      <c r="J618" s="1">
        <v>405000</v>
      </c>
      <c r="K618" s="4">
        <v>23430875</v>
      </c>
      <c r="L618" s="4"/>
      <c r="M618" s="1">
        <v>1848560</v>
      </c>
      <c r="N618" s="1">
        <v>19972369.199999999</v>
      </c>
      <c r="O618" s="1">
        <v>2270000</v>
      </c>
      <c r="P618" s="1">
        <v>741510</v>
      </c>
      <c r="Q618" s="4">
        <v>628752.64000000001</v>
      </c>
      <c r="R618" s="4">
        <v>0</v>
      </c>
      <c r="S618" s="4"/>
    </row>
    <row r="619" spans="1:19" x14ac:dyDescent="0.2">
      <c r="A619">
        <v>2008</v>
      </c>
      <c r="B619" t="s">
        <v>58</v>
      </c>
      <c r="C619" s="1">
        <v>143737311.83000001</v>
      </c>
      <c r="D619" s="1">
        <v>0</v>
      </c>
      <c r="E619" s="1">
        <v>10500000</v>
      </c>
      <c r="F619" s="4">
        <v>11450250</v>
      </c>
      <c r="G619" s="1">
        <v>8604300</v>
      </c>
      <c r="H619" s="1">
        <v>699500</v>
      </c>
      <c r="I619" s="1">
        <v>4426000</v>
      </c>
      <c r="J619" s="1">
        <v>1062000</v>
      </c>
      <c r="K619" s="4"/>
      <c r="L619" s="4"/>
      <c r="M619" s="1">
        <v>1534275</v>
      </c>
      <c r="N619" s="1">
        <v>1649487</v>
      </c>
      <c r="O619" s="1">
        <v>61097500</v>
      </c>
      <c r="P619" s="1">
        <v>4000000</v>
      </c>
      <c r="Q619" s="4">
        <v>6969406.2000000002</v>
      </c>
      <c r="R619" s="4">
        <v>14000000</v>
      </c>
      <c r="S619" s="4">
        <v>0</v>
      </c>
    </row>
    <row r="620" spans="1:19" x14ac:dyDescent="0.2">
      <c r="A620">
        <v>2009</v>
      </c>
      <c r="B620" t="s">
        <v>58</v>
      </c>
      <c r="C620" s="1">
        <v>159160429.87</v>
      </c>
      <c r="D620" s="1">
        <v>3726372.16</v>
      </c>
      <c r="E620" s="1">
        <v>9717300</v>
      </c>
      <c r="F620" s="4">
        <v>5835590</v>
      </c>
      <c r="G620" s="1">
        <v>11048500</v>
      </c>
      <c r="H620" s="1">
        <v>349100</v>
      </c>
      <c r="I620" s="1"/>
      <c r="J620" s="1">
        <v>259000</v>
      </c>
      <c r="K620" s="4"/>
      <c r="L620" s="4"/>
      <c r="M620" s="1">
        <v>35657190</v>
      </c>
      <c r="N620" s="1"/>
      <c r="O620" s="1">
        <v>131576219.79000001</v>
      </c>
      <c r="P620" s="1">
        <v>5422274</v>
      </c>
      <c r="Q620" s="4">
        <v>1740000</v>
      </c>
      <c r="R620" s="4">
        <v>100000000</v>
      </c>
      <c r="S620" s="4"/>
    </row>
    <row r="621" spans="1:19" x14ac:dyDescent="0.2">
      <c r="A621">
        <v>2010</v>
      </c>
      <c r="B621" t="s">
        <v>58</v>
      </c>
      <c r="C621" s="1">
        <v>210916939.83000001</v>
      </c>
      <c r="D621" s="1">
        <v>4462641.8600000003</v>
      </c>
      <c r="E621" s="1">
        <v>12990330</v>
      </c>
      <c r="F621" s="4">
        <v>4753333.33</v>
      </c>
      <c r="G621" s="1">
        <v>1003569.6</v>
      </c>
      <c r="H621" s="1">
        <v>1013786.2</v>
      </c>
      <c r="I621" s="1"/>
      <c r="J621" s="1">
        <v>33000</v>
      </c>
      <c r="K621" s="4"/>
      <c r="L621" s="4"/>
      <c r="M621" s="1"/>
      <c r="N621" s="1">
        <v>0</v>
      </c>
      <c r="O621" s="1">
        <v>43732730</v>
      </c>
      <c r="P621" s="1">
        <v>3500000</v>
      </c>
      <c r="Q621" s="4">
        <v>0</v>
      </c>
      <c r="R621" s="4">
        <v>125000000</v>
      </c>
      <c r="S621" s="4"/>
    </row>
    <row r="622" spans="1:19" x14ac:dyDescent="0.2">
      <c r="A622">
        <v>2011</v>
      </c>
      <c r="B622" t="s">
        <v>58</v>
      </c>
      <c r="C622" s="1">
        <v>257259768.34999999</v>
      </c>
      <c r="D622" s="1">
        <v>2473690.19</v>
      </c>
      <c r="E622" s="1">
        <v>14879646</v>
      </c>
      <c r="F622" s="4">
        <v>10403000</v>
      </c>
      <c r="G622" s="1">
        <v>1606963</v>
      </c>
      <c r="H622" s="1">
        <v>1195230</v>
      </c>
      <c r="I622" s="1"/>
      <c r="J622" s="1">
        <v>3009000</v>
      </c>
      <c r="K622" s="4"/>
      <c r="L622" s="4"/>
      <c r="M622" s="1">
        <v>0</v>
      </c>
      <c r="N622" s="1">
        <v>19174496</v>
      </c>
      <c r="O622" s="1">
        <v>35615324.869999997</v>
      </c>
      <c r="P622" s="1">
        <v>7481278.7800000003</v>
      </c>
      <c r="Q622" s="4">
        <v>4275400</v>
      </c>
      <c r="R622" s="4">
        <v>0</v>
      </c>
      <c r="S622" s="4"/>
    </row>
    <row r="623" spans="1:19" x14ac:dyDescent="0.2">
      <c r="A623">
        <v>2012</v>
      </c>
      <c r="B623" t="s">
        <v>58</v>
      </c>
      <c r="C623" s="1">
        <v>367217739.07999998</v>
      </c>
      <c r="D623" s="1">
        <v>1761369.63</v>
      </c>
      <c r="E623" s="1">
        <v>13781016</v>
      </c>
      <c r="F623" s="4">
        <v>19560200</v>
      </c>
      <c r="G623" s="1">
        <v>5381758</v>
      </c>
      <c r="H623" s="1">
        <v>875030</v>
      </c>
      <c r="I623" s="1">
        <v>628504.79</v>
      </c>
      <c r="J623" s="1">
        <v>5593827.5599999996</v>
      </c>
      <c r="K623" s="4"/>
      <c r="L623" s="4">
        <v>0</v>
      </c>
      <c r="M623" s="1">
        <v>1008420</v>
      </c>
      <c r="N623" s="1"/>
      <c r="O623" s="1">
        <v>60625000</v>
      </c>
      <c r="P623" s="1">
        <v>4038000</v>
      </c>
      <c r="Q623" s="4">
        <v>125000</v>
      </c>
      <c r="R623" s="4">
        <v>0</v>
      </c>
      <c r="S623" s="4"/>
    </row>
    <row r="624" spans="1:19" x14ac:dyDescent="0.2">
      <c r="A624">
        <v>2013</v>
      </c>
      <c r="B624" t="s">
        <v>58</v>
      </c>
      <c r="C624" s="1">
        <v>389224059.05000001</v>
      </c>
      <c r="D624" s="1">
        <v>4234699.2300000004</v>
      </c>
      <c r="E624" s="1">
        <v>13659840</v>
      </c>
      <c r="F624" s="4">
        <v>19191200</v>
      </c>
      <c r="G624" s="1">
        <v>4218352</v>
      </c>
      <c r="H624" s="1">
        <v>2343950</v>
      </c>
      <c r="I624" s="1">
        <v>13980000</v>
      </c>
      <c r="J624" s="1">
        <v>8815000</v>
      </c>
      <c r="K624" s="4"/>
      <c r="L624" s="4"/>
      <c r="M624" s="1">
        <v>3625000</v>
      </c>
      <c r="N624" s="1">
        <v>10490934</v>
      </c>
      <c r="O624" s="1">
        <v>6842622</v>
      </c>
      <c r="P624" s="1">
        <v>0</v>
      </c>
      <c r="Q624" s="4">
        <v>3912325</v>
      </c>
      <c r="R624" s="4"/>
      <c r="S624" s="4"/>
    </row>
    <row r="625" spans="1:19" x14ac:dyDescent="0.2">
      <c r="A625">
        <v>2014</v>
      </c>
      <c r="B625" t="s">
        <v>58</v>
      </c>
      <c r="C625" s="1">
        <v>446649937</v>
      </c>
      <c r="D625" s="1">
        <v>3627468.54</v>
      </c>
      <c r="E625" s="1">
        <v>16003010.199999999</v>
      </c>
      <c r="F625" s="4">
        <v>19997000</v>
      </c>
      <c r="G625" s="1">
        <v>3387813</v>
      </c>
      <c r="H625" s="1">
        <v>1257210</v>
      </c>
      <c r="I625" s="1">
        <v>5594797</v>
      </c>
      <c r="J625" s="1">
        <v>16833040</v>
      </c>
      <c r="K625" s="4">
        <v>0</v>
      </c>
      <c r="L625" s="4">
        <v>479500</v>
      </c>
      <c r="M625" s="1">
        <v>2028495.6</v>
      </c>
      <c r="N625" s="1">
        <v>21874347</v>
      </c>
      <c r="O625" s="1">
        <v>12756894.32</v>
      </c>
      <c r="P625" s="1">
        <v>72167900</v>
      </c>
      <c r="Q625" s="4">
        <v>1590000</v>
      </c>
      <c r="R625" s="4">
        <v>0</v>
      </c>
      <c r="S625" s="4"/>
    </row>
    <row r="626" spans="1:19" x14ac:dyDescent="0.2">
      <c r="A626">
        <v>2015</v>
      </c>
      <c r="B626" t="s">
        <v>58</v>
      </c>
      <c r="C626" s="1">
        <v>511795290.25</v>
      </c>
      <c r="D626" s="1">
        <v>4558438.49</v>
      </c>
      <c r="E626" s="1">
        <v>20222269</v>
      </c>
      <c r="F626" s="4">
        <v>23111102</v>
      </c>
      <c r="G626" s="1">
        <v>15198357.26</v>
      </c>
      <c r="H626" s="1">
        <v>328755</v>
      </c>
      <c r="I626" s="1">
        <v>3466108</v>
      </c>
      <c r="J626" s="1">
        <v>4676560</v>
      </c>
      <c r="K626" s="4"/>
      <c r="L626" s="4">
        <v>393000</v>
      </c>
      <c r="M626" s="1">
        <v>130730486.40000001</v>
      </c>
      <c r="N626" s="1">
        <v>1435612.74</v>
      </c>
      <c r="O626" s="1">
        <v>4955300</v>
      </c>
      <c r="P626" s="1">
        <v>39933869.82</v>
      </c>
      <c r="Q626" s="4">
        <v>1000000</v>
      </c>
      <c r="R626" s="4">
        <v>0</v>
      </c>
      <c r="S626" s="4"/>
    </row>
    <row r="627" spans="1:19" x14ac:dyDescent="0.2">
      <c r="A627">
        <v>2016</v>
      </c>
      <c r="B627" t="s">
        <v>58</v>
      </c>
      <c r="C627" s="1">
        <v>537564158.25</v>
      </c>
      <c r="D627" s="1">
        <v>6539524.3799999999</v>
      </c>
      <c r="E627" s="1">
        <v>18041871</v>
      </c>
      <c r="F627" s="4">
        <v>27932224</v>
      </c>
      <c r="G627" s="1">
        <v>7086517.8700000001</v>
      </c>
      <c r="H627" s="1">
        <v>415290</v>
      </c>
      <c r="I627" s="1">
        <v>1535125</v>
      </c>
      <c r="J627" s="1">
        <v>15917000</v>
      </c>
      <c r="K627" s="4"/>
      <c r="L627" s="4">
        <v>160000</v>
      </c>
      <c r="M627" s="1">
        <v>19259597.5</v>
      </c>
      <c r="N627" s="1"/>
      <c r="O627" s="1">
        <v>33987500</v>
      </c>
      <c r="P627" s="1">
        <v>10817100</v>
      </c>
      <c r="Q627" s="4">
        <v>1500000</v>
      </c>
      <c r="R627" s="4">
        <v>50000000</v>
      </c>
      <c r="S627" s="4"/>
    </row>
    <row r="628" spans="1:19" x14ac:dyDescent="0.2">
      <c r="A628">
        <v>2017</v>
      </c>
      <c r="B628" t="s">
        <v>58</v>
      </c>
      <c r="C628" s="1">
        <v>615084281.17999995</v>
      </c>
      <c r="D628" s="1">
        <v>13014360.76</v>
      </c>
      <c r="E628" s="1">
        <v>23225357.199999999</v>
      </c>
      <c r="F628" s="4">
        <v>31514000</v>
      </c>
      <c r="G628" s="1">
        <v>18404969.780000001</v>
      </c>
      <c r="H628" s="1">
        <v>913500</v>
      </c>
      <c r="I628" s="1">
        <v>450000</v>
      </c>
      <c r="J628" s="1">
        <v>16550988.880000001</v>
      </c>
      <c r="K628" s="4"/>
      <c r="L628" s="4">
        <v>0</v>
      </c>
      <c r="M628" s="1">
        <v>337033574</v>
      </c>
      <c r="N628" s="1">
        <v>30145294</v>
      </c>
      <c r="O628" s="1">
        <v>93457500</v>
      </c>
      <c r="P628" s="1">
        <v>65120914.340000004</v>
      </c>
      <c r="Q628" s="4">
        <v>18501500</v>
      </c>
      <c r="R628" s="4">
        <v>0</v>
      </c>
      <c r="S628" s="4"/>
    </row>
    <row r="629" spans="1:19" x14ac:dyDescent="0.2">
      <c r="A629">
        <v>2018</v>
      </c>
      <c r="B629" t="s">
        <v>58</v>
      </c>
      <c r="C629" s="1">
        <v>671272007.75999999</v>
      </c>
      <c r="D629" s="1">
        <v>13824272.869999999</v>
      </c>
      <c r="E629" s="1">
        <v>21525361.199999999</v>
      </c>
      <c r="F629" s="4">
        <v>38276800</v>
      </c>
      <c r="G629" s="1">
        <v>13418837.9</v>
      </c>
      <c r="H629" s="1">
        <v>936819.99</v>
      </c>
      <c r="I629" s="1">
        <v>1353242.92</v>
      </c>
      <c r="J629" s="1">
        <v>28499940</v>
      </c>
      <c r="K629" s="4"/>
      <c r="L629" s="4"/>
      <c r="M629" s="1">
        <v>1852473</v>
      </c>
      <c r="N629" s="1">
        <v>15658042.5</v>
      </c>
      <c r="O629" s="1">
        <v>46790000</v>
      </c>
      <c r="P629" s="1">
        <v>182278837.15000001</v>
      </c>
      <c r="Q629" s="4">
        <v>1642496</v>
      </c>
      <c r="R629" s="4">
        <v>0</v>
      </c>
      <c r="S629" s="4"/>
    </row>
    <row r="630" spans="1:19" x14ac:dyDescent="0.2">
      <c r="A630">
        <v>2019</v>
      </c>
      <c r="B630" t="s">
        <v>58</v>
      </c>
      <c r="C630" s="1">
        <v>699633540.42999995</v>
      </c>
      <c r="D630" s="1">
        <v>14443605.390000001</v>
      </c>
      <c r="E630" s="1">
        <v>22544759</v>
      </c>
      <c r="F630" s="4">
        <v>40995438</v>
      </c>
      <c r="G630" s="1">
        <v>17338668.969999999</v>
      </c>
      <c r="H630" s="1">
        <v>807465</v>
      </c>
      <c r="I630" s="1">
        <v>420239.98</v>
      </c>
      <c r="J630" s="1">
        <v>19015470</v>
      </c>
      <c r="K630" s="4"/>
      <c r="L630" s="4">
        <v>4875000</v>
      </c>
      <c r="M630" s="1">
        <v>0</v>
      </c>
      <c r="N630" s="1">
        <v>6215695</v>
      </c>
      <c r="O630" s="1">
        <v>8847000</v>
      </c>
      <c r="P630" s="1">
        <v>227745438.24000001</v>
      </c>
      <c r="Q630" s="4">
        <v>2825000</v>
      </c>
      <c r="R630" s="4">
        <v>0</v>
      </c>
      <c r="S630" s="4"/>
    </row>
    <row r="631" spans="1:19" x14ac:dyDescent="0.2">
      <c r="A631">
        <v>2020</v>
      </c>
      <c r="B631" t="s">
        <v>58</v>
      </c>
      <c r="C631" s="1">
        <v>716513140.54999995</v>
      </c>
      <c r="D631" s="1">
        <v>8104983.0199999996</v>
      </c>
      <c r="E631" s="1">
        <v>25419749</v>
      </c>
      <c r="F631" s="4">
        <v>50711058.740000002</v>
      </c>
      <c r="G631" s="1">
        <v>15887498.65</v>
      </c>
      <c r="H631" s="1">
        <v>643019.47</v>
      </c>
      <c r="I631" s="1">
        <v>160025.9</v>
      </c>
      <c r="J631" s="1">
        <v>12763596</v>
      </c>
      <c r="K631" s="4"/>
      <c r="L631" s="4"/>
      <c r="M631" s="1">
        <v>0</v>
      </c>
      <c r="N631" s="1">
        <v>0</v>
      </c>
      <c r="O631" s="1">
        <v>0</v>
      </c>
      <c r="P631" s="1">
        <v>96973513</v>
      </c>
      <c r="Q631" s="4">
        <v>0</v>
      </c>
      <c r="R631" s="4">
        <v>0</v>
      </c>
      <c r="S631" s="4"/>
    </row>
    <row r="632" spans="1:19" x14ac:dyDescent="0.2">
      <c r="A632">
        <v>2006</v>
      </c>
      <c r="B632" t="s">
        <v>59</v>
      </c>
      <c r="C632" s="1">
        <v>315520648.66000003</v>
      </c>
      <c r="D632" s="1">
        <v>2338675.9700000002</v>
      </c>
      <c r="E632" s="1">
        <v>15942000</v>
      </c>
      <c r="F632" s="4"/>
      <c r="G632" s="1">
        <v>3629000</v>
      </c>
      <c r="H632" s="1">
        <v>522020</v>
      </c>
      <c r="I632" s="1">
        <v>366845</v>
      </c>
      <c r="J632" s="1">
        <v>36000</v>
      </c>
      <c r="K632" s="4"/>
      <c r="L632" s="4"/>
      <c r="M632" s="1">
        <v>525327</v>
      </c>
      <c r="N632" s="1">
        <v>183120</v>
      </c>
      <c r="O632" s="1">
        <v>1000000</v>
      </c>
      <c r="P632" s="1">
        <v>24433408.010000002</v>
      </c>
      <c r="Q632" s="4">
        <v>8479800</v>
      </c>
      <c r="R632" s="4"/>
      <c r="S632" s="4"/>
    </row>
    <row r="633" spans="1:19" x14ac:dyDescent="0.2">
      <c r="A633">
        <v>2007</v>
      </c>
      <c r="B633" t="s">
        <v>59</v>
      </c>
      <c r="C633" s="1">
        <v>379731369.06</v>
      </c>
      <c r="D633" s="1">
        <v>3256304.65</v>
      </c>
      <c r="E633" s="1">
        <v>20770535.289999999</v>
      </c>
      <c r="F633" s="4"/>
      <c r="G633" s="1">
        <v>6952000</v>
      </c>
      <c r="H633" s="1">
        <v>0</v>
      </c>
      <c r="I633" s="1">
        <v>406653.5</v>
      </c>
      <c r="J633" s="1">
        <v>50000</v>
      </c>
      <c r="K633" s="4"/>
      <c r="L633" s="4"/>
      <c r="M633" s="1">
        <v>20350</v>
      </c>
      <c r="N633" s="1">
        <v>0</v>
      </c>
      <c r="O633" s="1">
        <v>1000000</v>
      </c>
      <c r="P633" s="1">
        <v>44342000</v>
      </c>
      <c r="Q633" s="4">
        <v>10509500</v>
      </c>
      <c r="R633" s="4"/>
      <c r="S633" s="4"/>
    </row>
    <row r="634" spans="1:19" x14ac:dyDescent="0.2">
      <c r="A634">
        <v>2008</v>
      </c>
      <c r="B634" t="s">
        <v>59</v>
      </c>
      <c r="C634" s="1">
        <v>468093743.20999998</v>
      </c>
      <c r="D634" s="1">
        <v>3727083.06</v>
      </c>
      <c r="E634" s="1">
        <v>23224883.32</v>
      </c>
      <c r="F634" s="4">
        <v>1060000</v>
      </c>
      <c r="G634" s="1">
        <v>38723000</v>
      </c>
      <c r="H634" s="1">
        <v>0</v>
      </c>
      <c r="I634" s="1">
        <v>1659915</v>
      </c>
      <c r="J634" s="1">
        <v>195000</v>
      </c>
      <c r="K634" s="4"/>
      <c r="L634" s="4"/>
      <c r="M634" s="1">
        <v>25126909.5</v>
      </c>
      <c r="N634" s="1">
        <v>83036325</v>
      </c>
      <c r="O634" s="1">
        <v>0</v>
      </c>
      <c r="P634" s="1">
        <v>43417000</v>
      </c>
      <c r="Q634" s="4">
        <v>24756343.879999999</v>
      </c>
      <c r="R634" s="4">
        <v>0</v>
      </c>
      <c r="S634" s="4"/>
    </row>
    <row r="635" spans="1:19" x14ac:dyDescent="0.2">
      <c r="A635">
        <v>2009</v>
      </c>
      <c r="B635" t="s">
        <v>59</v>
      </c>
      <c r="C635" s="1">
        <v>597947449.63</v>
      </c>
      <c r="D635" s="1">
        <v>4325559.26</v>
      </c>
      <c r="E635" s="1">
        <v>29589000.800000001</v>
      </c>
      <c r="F635" s="4">
        <v>4504928</v>
      </c>
      <c r="G635" s="1">
        <v>2901000</v>
      </c>
      <c r="H635" s="1">
        <v>0</v>
      </c>
      <c r="I635" s="1">
        <v>1024051</v>
      </c>
      <c r="J635" s="1">
        <v>63717</v>
      </c>
      <c r="K635" s="4"/>
      <c r="L635" s="4"/>
      <c r="M635" s="1">
        <v>0</v>
      </c>
      <c r="N635" s="1">
        <v>292631308.35000002</v>
      </c>
      <c r="O635" s="1">
        <v>11992718</v>
      </c>
      <c r="P635" s="1">
        <v>175597089.5</v>
      </c>
      <c r="Q635" s="4">
        <v>30172013.829999998</v>
      </c>
      <c r="R635" s="4">
        <v>0</v>
      </c>
      <c r="S635" s="4"/>
    </row>
    <row r="636" spans="1:19" x14ac:dyDescent="0.2">
      <c r="A636">
        <v>2010</v>
      </c>
      <c r="B636" t="s">
        <v>59</v>
      </c>
      <c r="C636" s="1">
        <v>634905601.24000001</v>
      </c>
      <c r="D636" s="1">
        <v>4905747.93</v>
      </c>
      <c r="E636" s="1">
        <v>33566717.149999999</v>
      </c>
      <c r="F636" s="4">
        <v>2257500</v>
      </c>
      <c r="G636" s="1">
        <v>119500</v>
      </c>
      <c r="H636" s="1">
        <v>0</v>
      </c>
      <c r="I636" s="1">
        <v>390806.9</v>
      </c>
      <c r="J636" s="1">
        <v>0</v>
      </c>
      <c r="K636" s="4"/>
      <c r="L636" s="4">
        <v>0</v>
      </c>
      <c r="M636" s="1">
        <v>0</v>
      </c>
      <c r="N636" s="1">
        <v>0</v>
      </c>
      <c r="O636" s="1">
        <v>1974500</v>
      </c>
      <c r="P636" s="1">
        <v>78372500</v>
      </c>
      <c r="Q636" s="4">
        <v>622730.09</v>
      </c>
      <c r="R636" s="4">
        <v>0</v>
      </c>
      <c r="S636" s="4"/>
    </row>
    <row r="637" spans="1:19" x14ac:dyDescent="0.2">
      <c r="A637">
        <v>2011</v>
      </c>
      <c r="B637" t="s">
        <v>59</v>
      </c>
      <c r="C637" s="1">
        <v>709494612.23000002</v>
      </c>
      <c r="D637" s="1">
        <v>7290163.9000000004</v>
      </c>
      <c r="E637" s="1">
        <v>38280327.899999999</v>
      </c>
      <c r="F637" s="4">
        <v>2415000</v>
      </c>
      <c r="G637" s="1">
        <v>5690750</v>
      </c>
      <c r="H637" s="1">
        <v>0</v>
      </c>
      <c r="I637" s="1">
        <v>211206</v>
      </c>
      <c r="J637" s="1">
        <v>710700</v>
      </c>
      <c r="K637" s="4"/>
      <c r="L637" s="4"/>
      <c r="M637" s="1">
        <v>2732267</v>
      </c>
      <c r="N637" s="1">
        <v>0</v>
      </c>
      <c r="O637" s="1">
        <v>0</v>
      </c>
      <c r="P637" s="1">
        <v>6680218.0499999998</v>
      </c>
      <c r="Q637" s="4">
        <v>1156000</v>
      </c>
      <c r="R637" s="4"/>
      <c r="S637" s="4"/>
    </row>
    <row r="638" spans="1:19" x14ac:dyDescent="0.2">
      <c r="A638">
        <v>2012</v>
      </c>
      <c r="B638" t="s">
        <v>59</v>
      </c>
      <c r="C638" s="1">
        <v>740457015.57000005</v>
      </c>
      <c r="D638" s="1">
        <v>2946982.67</v>
      </c>
      <c r="E638" s="1">
        <v>37471640.850000001</v>
      </c>
      <c r="F638" s="4">
        <v>2415000</v>
      </c>
      <c r="G638" s="1">
        <v>24228848</v>
      </c>
      <c r="H638" s="1">
        <v>0</v>
      </c>
      <c r="I638" s="1">
        <v>38457</v>
      </c>
      <c r="J638" s="1"/>
      <c r="K638" s="4"/>
      <c r="L638" s="4"/>
      <c r="M638" s="1">
        <v>2200000</v>
      </c>
      <c r="N638" s="1">
        <v>358650272</v>
      </c>
      <c r="O638" s="1">
        <v>6574894.8300000001</v>
      </c>
      <c r="P638" s="1">
        <v>10011000</v>
      </c>
      <c r="Q638" s="4">
        <v>0</v>
      </c>
      <c r="R638" s="4"/>
      <c r="S638" s="4"/>
    </row>
    <row r="639" spans="1:19" x14ac:dyDescent="0.2">
      <c r="A639">
        <v>2013</v>
      </c>
      <c r="B639" t="s">
        <v>59</v>
      </c>
      <c r="C639" s="1">
        <v>809818871.75</v>
      </c>
      <c r="D639" s="1">
        <v>5117322.62</v>
      </c>
      <c r="E639" s="1">
        <v>35896063.759999998</v>
      </c>
      <c r="F639" s="4">
        <v>2596125</v>
      </c>
      <c r="G639" s="1">
        <v>11393000</v>
      </c>
      <c r="H639" s="1">
        <v>0</v>
      </c>
      <c r="I639" s="1">
        <v>791930</v>
      </c>
      <c r="J639" s="1">
        <v>0</v>
      </c>
      <c r="K639" s="4"/>
      <c r="L639" s="4"/>
      <c r="M639" s="1">
        <v>1750000</v>
      </c>
      <c r="N639" s="1">
        <v>36558247.200000003</v>
      </c>
      <c r="O639" s="1">
        <v>871220</v>
      </c>
      <c r="P639" s="1">
        <v>2509000</v>
      </c>
      <c r="Q639" s="4">
        <v>0</v>
      </c>
      <c r="R639" s="4"/>
      <c r="S639" s="4"/>
    </row>
    <row r="640" spans="1:19" x14ac:dyDescent="0.2">
      <c r="A640">
        <v>2014</v>
      </c>
      <c r="B640" t="s">
        <v>59</v>
      </c>
      <c r="C640" s="1">
        <v>857940024.02999997</v>
      </c>
      <c r="D640" s="1">
        <v>13727312.029999999</v>
      </c>
      <c r="E640" s="1">
        <v>43510752</v>
      </c>
      <c r="F640" s="4">
        <v>8177250</v>
      </c>
      <c r="G640" s="1">
        <v>11917500</v>
      </c>
      <c r="H640" s="1">
        <v>1337350.96</v>
      </c>
      <c r="I640" s="1">
        <v>6340239.7999999998</v>
      </c>
      <c r="J640" s="1">
        <v>7731309.8200000003</v>
      </c>
      <c r="K640" s="4"/>
      <c r="L640" s="4"/>
      <c r="M640" s="1">
        <v>4146255</v>
      </c>
      <c r="N640" s="1">
        <v>15466100.08</v>
      </c>
      <c r="O640" s="1">
        <v>940699480.91999996</v>
      </c>
      <c r="P640" s="1">
        <v>198585048.40000001</v>
      </c>
      <c r="Q640" s="4">
        <v>16208231.939999999</v>
      </c>
      <c r="R640" s="4"/>
      <c r="S640" s="4"/>
    </row>
    <row r="641" spans="1:19" x14ac:dyDescent="0.2">
      <c r="A641">
        <v>2015</v>
      </c>
      <c r="B641" t="s">
        <v>59</v>
      </c>
      <c r="C641" s="1">
        <v>908787789.29999995</v>
      </c>
      <c r="D641" s="1">
        <v>5667007.0199999996</v>
      </c>
      <c r="E641" s="1">
        <v>47136120.899999999</v>
      </c>
      <c r="F641" s="4">
        <v>12631065.67</v>
      </c>
      <c r="G641" s="1">
        <v>6637401</v>
      </c>
      <c r="H641" s="1"/>
      <c r="I641" s="1">
        <v>1331514.79</v>
      </c>
      <c r="J641" s="1">
        <v>0</v>
      </c>
      <c r="K641" s="4"/>
      <c r="L641" s="4"/>
      <c r="M641" s="1">
        <v>2304966.88</v>
      </c>
      <c r="N641" s="1">
        <v>6180815</v>
      </c>
      <c r="O641" s="1">
        <v>33147300.699999999</v>
      </c>
      <c r="P641" s="1">
        <v>719666614.08000004</v>
      </c>
      <c r="Q641" s="4">
        <v>20987189.510000002</v>
      </c>
      <c r="R641" s="4"/>
      <c r="S641" s="4"/>
    </row>
    <row r="642" spans="1:19" x14ac:dyDescent="0.2">
      <c r="A642">
        <v>2016</v>
      </c>
      <c r="B642" t="s">
        <v>59</v>
      </c>
      <c r="C642" s="1">
        <v>921173610.73000002</v>
      </c>
      <c r="D642" s="1">
        <v>8102470.4400000004</v>
      </c>
      <c r="E642" s="1">
        <v>44147544.840000004</v>
      </c>
      <c r="F642" s="4">
        <v>15786225.970000001</v>
      </c>
      <c r="G642" s="1">
        <v>5978700</v>
      </c>
      <c r="H642" s="1"/>
      <c r="I642" s="1">
        <v>5568902.8799999999</v>
      </c>
      <c r="J642" s="1">
        <v>0</v>
      </c>
      <c r="K642" s="4"/>
      <c r="L642" s="4"/>
      <c r="M642" s="1">
        <v>3977606.14</v>
      </c>
      <c r="N642" s="1">
        <v>12600000</v>
      </c>
      <c r="O642" s="1">
        <v>20030069.190000001</v>
      </c>
      <c r="P642" s="1">
        <v>83316793.400000006</v>
      </c>
      <c r="Q642" s="4">
        <v>0</v>
      </c>
      <c r="R642" s="4"/>
      <c r="S642" s="4">
        <v>552330000</v>
      </c>
    </row>
    <row r="643" spans="1:19" x14ac:dyDescent="0.2">
      <c r="A643">
        <v>2017</v>
      </c>
      <c r="B643" t="s">
        <v>59</v>
      </c>
      <c r="C643" s="1">
        <v>939554589</v>
      </c>
      <c r="D643" s="1">
        <v>9084780.8699999992</v>
      </c>
      <c r="E643" s="1">
        <v>43043551.030000001</v>
      </c>
      <c r="F643" s="4">
        <v>10570970.560000001</v>
      </c>
      <c r="G643" s="1">
        <v>57416704.960000001</v>
      </c>
      <c r="H643" s="1"/>
      <c r="I643" s="1">
        <v>11629923.34</v>
      </c>
      <c r="J643" s="1">
        <v>0</v>
      </c>
      <c r="K643" s="4"/>
      <c r="L643" s="4"/>
      <c r="M643" s="1">
        <v>1500000</v>
      </c>
      <c r="N643" s="1">
        <v>249254584</v>
      </c>
      <c r="O643" s="1">
        <v>24365644.300000001</v>
      </c>
      <c r="P643" s="1">
        <v>640565081.77999997</v>
      </c>
      <c r="Q643" s="4">
        <v>74704942</v>
      </c>
      <c r="R643" s="4"/>
      <c r="S643" s="4"/>
    </row>
    <row r="644" spans="1:19" x14ac:dyDescent="0.2">
      <c r="A644">
        <v>2018</v>
      </c>
      <c r="B644" t="s">
        <v>59</v>
      </c>
      <c r="C644" s="1">
        <v>1004760294.33</v>
      </c>
      <c r="D644" s="1">
        <v>11033256.26</v>
      </c>
      <c r="E644" s="1">
        <v>44470604.579999998</v>
      </c>
      <c r="F644" s="4">
        <v>19570253.140000001</v>
      </c>
      <c r="G644" s="1">
        <v>156588626.37</v>
      </c>
      <c r="H644" s="1">
        <v>600000</v>
      </c>
      <c r="I644" s="1">
        <v>23138329.079999998</v>
      </c>
      <c r="J644" s="1">
        <v>8519750</v>
      </c>
      <c r="K644" s="4"/>
      <c r="L644" s="4"/>
      <c r="M644" s="1">
        <v>1834115.94</v>
      </c>
      <c r="N644" s="1">
        <v>141995032.15000001</v>
      </c>
      <c r="O644" s="1">
        <v>637530506.79999995</v>
      </c>
      <c r="P644" s="1">
        <v>801560874.12</v>
      </c>
      <c r="Q644" s="4">
        <v>132642928.09999999</v>
      </c>
      <c r="R644" s="4"/>
      <c r="S644" s="4"/>
    </row>
    <row r="645" spans="1:19" x14ac:dyDescent="0.2">
      <c r="A645">
        <v>2019</v>
      </c>
      <c r="B645" t="s">
        <v>59</v>
      </c>
      <c r="C645" s="1">
        <v>1014906398.84</v>
      </c>
      <c r="D645" s="1">
        <v>11597775.199999999</v>
      </c>
      <c r="E645" s="1">
        <v>40487096.649999999</v>
      </c>
      <c r="F645" s="4">
        <v>37103243.799999997</v>
      </c>
      <c r="G645" s="1">
        <v>287947758.5</v>
      </c>
      <c r="H645" s="1">
        <v>0</v>
      </c>
      <c r="I645" s="1">
        <v>19867034.77</v>
      </c>
      <c r="J645" s="1">
        <v>7067000</v>
      </c>
      <c r="K645" s="4">
        <v>12521679</v>
      </c>
      <c r="L645" s="4"/>
      <c r="M645" s="1">
        <v>5070280</v>
      </c>
      <c r="N645" s="1">
        <v>81535802</v>
      </c>
      <c r="O645" s="1">
        <v>219372924.25999999</v>
      </c>
      <c r="P645" s="1">
        <v>815769642.86000001</v>
      </c>
      <c r="Q645" s="4">
        <v>105753420.09999999</v>
      </c>
      <c r="R645" s="4"/>
      <c r="S645" s="4"/>
    </row>
    <row r="646" spans="1:19" x14ac:dyDescent="0.2">
      <c r="A646">
        <v>2020</v>
      </c>
      <c r="B646" t="s">
        <v>59</v>
      </c>
      <c r="C646" s="1">
        <v>1091599223.8599999</v>
      </c>
      <c r="D646" s="1">
        <v>8519741.5299999993</v>
      </c>
      <c r="E646" s="1">
        <v>41141162.409999996</v>
      </c>
      <c r="F646" s="4">
        <v>16217317</v>
      </c>
      <c r="G646" s="1">
        <v>273206697.45999998</v>
      </c>
      <c r="H646" s="1">
        <v>0</v>
      </c>
      <c r="I646" s="1">
        <v>26134251.07</v>
      </c>
      <c r="J646" s="1">
        <v>3312339</v>
      </c>
      <c r="K646" s="4">
        <v>12521679</v>
      </c>
      <c r="L646" s="4"/>
      <c r="M646" s="1">
        <v>78054183.849999994</v>
      </c>
      <c r="N646" s="1">
        <v>156234174</v>
      </c>
      <c r="O646" s="1">
        <v>259280604.22</v>
      </c>
      <c r="P646" s="1">
        <v>455299648.13</v>
      </c>
      <c r="Q646" s="4">
        <v>63948437</v>
      </c>
      <c r="R646" s="4">
        <v>0</v>
      </c>
      <c r="S646" s="4"/>
    </row>
    <row r="647" spans="1:19" x14ac:dyDescent="0.2">
      <c r="A647">
        <v>2006</v>
      </c>
      <c r="B647" t="s">
        <v>60</v>
      </c>
      <c r="C647" s="1">
        <v>69987838.609999999</v>
      </c>
      <c r="D647" s="1">
        <v>5077993.5999999996</v>
      </c>
      <c r="E647" s="1">
        <v>8280000</v>
      </c>
      <c r="F647" s="4"/>
      <c r="G647" s="1">
        <v>32591000</v>
      </c>
      <c r="H647" s="1">
        <v>258743</v>
      </c>
      <c r="I647" s="1">
        <v>1094337</v>
      </c>
      <c r="J647" s="1"/>
      <c r="K647" s="4"/>
      <c r="L647" s="4"/>
      <c r="M647" s="1">
        <v>37158310.700000003</v>
      </c>
      <c r="N647" s="1"/>
      <c r="O647" s="1"/>
      <c r="P647" s="1">
        <v>22704825</v>
      </c>
      <c r="Q647" s="4"/>
      <c r="R647" s="4"/>
      <c r="S647" s="4"/>
    </row>
    <row r="648" spans="1:19" x14ac:dyDescent="0.2">
      <c r="A648">
        <v>2007</v>
      </c>
      <c r="B648" t="s">
        <v>60</v>
      </c>
      <c r="C648" s="1">
        <v>85062243.420000002</v>
      </c>
      <c r="D648" s="1">
        <v>7699836.96</v>
      </c>
      <c r="E648" s="1">
        <v>8857497</v>
      </c>
      <c r="F648" s="4"/>
      <c r="G648" s="1">
        <v>41460000</v>
      </c>
      <c r="H648" s="1">
        <v>874081</v>
      </c>
      <c r="I648" s="1">
        <v>2565031.5</v>
      </c>
      <c r="J648" s="1"/>
      <c r="K648" s="4"/>
      <c r="L648" s="4"/>
      <c r="M648" s="1">
        <v>210283.99</v>
      </c>
      <c r="N648" s="1">
        <v>8992000</v>
      </c>
      <c r="O648" s="1">
        <v>1800000</v>
      </c>
      <c r="P648" s="1">
        <v>0</v>
      </c>
      <c r="Q648" s="4">
        <v>1989000</v>
      </c>
      <c r="R648" s="4">
        <v>0</v>
      </c>
      <c r="S648" s="4"/>
    </row>
    <row r="649" spans="1:19" x14ac:dyDescent="0.2">
      <c r="A649">
        <v>2008</v>
      </c>
      <c r="B649" t="s">
        <v>60</v>
      </c>
      <c r="C649" s="1">
        <v>105902118.38</v>
      </c>
      <c r="D649" s="1">
        <v>11043918.279999999</v>
      </c>
      <c r="E649" s="1">
        <v>9202498</v>
      </c>
      <c r="F649" s="4"/>
      <c r="G649" s="1">
        <v>27777300</v>
      </c>
      <c r="H649" s="1">
        <v>1182875</v>
      </c>
      <c r="I649" s="1">
        <v>7236498.9000000004</v>
      </c>
      <c r="J649" s="1"/>
      <c r="K649" s="4"/>
      <c r="L649" s="4"/>
      <c r="M649" s="1">
        <v>42102935</v>
      </c>
      <c r="N649" s="1">
        <v>123361704.3</v>
      </c>
      <c r="O649" s="1"/>
      <c r="P649" s="1">
        <v>0</v>
      </c>
      <c r="Q649" s="4">
        <v>16283368.619999999</v>
      </c>
      <c r="R649" s="4">
        <v>0</v>
      </c>
      <c r="S649" s="4"/>
    </row>
    <row r="650" spans="1:19" x14ac:dyDescent="0.2">
      <c r="A650">
        <v>2009</v>
      </c>
      <c r="B650" t="s">
        <v>60</v>
      </c>
      <c r="C650" s="1">
        <v>129114130.39</v>
      </c>
      <c r="D650" s="1">
        <v>13637091.07</v>
      </c>
      <c r="E650" s="1">
        <v>8385000</v>
      </c>
      <c r="F650" s="4"/>
      <c r="G650" s="1">
        <v>29549730.5</v>
      </c>
      <c r="H650" s="1">
        <v>1187100</v>
      </c>
      <c r="I650" s="1">
        <v>8066738.0499999998</v>
      </c>
      <c r="J650" s="1"/>
      <c r="K650" s="4">
        <v>0</v>
      </c>
      <c r="L650" s="4"/>
      <c r="M650" s="1">
        <v>827028.96</v>
      </c>
      <c r="N650" s="1"/>
      <c r="O650" s="1">
        <v>642142.5</v>
      </c>
      <c r="P650" s="1">
        <v>148305940</v>
      </c>
      <c r="Q650" s="4">
        <v>21487911</v>
      </c>
      <c r="R650" s="4">
        <v>14950000</v>
      </c>
      <c r="S650" s="4"/>
    </row>
    <row r="651" spans="1:19" x14ac:dyDescent="0.2">
      <c r="A651">
        <v>2010</v>
      </c>
      <c r="B651" t="s">
        <v>60</v>
      </c>
      <c r="C651" s="1">
        <v>156705043.69999999</v>
      </c>
      <c r="D651" s="1">
        <v>9684757.7799999993</v>
      </c>
      <c r="E651" s="1">
        <v>8580000</v>
      </c>
      <c r="F651" s="4"/>
      <c r="G651" s="1">
        <v>50807284</v>
      </c>
      <c r="H651" s="1">
        <v>875000</v>
      </c>
      <c r="I651" s="1">
        <v>3245859</v>
      </c>
      <c r="J651" s="1"/>
      <c r="K651" s="4">
        <v>0</v>
      </c>
      <c r="L651" s="4"/>
      <c r="M651" s="1">
        <v>319600</v>
      </c>
      <c r="N651" s="1"/>
      <c r="O651" s="1">
        <v>7292210.1600000001</v>
      </c>
      <c r="P651" s="1">
        <v>73248302</v>
      </c>
      <c r="Q651" s="4">
        <v>21520001</v>
      </c>
      <c r="R651" s="4">
        <v>20000000</v>
      </c>
      <c r="S651" s="4"/>
    </row>
    <row r="652" spans="1:19" x14ac:dyDescent="0.2">
      <c r="A652">
        <v>2011</v>
      </c>
      <c r="B652" t="s">
        <v>60</v>
      </c>
      <c r="C652" s="1">
        <v>181226152.87</v>
      </c>
      <c r="D652" s="1">
        <v>11365065.720000001</v>
      </c>
      <c r="E652" s="1">
        <v>10705627</v>
      </c>
      <c r="F652" s="4"/>
      <c r="G652" s="1">
        <v>31108000</v>
      </c>
      <c r="H652" s="1">
        <v>625680</v>
      </c>
      <c r="I652" s="1">
        <v>11407737.449999999</v>
      </c>
      <c r="J652" s="1"/>
      <c r="K652" s="4">
        <v>0</v>
      </c>
      <c r="L652" s="4"/>
      <c r="M652" s="1">
        <v>255400</v>
      </c>
      <c r="N652" s="1">
        <v>14960380.800000001</v>
      </c>
      <c r="O652" s="1">
        <v>1396000</v>
      </c>
      <c r="P652" s="1">
        <v>31046191.620000001</v>
      </c>
      <c r="Q652" s="4">
        <v>1500000</v>
      </c>
      <c r="R652" s="4">
        <v>30000000</v>
      </c>
      <c r="S652" s="4"/>
    </row>
    <row r="653" spans="1:19" x14ac:dyDescent="0.2">
      <c r="A653">
        <v>2012</v>
      </c>
      <c r="B653" t="s">
        <v>60</v>
      </c>
      <c r="C653" s="1">
        <v>204078383.46000001</v>
      </c>
      <c r="D653" s="1">
        <v>12637326.960000001</v>
      </c>
      <c r="E653" s="1">
        <v>9861250.5</v>
      </c>
      <c r="F653" s="4"/>
      <c r="G653" s="1">
        <v>36808500</v>
      </c>
      <c r="H653" s="1">
        <v>948000</v>
      </c>
      <c r="I653" s="1">
        <v>12536767.630000001</v>
      </c>
      <c r="J653" s="1"/>
      <c r="K653" s="4">
        <v>0</v>
      </c>
      <c r="L653" s="4"/>
      <c r="M653" s="1">
        <v>690265</v>
      </c>
      <c r="N653" s="1">
        <v>16000000</v>
      </c>
      <c r="O653" s="1">
        <v>500000</v>
      </c>
      <c r="P653" s="1">
        <v>30521800</v>
      </c>
      <c r="Q653" s="4"/>
      <c r="R653" s="4"/>
      <c r="S653" s="4"/>
    </row>
    <row r="654" spans="1:19" x14ac:dyDescent="0.2">
      <c r="A654">
        <v>2013</v>
      </c>
      <c r="B654" t="s">
        <v>60</v>
      </c>
      <c r="C654" s="1">
        <v>235787346.84999999</v>
      </c>
      <c r="D654" s="1">
        <v>13190689.439999999</v>
      </c>
      <c r="E654" s="1">
        <v>9975000</v>
      </c>
      <c r="F654" s="4"/>
      <c r="G654" s="1">
        <v>18516000</v>
      </c>
      <c r="H654" s="1">
        <v>1288500</v>
      </c>
      <c r="I654" s="1">
        <v>10513144.890000001</v>
      </c>
      <c r="J654" s="1"/>
      <c r="K654" s="4">
        <v>0</v>
      </c>
      <c r="L654" s="4"/>
      <c r="M654" s="1">
        <v>3872752.8</v>
      </c>
      <c r="N654" s="1">
        <v>35385000</v>
      </c>
      <c r="O654" s="1">
        <v>155443074.71000001</v>
      </c>
      <c r="P654" s="1">
        <v>1935000</v>
      </c>
      <c r="Q654" s="4"/>
      <c r="R654" s="4"/>
      <c r="S654" s="4"/>
    </row>
    <row r="655" spans="1:19" x14ac:dyDescent="0.2">
      <c r="A655">
        <v>2014</v>
      </c>
      <c r="B655" t="s">
        <v>60</v>
      </c>
      <c r="C655" s="1">
        <v>227744823.90000001</v>
      </c>
      <c r="D655" s="1">
        <v>12168332.74</v>
      </c>
      <c r="E655" s="1">
        <v>10900968.75</v>
      </c>
      <c r="F655" s="4"/>
      <c r="G655" s="1">
        <v>31796000</v>
      </c>
      <c r="H655" s="1">
        <v>752000</v>
      </c>
      <c r="I655" s="1">
        <v>11940625.16</v>
      </c>
      <c r="J655" s="1"/>
      <c r="K655" s="4">
        <v>0</v>
      </c>
      <c r="L655" s="4"/>
      <c r="M655" s="1">
        <v>2407429</v>
      </c>
      <c r="N655" s="1"/>
      <c r="O655" s="1">
        <v>31118878.420000002</v>
      </c>
      <c r="P655" s="1">
        <v>8000000</v>
      </c>
      <c r="Q655" s="4">
        <v>0</v>
      </c>
      <c r="R655" s="4"/>
      <c r="S655" s="4"/>
    </row>
    <row r="656" spans="1:19" x14ac:dyDescent="0.2">
      <c r="A656">
        <v>2015</v>
      </c>
      <c r="B656" t="s">
        <v>60</v>
      </c>
      <c r="C656" s="1">
        <v>244114102.56999999</v>
      </c>
      <c r="D656" s="1">
        <v>12295363.859999999</v>
      </c>
      <c r="E656" s="1">
        <v>12059586</v>
      </c>
      <c r="F656" s="4"/>
      <c r="G656" s="1">
        <v>35590000</v>
      </c>
      <c r="H656" s="1">
        <v>780000</v>
      </c>
      <c r="I656" s="1">
        <v>12438556.300000001</v>
      </c>
      <c r="J656" s="1"/>
      <c r="K656" s="4"/>
      <c r="L656" s="4"/>
      <c r="M656" s="1">
        <v>3215635</v>
      </c>
      <c r="N656" s="1">
        <v>11096650</v>
      </c>
      <c r="O656" s="1">
        <v>10308191.869999999</v>
      </c>
      <c r="P656" s="1">
        <v>61052500</v>
      </c>
      <c r="Q656" s="4"/>
      <c r="R656" s="4">
        <v>0</v>
      </c>
      <c r="S656" s="4"/>
    </row>
    <row r="657" spans="1:19" x14ac:dyDescent="0.2">
      <c r="A657">
        <v>2016</v>
      </c>
      <c r="B657" t="s">
        <v>60</v>
      </c>
      <c r="C657" s="1">
        <v>246681208.00999999</v>
      </c>
      <c r="D657" s="1">
        <v>11198144.689999999</v>
      </c>
      <c r="E657" s="1">
        <v>12818155</v>
      </c>
      <c r="F657" s="4"/>
      <c r="G657" s="1">
        <v>17661000</v>
      </c>
      <c r="H657" s="1">
        <v>679500</v>
      </c>
      <c r="I657" s="1">
        <v>14363687</v>
      </c>
      <c r="J657" s="1">
        <v>297550</v>
      </c>
      <c r="K657" s="4"/>
      <c r="L657" s="4"/>
      <c r="M657" s="1">
        <v>5670000</v>
      </c>
      <c r="N657" s="1">
        <v>0</v>
      </c>
      <c r="O657" s="1">
        <v>28665074.829999998</v>
      </c>
      <c r="P657" s="1">
        <v>238467790</v>
      </c>
      <c r="Q657" s="4"/>
      <c r="R657" s="4">
        <v>0</v>
      </c>
      <c r="S657" s="4"/>
    </row>
    <row r="658" spans="1:19" x14ac:dyDescent="0.2">
      <c r="A658">
        <v>2017</v>
      </c>
      <c r="B658" t="s">
        <v>60</v>
      </c>
      <c r="C658" s="1">
        <v>281499319.94999999</v>
      </c>
      <c r="D658" s="1">
        <v>7139984.3899999997</v>
      </c>
      <c r="E658" s="1">
        <v>12430565</v>
      </c>
      <c r="F658" s="4"/>
      <c r="G658" s="1">
        <v>34870000</v>
      </c>
      <c r="H658" s="1">
        <v>1274798.46</v>
      </c>
      <c r="I658" s="1">
        <v>12984490</v>
      </c>
      <c r="J658" s="1">
        <v>325000</v>
      </c>
      <c r="K658" s="4"/>
      <c r="L658" s="4"/>
      <c r="M658" s="1">
        <v>195578305</v>
      </c>
      <c r="N658" s="1">
        <v>0</v>
      </c>
      <c r="O658" s="1">
        <v>0</v>
      </c>
      <c r="P658" s="1">
        <v>395363924.38</v>
      </c>
      <c r="Q658" s="4"/>
      <c r="R658" s="4"/>
      <c r="S658" s="4"/>
    </row>
    <row r="659" spans="1:19" x14ac:dyDescent="0.2">
      <c r="A659">
        <v>2018</v>
      </c>
      <c r="B659" t="s">
        <v>60</v>
      </c>
      <c r="C659" s="1">
        <v>294945509.25</v>
      </c>
      <c r="D659" s="1">
        <v>10394031.140000001</v>
      </c>
      <c r="E659" s="1">
        <v>11982068</v>
      </c>
      <c r="F659" s="4"/>
      <c r="G659" s="1">
        <v>65287430</v>
      </c>
      <c r="H659" s="1">
        <v>1130416</v>
      </c>
      <c r="I659" s="1">
        <v>11160900</v>
      </c>
      <c r="J659" s="1">
        <v>250000</v>
      </c>
      <c r="K659" s="4"/>
      <c r="L659" s="4">
        <v>0</v>
      </c>
      <c r="M659" s="1">
        <v>93655371.599999994</v>
      </c>
      <c r="N659" s="1">
        <v>115147600</v>
      </c>
      <c r="O659" s="1">
        <v>0</v>
      </c>
      <c r="P659" s="1">
        <v>448428320.81</v>
      </c>
      <c r="Q659" s="4">
        <v>0</v>
      </c>
      <c r="R659" s="4">
        <v>9664214.4000000004</v>
      </c>
      <c r="S659" s="4"/>
    </row>
    <row r="660" spans="1:19" x14ac:dyDescent="0.2">
      <c r="A660">
        <v>2019</v>
      </c>
      <c r="B660" t="s">
        <v>60</v>
      </c>
      <c r="C660" s="1">
        <v>317781143.37</v>
      </c>
      <c r="D660" s="1">
        <v>14659399.050000001</v>
      </c>
      <c r="E660" s="1">
        <v>12834106.380000001</v>
      </c>
      <c r="F660" s="4"/>
      <c r="G660" s="1">
        <v>78764000</v>
      </c>
      <c r="H660" s="1">
        <v>1175000</v>
      </c>
      <c r="I660" s="1">
        <v>19504365</v>
      </c>
      <c r="J660" s="1">
        <v>350000</v>
      </c>
      <c r="K660" s="4"/>
      <c r="L660" s="4">
        <v>300000</v>
      </c>
      <c r="M660" s="1">
        <v>79534408</v>
      </c>
      <c r="N660" s="1">
        <v>128966200</v>
      </c>
      <c r="O660" s="1">
        <v>0</v>
      </c>
      <c r="P660" s="1">
        <v>787518909.09000003</v>
      </c>
      <c r="Q660" s="4">
        <v>500000</v>
      </c>
      <c r="R660" s="4">
        <v>0</v>
      </c>
      <c r="S660" s="4"/>
    </row>
    <row r="661" spans="1:19" x14ac:dyDescent="0.2">
      <c r="A661">
        <v>2020</v>
      </c>
      <c r="B661" t="s">
        <v>60</v>
      </c>
      <c r="C661" s="1">
        <v>314510702.31999999</v>
      </c>
      <c r="D661" s="1">
        <v>14693658.130000001</v>
      </c>
      <c r="E661" s="1">
        <v>13635100.16</v>
      </c>
      <c r="F661" s="4">
        <v>2072000</v>
      </c>
      <c r="G661" s="1">
        <v>48931118</v>
      </c>
      <c r="H661" s="1">
        <v>936184.19</v>
      </c>
      <c r="I661" s="1">
        <v>0</v>
      </c>
      <c r="J661" s="1">
        <v>360000</v>
      </c>
      <c r="K661" s="4"/>
      <c r="L661" s="4"/>
      <c r="M661" s="1">
        <v>1590040</v>
      </c>
      <c r="N661" s="1">
        <v>0</v>
      </c>
      <c r="O661" s="1">
        <v>0</v>
      </c>
      <c r="P661" s="1">
        <v>758618143.67999995</v>
      </c>
      <c r="Q661" s="4"/>
      <c r="R661" s="4"/>
      <c r="S661" s="4"/>
    </row>
    <row r="662" spans="1:19" x14ac:dyDescent="0.2">
      <c r="A662">
        <v>2006</v>
      </c>
      <c r="B662" t="s">
        <v>61</v>
      </c>
      <c r="C662" s="1">
        <v>136869804.58000001</v>
      </c>
      <c r="D662" s="1">
        <v>1743808.45</v>
      </c>
      <c r="E662" s="1">
        <v>9084375</v>
      </c>
      <c r="F662" s="4"/>
      <c r="G662" s="1">
        <v>24602872</v>
      </c>
      <c r="H662" s="1">
        <v>269800</v>
      </c>
      <c r="I662" s="1">
        <v>1659937</v>
      </c>
      <c r="J662" s="1">
        <v>4799646</v>
      </c>
      <c r="K662" s="4">
        <v>33000</v>
      </c>
      <c r="L662" s="4">
        <v>1309360</v>
      </c>
      <c r="M662" s="1">
        <v>570400</v>
      </c>
      <c r="N662" s="1">
        <v>0</v>
      </c>
      <c r="O662" s="1">
        <v>0</v>
      </c>
      <c r="P662" s="1"/>
      <c r="Q662" s="4">
        <v>0</v>
      </c>
      <c r="R662" s="4">
        <v>9483560.5</v>
      </c>
      <c r="S662" s="4"/>
    </row>
    <row r="663" spans="1:19" x14ac:dyDescent="0.2">
      <c r="A663">
        <v>2007</v>
      </c>
      <c r="B663" t="s">
        <v>61</v>
      </c>
      <c r="C663" s="1">
        <v>150722772.38999999</v>
      </c>
      <c r="D663" s="1">
        <v>2851812.01</v>
      </c>
      <c r="E663" s="1">
        <v>14051250</v>
      </c>
      <c r="F663" s="4">
        <v>0</v>
      </c>
      <c r="G663" s="1">
        <v>34632631.200000003</v>
      </c>
      <c r="H663" s="1">
        <v>224000</v>
      </c>
      <c r="I663" s="1">
        <v>2544476.9900000002</v>
      </c>
      <c r="J663" s="1">
        <v>80000</v>
      </c>
      <c r="K663" s="4">
        <v>0</v>
      </c>
      <c r="L663" s="4">
        <v>50000</v>
      </c>
      <c r="M663" s="1">
        <v>865790.95</v>
      </c>
      <c r="N663" s="1">
        <v>9760800</v>
      </c>
      <c r="O663" s="1">
        <v>1268000</v>
      </c>
      <c r="P663" s="1">
        <v>37387000</v>
      </c>
      <c r="Q663" s="4">
        <v>1590540</v>
      </c>
      <c r="R663" s="4">
        <v>5735882</v>
      </c>
      <c r="S663" s="4"/>
    </row>
    <row r="664" spans="1:19" x14ac:dyDescent="0.2">
      <c r="A664">
        <v>2008</v>
      </c>
      <c r="B664" t="s">
        <v>61</v>
      </c>
      <c r="C664" s="1">
        <v>170541501.44</v>
      </c>
      <c r="D664" s="1">
        <v>3996076.09</v>
      </c>
      <c r="E664" s="1">
        <v>12171150</v>
      </c>
      <c r="F664" s="4"/>
      <c r="G664" s="1">
        <v>38727934.799999997</v>
      </c>
      <c r="H664" s="1">
        <v>909810</v>
      </c>
      <c r="I664" s="1">
        <v>3810212.32</v>
      </c>
      <c r="J664" s="1">
        <v>9859190</v>
      </c>
      <c r="K664" s="4">
        <v>2849154</v>
      </c>
      <c r="L664" s="4">
        <v>1960000</v>
      </c>
      <c r="M664" s="1">
        <v>240100</v>
      </c>
      <c r="N664" s="1">
        <v>9800000</v>
      </c>
      <c r="O664" s="1">
        <v>0</v>
      </c>
      <c r="P664" s="1"/>
      <c r="Q664" s="4">
        <v>2131360</v>
      </c>
      <c r="R664" s="4">
        <v>0</v>
      </c>
      <c r="S664" s="4"/>
    </row>
    <row r="665" spans="1:19" x14ac:dyDescent="0.2">
      <c r="A665">
        <v>2009</v>
      </c>
      <c r="B665" t="s">
        <v>61</v>
      </c>
      <c r="C665" s="1">
        <v>159040823.81</v>
      </c>
      <c r="D665" s="1">
        <v>4608697.8499999996</v>
      </c>
      <c r="E665" s="1">
        <v>12473200</v>
      </c>
      <c r="F665" s="4">
        <v>45000</v>
      </c>
      <c r="G665" s="1">
        <v>48724955</v>
      </c>
      <c r="H665" s="1">
        <v>1665170</v>
      </c>
      <c r="I665" s="1">
        <v>6071132.2999999998</v>
      </c>
      <c r="J665" s="1">
        <v>229750</v>
      </c>
      <c r="K665" s="4"/>
      <c r="L665" s="4"/>
      <c r="M665" s="1">
        <v>137234</v>
      </c>
      <c r="N665" s="1">
        <v>12998667.960000001</v>
      </c>
      <c r="O665" s="1">
        <v>0</v>
      </c>
      <c r="P665" s="1"/>
      <c r="Q665" s="4">
        <v>0</v>
      </c>
      <c r="R665" s="4">
        <v>0</v>
      </c>
      <c r="S665" s="4"/>
    </row>
    <row r="666" spans="1:19" x14ac:dyDescent="0.2">
      <c r="A666">
        <v>2010</v>
      </c>
      <c r="B666" t="s">
        <v>61</v>
      </c>
      <c r="C666" s="1">
        <v>318421042.55000001</v>
      </c>
      <c r="D666" s="1">
        <v>12852427.039999999</v>
      </c>
      <c r="E666" s="1">
        <v>15469650</v>
      </c>
      <c r="F666" s="4"/>
      <c r="G666" s="1">
        <v>46683990</v>
      </c>
      <c r="H666" s="1">
        <v>1292436</v>
      </c>
      <c r="I666" s="1">
        <v>6957075.2000000002</v>
      </c>
      <c r="J666" s="1">
        <v>545000</v>
      </c>
      <c r="K666" s="4"/>
      <c r="L666" s="4"/>
      <c r="M666" s="1">
        <v>350240.39</v>
      </c>
      <c r="N666" s="1">
        <v>0</v>
      </c>
      <c r="O666" s="1">
        <v>96440684</v>
      </c>
      <c r="P666" s="1"/>
      <c r="Q666" s="4">
        <v>620000</v>
      </c>
      <c r="R666" s="4">
        <v>0</v>
      </c>
      <c r="S666" s="4"/>
    </row>
    <row r="667" spans="1:19" x14ac:dyDescent="0.2">
      <c r="A667">
        <v>2011</v>
      </c>
      <c r="B667" t="s">
        <v>61</v>
      </c>
      <c r="C667" s="1">
        <v>341760333.02999997</v>
      </c>
      <c r="D667" s="1">
        <v>7300843.9800000004</v>
      </c>
      <c r="E667" s="1">
        <v>13224600</v>
      </c>
      <c r="F667" s="4"/>
      <c r="G667" s="1">
        <v>80396944.939999998</v>
      </c>
      <c r="H667" s="1">
        <v>332500</v>
      </c>
      <c r="I667" s="1">
        <v>6809873.1399999997</v>
      </c>
      <c r="J667" s="1"/>
      <c r="K667" s="4"/>
      <c r="L667" s="4">
        <v>475000</v>
      </c>
      <c r="M667" s="1">
        <v>0</v>
      </c>
      <c r="N667" s="1">
        <v>0</v>
      </c>
      <c r="O667" s="1">
        <v>8090684</v>
      </c>
      <c r="P667" s="1">
        <v>0</v>
      </c>
      <c r="Q667" s="4">
        <v>300000</v>
      </c>
      <c r="R667" s="4">
        <v>0</v>
      </c>
      <c r="S667" s="4"/>
    </row>
    <row r="668" spans="1:19" x14ac:dyDescent="0.2">
      <c r="A668">
        <v>2012</v>
      </c>
      <c r="B668" t="s">
        <v>61</v>
      </c>
      <c r="C668" s="1">
        <v>349587683.35000002</v>
      </c>
      <c r="D668" s="1">
        <v>6876270.75</v>
      </c>
      <c r="E668" s="1">
        <v>14013000</v>
      </c>
      <c r="F668" s="4"/>
      <c r="G668" s="1">
        <v>91808579.760000005</v>
      </c>
      <c r="H668" s="1">
        <v>2538000</v>
      </c>
      <c r="I668" s="1">
        <v>10487552.43</v>
      </c>
      <c r="J668" s="1"/>
      <c r="K668" s="4"/>
      <c r="L668" s="4">
        <v>0</v>
      </c>
      <c r="M668" s="1">
        <v>132686489.81999999</v>
      </c>
      <c r="N668" s="1">
        <v>172921694</v>
      </c>
      <c r="O668" s="1"/>
      <c r="P668" s="1"/>
      <c r="Q668" s="4">
        <v>2468000</v>
      </c>
      <c r="R668" s="4">
        <v>0</v>
      </c>
      <c r="S668" s="4"/>
    </row>
    <row r="669" spans="1:19" x14ac:dyDescent="0.2">
      <c r="A669">
        <v>2013</v>
      </c>
      <c r="B669" t="s">
        <v>61</v>
      </c>
      <c r="C669" s="1">
        <v>369854814.62</v>
      </c>
      <c r="D669" s="1">
        <v>10963644.16</v>
      </c>
      <c r="E669" s="1">
        <v>13481640</v>
      </c>
      <c r="F669" s="4"/>
      <c r="G669" s="1">
        <v>69410788.5</v>
      </c>
      <c r="H669" s="1">
        <v>4204300</v>
      </c>
      <c r="I669" s="1">
        <v>9014755.3399999999</v>
      </c>
      <c r="J669" s="1">
        <v>0</v>
      </c>
      <c r="K669" s="4">
        <v>8786490</v>
      </c>
      <c r="L669" s="4">
        <v>0</v>
      </c>
      <c r="M669" s="1">
        <v>502500</v>
      </c>
      <c r="N669" s="1">
        <v>32821200</v>
      </c>
      <c r="O669" s="1">
        <v>0</v>
      </c>
      <c r="P669" s="1"/>
      <c r="Q669" s="4">
        <v>0</v>
      </c>
      <c r="R669" s="4">
        <v>59000000</v>
      </c>
      <c r="S669" s="4"/>
    </row>
    <row r="670" spans="1:19" x14ac:dyDescent="0.2">
      <c r="A670">
        <v>2014</v>
      </c>
      <c r="B670" t="s">
        <v>61</v>
      </c>
      <c r="C670" s="1">
        <v>447772957.19999999</v>
      </c>
      <c r="D670" s="1">
        <v>10298109.939999999</v>
      </c>
      <c r="E670" s="1">
        <v>15021345.18</v>
      </c>
      <c r="F670" s="4"/>
      <c r="G670" s="1">
        <v>6044300</v>
      </c>
      <c r="H670" s="1">
        <v>3863600</v>
      </c>
      <c r="I670" s="1">
        <v>4784589.28</v>
      </c>
      <c r="J670" s="1">
        <v>0</v>
      </c>
      <c r="K670" s="4"/>
      <c r="L670" s="4">
        <v>116305</v>
      </c>
      <c r="M670" s="1">
        <v>2680548.0299999998</v>
      </c>
      <c r="N670" s="1"/>
      <c r="O670" s="1"/>
      <c r="P670" s="1"/>
      <c r="Q670" s="4"/>
      <c r="R670" s="4">
        <v>0</v>
      </c>
      <c r="S670" s="4"/>
    </row>
    <row r="671" spans="1:19" x14ac:dyDescent="0.2">
      <c r="A671">
        <v>2015</v>
      </c>
      <c r="B671" t="s">
        <v>61</v>
      </c>
      <c r="C671" s="1">
        <v>454362395.23000002</v>
      </c>
      <c r="D671" s="1">
        <v>12374246.869999999</v>
      </c>
      <c r="E671" s="1">
        <v>14191562.17</v>
      </c>
      <c r="F671" s="4">
        <v>0</v>
      </c>
      <c r="G671" s="1">
        <v>5029400</v>
      </c>
      <c r="H671" s="1">
        <v>2297600</v>
      </c>
      <c r="I671" s="1">
        <v>3383033.86</v>
      </c>
      <c r="J671" s="1">
        <v>75000</v>
      </c>
      <c r="K671" s="4"/>
      <c r="L671" s="4">
        <v>2365500</v>
      </c>
      <c r="M671" s="1">
        <v>2831978.65</v>
      </c>
      <c r="N671" s="1">
        <v>0</v>
      </c>
      <c r="O671" s="1"/>
      <c r="P671" s="1"/>
      <c r="Q671" s="4"/>
      <c r="R671" s="4">
        <v>0</v>
      </c>
      <c r="S671" s="4"/>
    </row>
    <row r="672" spans="1:19" x14ac:dyDescent="0.2">
      <c r="A672">
        <v>2016</v>
      </c>
      <c r="B672" t="s">
        <v>61</v>
      </c>
      <c r="C672" s="1">
        <v>476823241.57999998</v>
      </c>
      <c r="D672" s="1">
        <v>19241843.149999999</v>
      </c>
      <c r="E672" s="1">
        <v>17022916.760000002</v>
      </c>
      <c r="F672" s="4">
        <v>730000</v>
      </c>
      <c r="G672" s="1">
        <v>78774113.310000002</v>
      </c>
      <c r="H672" s="1">
        <v>1749802.4</v>
      </c>
      <c r="I672" s="1">
        <v>9991219.25</v>
      </c>
      <c r="J672" s="1">
        <v>0</v>
      </c>
      <c r="K672" s="4"/>
      <c r="L672" s="4"/>
      <c r="M672" s="1">
        <v>7466307.75</v>
      </c>
      <c r="N672" s="1">
        <v>62771263.299999997</v>
      </c>
      <c r="O672" s="1"/>
      <c r="P672" s="1">
        <v>55970000</v>
      </c>
      <c r="Q672" s="4"/>
      <c r="R672" s="4">
        <v>0</v>
      </c>
      <c r="S672" s="4"/>
    </row>
    <row r="673" spans="1:19" x14ac:dyDescent="0.2">
      <c r="A673">
        <v>2017</v>
      </c>
      <c r="B673" t="s">
        <v>61</v>
      </c>
      <c r="C673" s="1">
        <v>550785332.95000005</v>
      </c>
      <c r="D673" s="1">
        <v>34951518.909999996</v>
      </c>
      <c r="E673" s="1">
        <v>18948605.670000002</v>
      </c>
      <c r="F673" s="4">
        <v>2525000</v>
      </c>
      <c r="G673" s="1">
        <v>427864167.61000001</v>
      </c>
      <c r="H673" s="1">
        <v>27591526.670000002</v>
      </c>
      <c r="I673" s="1">
        <v>16331190.369999999</v>
      </c>
      <c r="J673" s="1">
        <v>0</v>
      </c>
      <c r="K673" s="4"/>
      <c r="L673" s="4"/>
      <c r="M673" s="1">
        <v>16263740.99</v>
      </c>
      <c r="N673" s="1">
        <v>140634550.19999999</v>
      </c>
      <c r="O673" s="1"/>
      <c r="P673" s="1">
        <v>1050137444.6799999</v>
      </c>
      <c r="Q673" s="4">
        <v>17980000</v>
      </c>
      <c r="R673" s="4">
        <v>0</v>
      </c>
      <c r="S673" s="4"/>
    </row>
    <row r="674" spans="1:19" x14ac:dyDescent="0.2">
      <c r="A674">
        <v>2018</v>
      </c>
      <c r="B674" t="s">
        <v>61</v>
      </c>
      <c r="C674" s="1">
        <v>634349202.04999995</v>
      </c>
      <c r="D674" s="1">
        <v>37713683.030000001</v>
      </c>
      <c r="E674" s="1">
        <v>22023234.43</v>
      </c>
      <c r="F674" s="4">
        <v>1997500</v>
      </c>
      <c r="G674" s="1">
        <v>615155366.08000004</v>
      </c>
      <c r="H674" s="1">
        <v>10541036.800000001</v>
      </c>
      <c r="I674" s="1">
        <v>13438001.77</v>
      </c>
      <c r="J674" s="1">
        <v>0</v>
      </c>
      <c r="K674" s="4"/>
      <c r="L674" s="4"/>
      <c r="M674" s="1">
        <v>4241092.29</v>
      </c>
      <c r="N674" s="1">
        <v>32399514</v>
      </c>
      <c r="O674" s="1">
        <v>2743000</v>
      </c>
      <c r="P674" s="1">
        <v>644284070.5</v>
      </c>
      <c r="Q674" s="4"/>
      <c r="R674" s="4">
        <v>0</v>
      </c>
      <c r="S674" s="4"/>
    </row>
    <row r="675" spans="1:19" x14ac:dyDescent="0.2">
      <c r="A675">
        <v>2019</v>
      </c>
      <c r="B675" t="s">
        <v>61</v>
      </c>
      <c r="C675" s="1">
        <v>672307613.88999999</v>
      </c>
      <c r="D675" s="1">
        <v>37415304.210000001</v>
      </c>
      <c r="E675" s="1">
        <v>28702461.239999998</v>
      </c>
      <c r="F675" s="4">
        <v>951000</v>
      </c>
      <c r="G675" s="1">
        <v>400141636.93000001</v>
      </c>
      <c r="H675" s="1">
        <v>9228547.1999999993</v>
      </c>
      <c r="I675" s="1">
        <v>24960798.18</v>
      </c>
      <c r="J675" s="1">
        <v>103780</v>
      </c>
      <c r="K675" s="4">
        <v>0</v>
      </c>
      <c r="L675" s="4"/>
      <c r="M675" s="1">
        <v>4210424.6100000003</v>
      </c>
      <c r="N675" s="1">
        <v>99495455</v>
      </c>
      <c r="O675" s="1">
        <v>0</v>
      </c>
      <c r="P675" s="1">
        <v>1174751820.3</v>
      </c>
      <c r="Q675" s="4">
        <v>0</v>
      </c>
      <c r="R675" s="4">
        <v>0</v>
      </c>
      <c r="S675" s="4">
        <v>0</v>
      </c>
    </row>
    <row r="676" spans="1:19" x14ac:dyDescent="0.2">
      <c r="A676">
        <v>2020</v>
      </c>
      <c r="B676" t="s">
        <v>61</v>
      </c>
      <c r="C676" s="1">
        <v>690133961.49000001</v>
      </c>
      <c r="D676" s="1">
        <v>23668142.370000001</v>
      </c>
      <c r="E676" s="1">
        <v>28552853.48</v>
      </c>
      <c r="F676" s="4">
        <v>395000</v>
      </c>
      <c r="G676" s="1">
        <v>520348946.20999998</v>
      </c>
      <c r="H676" s="1">
        <v>10148479.130000001</v>
      </c>
      <c r="I676" s="1">
        <v>6522783.7199999997</v>
      </c>
      <c r="J676" s="1"/>
      <c r="K676" s="4"/>
      <c r="L676" s="4"/>
      <c r="M676" s="1">
        <v>284843.76</v>
      </c>
      <c r="N676" s="1"/>
      <c r="O676" s="1">
        <v>0</v>
      </c>
      <c r="P676" s="1">
        <v>161905915.19</v>
      </c>
      <c r="Q676" s="4"/>
      <c r="R676" s="4">
        <v>0</v>
      </c>
      <c r="S676" s="4"/>
    </row>
    <row r="677" spans="1:19" x14ac:dyDescent="0.2">
      <c r="A677">
        <v>2006</v>
      </c>
      <c r="B677" t="s">
        <v>62</v>
      </c>
      <c r="C677" s="1">
        <v>200017601.06999999</v>
      </c>
      <c r="D677" s="1">
        <v>719199.55</v>
      </c>
      <c r="E677" s="1">
        <v>23365346</v>
      </c>
      <c r="F677" s="4"/>
      <c r="G677" s="1">
        <v>88483850</v>
      </c>
      <c r="H677" s="1">
        <v>2048640</v>
      </c>
      <c r="I677" s="1">
        <v>1195100</v>
      </c>
      <c r="J677" s="1">
        <v>211091</v>
      </c>
      <c r="K677" s="4">
        <v>0</v>
      </c>
      <c r="L677" s="4"/>
      <c r="M677" s="1">
        <v>207085</v>
      </c>
      <c r="N677" s="1">
        <v>154247</v>
      </c>
      <c r="O677" s="1">
        <v>11141670</v>
      </c>
      <c r="P677" s="1">
        <v>290820456.87</v>
      </c>
      <c r="Q677" s="4"/>
      <c r="R677" s="4">
        <v>0</v>
      </c>
      <c r="S677" s="4"/>
    </row>
    <row r="678" spans="1:19" x14ac:dyDescent="0.2">
      <c r="A678">
        <v>2007</v>
      </c>
      <c r="B678" t="s">
        <v>62</v>
      </c>
      <c r="C678" s="1">
        <v>218868327.41</v>
      </c>
      <c r="D678" s="1">
        <v>698551.08</v>
      </c>
      <c r="E678" s="1">
        <v>25504308</v>
      </c>
      <c r="F678" s="4"/>
      <c r="G678" s="1">
        <v>27700642.199999999</v>
      </c>
      <c r="H678" s="1">
        <v>1035120</v>
      </c>
      <c r="I678" s="1">
        <v>5994699.5099999998</v>
      </c>
      <c r="J678" s="1">
        <v>2363771</v>
      </c>
      <c r="K678" s="4">
        <v>0</v>
      </c>
      <c r="L678" s="4"/>
      <c r="M678" s="1">
        <v>76508600</v>
      </c>
      <c r="N678" s="1">
        <v>13801929.83</v>
      </c>
      <c r="O678" s="1">
        <v>2800000</v>
      </c>
      <c r="P678" s="1">
        <v>176837132.59999999</v>
      </c>
      <c r="Q678" s="4">
        <v>1200000</v>
      </c>
      <c r="R678" s="4">
        <v>0</v>
      </c>
      <c r="S678" s="4">
        <v>0</v>
      </c>
    </row>
    <row r="679" spans="1:19" x14ac:dyDescent="0.2">
      <c r="A679">
        <v>2008</v>
      </c>
      <c r="B679" t="s">
        <v>62</v>
      </c>
      <c r="C679" s="1">
        <v>256415724.71000001</v>
      </c>
      <c r="D679" s="1">
        <v>2681783.5</v>
      </c>
      <c r="E679" s="1">
        <v>29133473.600000001</v>
      </c>
      <c r="F679" s="4"/>
      <c r="G679" s="1">
        <v>93370111</v>
      </c>
      <c r="H679" s="1">
        <v>1890805</v>
      </c>
      <c r="I679" s="1">
        <v>31453881.690000001</v>
      </c>
      <c r="J679" s="1">
        <v>12586769.720000001</v>
      </c>
      <c r="K679" s="4">
        <v>0</v>
      </c>
      <c r="L679" s="4">
        <v>0</v>
      </c>
      <c r="M679" s="1">
        <v>15951137.029999999</v>
      </c>
      <c r="N679" s="1">
        <v>16966817.199999999</v>
      </c>
      <c r="O679" s="1">
        <v>215000</v>
      </c>
      <c r="P679" s="1">
        <v>382945620.20999998</v>
      </c>
      <c r="Q679" s="4">
        <v>3000000</v>
      </c>
      <c r="R679" s="4">
        <v>0</v>
      </c>
      <c r="S679" s="4"/>
    </row>
    <row r="680" spans="1:19" x14ac:dyDescent="0.2">
      <c r="A680">
        <v>2009</v>
      </c>
      <c r="B680" t="s">
        <v>62</v>
      </c>
      <c r="C680" s="1">
        <v>307497445.64999998</v>
      </c>
      <c r="D680" s="1">
        <v>5685849.1500000004</v>
      </c>
      <c r="E680" s="1">
        <v>34990003</v>
      </c>
      <c r="F680" s="4"/>
      <c r="G680" s="1">
        <v>145798999</v>
      </c>
      <c r="H680" s="1">
        <v>2391820</v>
      </c>
      <c r="I680" s="1">
        <v>29765139.559999999</v>
      </c>
      <c r="J680" s="1">
        <v>16987748.280000001</v>
      </c>
      <c r="K680" s="4"/>
      <c r="L680" s="4">
        <v>330200</v>
      </c>
      <c r="M680" s="1">
        <v>119866215.5</v>
      </c>
      <c r="N680" s="1">
        <v>34726420</v>
      </c>
      <c r="O680" s="1">
        <v>14570000</v>
      </c>
      <c r="P680" s="1">
        <v>283043682.63</v>
      </c>
      <c r="Q680" s="4">
        <v>16306018</v>
      </c>
      <c r="R680" s="4">
        <v>166222506</v>
      </c>
      <c r="S680" s="4"/>
    </row>
    <row r="681" spans="1:19" x14ac:dyDescent="0.2">
      <c r="A681">
        <v>2010</v>
      </c>
      <c r="B681" t="s">
        <v>62</v>
      </c>
      <c r="C681" s="1">
        <v>328183640.88999999</v>
      </c>
      <c r="D681" s="1">
        <v>6895452.75</v>
      </c>
      <c r="E681" s="1">
        <v>33333238.5</v>
      </c>
      <c r="F681" s="4"/>
      <c r="G681" s="1">
        <v>107003320</v>
      </c>
      <c r="H681" s="1">
        <v>2216120</v>
      </c>
      <c r="I681" s="1">
        <v>19952344.510000002</v>
      </c>
      <c r="J681" s="1">
        <v>5233474</v>
      </c>
      <c r="K681" s="4">
        <v>0</v>
      </c>
      <c r="L681" s="4">
        <v>656036.59</v>
      </c>
      <c r="M681" s="1">
        <v>5285973.7699999996</v>
      </c>
      <c r="N681" s="1">
        <v>670544</v>
      </c>
      <c r="O681" s="1">
        <v>0</v>
      </c>
      <c r="P681" s="1">
        <v>260320103.77000001</v>
      </c>
      <c r="Q681" s="4">
        <v>5000000</v>
      </c>
      <c r="R681" s="4">
        <v>0</v>
      </c>
      <c r="S681" s="4"/>
    </row>
    <row r="682" spans="1:19" x14ac:dyDescent="0.2">
      <c r="A682">
        <v>2011</v>
      </c>
      <c r="B682" t="s">
        <v>62</v>
      </c>
      <c r="C682" s="1">
        <v>388900473.38999999</v>
      </c>
      <c r="D682" s="1">
        <v>7274923.7999999998</v>
      </c>
      <c r="E682" s="1">
        <v>30597091.850000001</v>
      </c>
      <c r="F682" s="4"/>
      <c r="G682" s="1">
        <v>76338800</v>
      </c>
      <c r="H682" s="1">
        <v>2671105</v>
      </c>
      <c r="I682" s="1">
        <v>18534694</v>
      </c>
      <c r="J682" s="1">
        <v>2908684.52</v>
      </c>
      <c r="K682" s="4">
        <v>5000000.4000000004</v>
      </c>
      <c r="L682" s="4">
        <v>980000</v>
      </c>
      <c r="M682" s="1">
        <v>0</v>
      </c>
      <c r="N682" s="1">
        <v>355000</v>
      </c>
      <c r="O682" s="1">
        <v>200356150.78</v>
      </c>
      <c r="P682" s="1">
        <v>346489243.81999999</v>
      </c>
      <c r="Q682" s="4">
        <v>34311899.939999998</v>
      </c>
      <c r="R682" s="4">
        <v>58000000</v>
      </c>
      <c r="S682" s="4"/>
    </row>
    <row r="683" spans="1:19" x14ac:dyDescent="0.2">
      <c r="A683">
        <v>2012</v>
      </c>
      <c r="B683" t="s">
        <v>62</v>
      </c>
      <c r="C683" s="1">
        <v>417132398.55000001</v>
      </c>
      <c r="D683" s="1">
        <v>5468299.5999999996</v>
      </c>
      <c r="E683" s="1">
        <v>34386103.25</v>
      </c>
      <c r="F683" s="4">
        <v>0</v>
      </c>
      <c r="G683" s="1">
        <v>35076600</v>
      </c>
      <c r="H683" s="1">
        <v>1669440.1</v>
      </c>
      <c r="I683" s="1">
        <v>18797674</v>
      </c>
      <c r="J683" s="1">
        <v>6475832.9699999997</v>
      </c>
      <c r="K683" s="4">
        <v>100000</v>
      </c>
      <c r="L683" s="4">
        <v>1000000</v>
      </c>
      <c r="M683" s="1">
        <v>1897815</v>
      </c>
      <c r="N683" s="1">
        <v>3162000</v>
      </c>
      <c r="O683" s="1">
        <v>107856068.20999999</v>
      </c>
      <c r="P683" s="1">
        <v>217449560.5</v>
      </c>
      <c r="Q683" s="4">
        <v>11843725</v>
      </c>
      <c r="R683" s="4">
        <v>0</v>
      </c>
      <c r="S683" s="4"/>
    </row>
    <row r="684" spans="1:19" x14ac:dyDescent="0.2">
      <c r="A684">
        <v>2013</v>
      </c>
      <c r="B684" t="s">
        <v>62</v>
      </c>
      <c r="C684" s="1">
        <v>621955277.13999999</v>
      </c>
      <c r="D684" s="1">
        <v>7969608.7999999998</v>
      </c>
      <c r="E684" s="1">
        <v>40136282</v>
      </c>
      <c r="F684" s="4"/>
      <c r="G684" s="1">
        <v>48124275</v>
      </c>
      <c r="H684" s="1">
        <v>2739030</v>
      </c>
      <c r="I684" s="1">
        <v>21585785</v>
      </c>
      <c r="J684" s="1">
        <v>10058791.699999999</v>
      </c>
      <c r="K684" s="4">
        <v>0</v>
      </c>
      <c r="L684" s="4"/>
      <c r="M684" s="1">
        <v>2873156.13</v>
      </c>
      <c r="N684" s="1">
        <v>53176523</v>
      </c>
      <c r="O684" s="1">
        <v>11520000</v>
      </c>
      <c r="P684" s="1">
        <v>278085300</v>
      </c>
      <c r="Q684" s="4">
        <v>13451145.189999999</v>
      </c>
      <c r="R684" s="4">
        <v>0</v>
      </c>
      <c r="S684" s="4"/>
    </row>
    <row r="685" spans="1:19" x14ac:dyDescent="0.2">
      <c r="A685">
        <v>2014</v>
      </c>
      <c r="B685" t="s">
        <v>62</v>
      </c>
      <c r="C685" s="1">
        <v>674594591.63</v>
      </c>
      <c r="D685" s="1">
        <v>14997787.300000001</v>
      </c>
      <c r="E685" s="1">
        <v>44522166.149999999</v>
      </c>
      <c r="F685" s="4"/>
      <c r="G685" s="1">
        <v>29206100</v>
      </c>
      <c r="H685" s="1">
        <v>2651748</v>
      </c>
      <c r="I685" s="1">
        <v>25209705</v>
      </c>
      <c r="J685" s="1">
        <v>16341002.880000001</v>
      </c>
      <c r="K685" s="4"/>
      <c r="L685" s="4">
        <v>95000</v>
      </c>
      <c r="M685" s="1">
        <v>13317079.300000001</v>
      </c>
      <c r="N685" s="1">
        <v>16835187</v>
      </c>
      <c r="O685" s="1">
        <v>69332178.909999996</v>
      </c>
      <c r="P685" s="1">
        <v>442747883.06999999</v>
      </c>
      <c r="Q685" s="4">
        <v>304103799.99000001</v>
      </c>
      <c r="R685" s="4">
        <v>0</v>
      </c>
      <c r="S685" s="4"/>
    </row>
    <row r="686" spans="1:19" x14ac:dyDescent="0.2">
      <c r="A686">
        <v>2015</v>
      </c>
      <c r="B686" t="s">
        <v>62</v>
      </c>
      <c r="C686" s="1">
        <v>849924161.20000005</v>
      </c>
      <c r="D686" s="1">
        <v>12587899.25</v>
      </c>
      <c r="E686" s="1">
        <v>56639833.799999997</v>
      </c>
      <c r="F686" s="4"/>
      <c r="G686" s="1">
        <v>39341317.520000003</v>
      </c>
      <c r="H686" s="1">
        <v>4161680</v>
      </c>
      <c r="I686" s="1">
        <v>38644098.909999996</v>
      </c>
      <c r="J686" s="1">
        <v>6182128</v>
      </c>
      <c r="K686" s="4"/>
      <c r="L686" s="4">
        <v>1460000</v>
      </c>
      <c r="M686" s="1">
        <v>41885559.399999999</v>
      </c>
      <c r="N686" s="1">
        <v>200000</v>
      </c>
      <c r="O686" s="1">
        <v>46247042</v>
      </c>
      <c r="P686" s="1">
        <v>747505066.02999997</v>
      </c>
      <c r="Q686" s="4">
        <v>384987199.43000001</v>
      </c>
      <c r="R686" s="4"/>
      <c r="S686" s="4"/>
    </row>
    <row r="687" spans="1:19" x14ac:dyDescent="0.2">
      <c r="A687">
        <v>2016</v>
      </c>
      <c r="B687" t="s">
        <v>62</v>
      </c>
      <c r="C687" s="1">
        <v>783856509.91999996</v>
      </c>
      <c r="D687" s="1">
        <v>15350740.85</v>
      </c>
      <c r="E687" s="1">
        <v>41290429.869999997</v>
      </c>
      <c r="F687" s="4"/>
      <c r="G687" s="1">
        <v>28365100</v>
      </c>
      <c r="H687" s="1">
        <v>2978900</v>
      </c>
      <c r="I687" s="1">
        <v>43133682.859999999</v>
      </c>
      <c r="J687" s="1">
        <v>9831700</v>
      </c>
      <c r="K687" s="4"/>
      <c r="L687" s="4"/>
      <c r="M687" s="1">
        <v>8971926.25</v>
      </c>
      <c r="N687" s="1">
        <v>246784.6</v>
      </c>
      <c r="O687" s="1">
        <v>13478000</v>
      </c>
      <c r="P687" s="1">
        <v>657939654.39999998</v>
      </c>
      <c r="Q687" s="4">
        <v>6045715</v>
      </c>
      <c r="R687" s="4"/>
      <c r="S687" s="4"/>
    </row>
    <row r="688" spans="1:19" x14ac:dyDescent="0.2">
      <c r="A688">
        <v>2017</v>
      </c>
      <c r="B688" t="s">
        <v>62</v>
      </c>
      <c r="C688" s="1">
        <v>795143697.46000004</v>
      </c>
      <c r="D688" s="1">
        <v>15787302.949999999</v>
      </c>
      <c r="E688" s="1">
        <v>41336292.810000002</v>
      </c>
      <c r="F688" s="4">
        <v>50000</v>
      </c>
      <c r="G688" s="1">
        <v>30797461.449999999</v>
      </c>
      <c r="H688" s="1">
        <v>2524500</v>
      </c>
      <c r="I688" s="1">
        <v>51067963.68</v>
      </c>
      <c r="J688" s="1">
        <v>5576390</v>
      </c>
      <c r="K688" s="4"/>
      <c r="L688" s="4"/>
      <c r="M688" s="1">
        <v>0</v>
      </c>
      <c r="N688" s="1">
        <v>0</v>
      </c>
      <c r="O688" s="1">
        <v>36105368</v>
      </c>
      <c r="P688" s="1">
        <v>852492592.39999998</v>
      </c>
      <c r="Q688" s="4">
        <v>0</v>
      </c>
      <c r="R688" s="4">
        <v>0</v>
      </c>
      <c r="S688" s="4"/>
    </row>
    <row r="689" spans="1:19" x14ac:dyDescent="0.2">
      <c r="A689">
        <v>2018</v>
      </c>
      <c r="B689" t="s">
        <v>62</v>
      </c>
      <c r="C689" s="1">
        <v>786840034.66999996</v>
      </c>
      <c r="D689" s="1">
        <v>27550809.710000001</v>
      </c>
      <c r="E689" s="1">
        <v>44945319</v>
      </c>
      <c r="F689" s="4"/>
      <c r="G689" s="1">
        <v>4125000</v>
      </c>
      <c r="H689" s="1">
        <v>5160155</v>
      </c>
      <c r="I689" s="1">
        <v>66140890.729999997</v>
      </c>
      <c r="J689" s="1">
        <v>2603000</v>
      </c>
      <c r="K689" s="4">
        <v>0</v>
      </c>
      <c r="L689" s="4">
        <v>0</v>
      </c>
      <c r="M689" s="1">
        <v>0</v>
      </c>
      <c r="N689" s="1">
        <v>0</v>
      </c>
      <c r="O689" s="1">
        <v>10899756.25</v>
      </c>
      <c r="P689" s="1">
        <v>1251429688.98</v>
      </c>
      <c r="Q689" s="4">
        <v>0</v>
      </c>
      <c r="R689" s="4">
        <v>0</v>
      </c>
      <c r="S689" s="4"/>
    </row>
    <row r="690" spans="1:19" x14ac:dyDescent="0.2">
      <c r="A690">
        <v>2019</v>
      </c>
      <c r="B690" t="s">
        <v>62</v>
      </c>
      <c r="C690" s="1">
        <v>825759136.98000002</v>
      </c>
      <c r="D690" s="1">
        <v>49731604.130000003</v>
      </c>
      <c r="E690" s="1">
        <v>53805863</v>
      </c>
      <c r="F690" s="4"/>
      <c r="G690" s="1">
        <v>32548950</v>
      </c>
      <c r="H690" s="1">
        <v>3312750</v>
      </c>
      <c r="I690" s="1">
        <v>90630637.980000004</v>
      </c>
      <c r="J690" s="1">
        <v>10773717.949999999</v>
      </c>
      <c r="K690" s="4">
        <v>16202100</v>
      </c>
      <c r="L690" s="4">
        <v>0</v>
      </c>
      <c r="M690" s="1">
        <v>36842443.32</v>
      </c>
      <c r="N690" s="1">
        <v>43883667.5</v>
      </c>
      <c r="O690" s="1">
        <v>30482235.879999999</v>
      </c>
      <c r="P690" s="1">
        <v>2197734696.71</v>
      </c>
      <c r="Q690" s="4">
        <v>107905</v>
      </c>
      <c r="R690" s="4">
        <v>0</v>
      </c>
      <c r="S690" s="4"/>
    </row>
    <row r="691" spans="1:19" x14ac:dyDescent="0.2">
      <c r="A691">
        <v>2020</v>
      </c>
      <c r="B691" t="s">
        <v>62</v>
      </c>
      <c r="C691" s="1">
        <v>837635893.29999995</v>
      </c>
      <c r="D691" s="1">
        <v>27880158.149999999</v>
      </c>
      <c r="E691" s="1">
        <v>52849884.020000003</v>
      </c>
      <c r="F691" s="4"/>
      <c r="G691" s="1">
        <v>41963000</v>
      </c>
      <c r="H691" s="1">
        <v>3625865</v>
      </c>
      <c r="I691" s="1">
        <v>48274274</v>
      </c>
      <c r="J691" s="1">
        <v>2073559.25</v>
      </c>
      <c r="K691" s="4"/>
      <c r="L691" s="4">
        <v>295000</v>
      </c>
      <c r="M691" s="1">
        <v>195787077</v>
      </c>
      <c r="N691" s="1">
        <v>19560</v>
      </c>
      <c r="O691" s="1">
        <v>4768023.78</v>
      </c>
      <c r="P691" s="1">
        <v>1309123711.1300001</v>
      </c>
      <c r="Q691" s="4">
        <v>195000</v>
      </c>
      <c r="R691" s="4">
        <v>0</v>
      </c>
      <c r="S691" s="4"/>
    </row>
    <row r="692" spans="1:19" x14ac:dyDescent="0.2">
      <c r="A692">
        <v>2006</v>
      </c>
      <c r="B692" t="s">
        <v>63</v>
      </c>
      <c r="C692" s="1">
        <v>169068074.52000001</v>
      </c>
      <c r="D692" s="1">
        <v>8292091.4900000002</v>
      </c>
      <c r="E692" s="1">
        <v>18959963</v>
      </c>
      <c r="F692" s="4">
        <v>45000</v>
      </c>
      <c r="G692" s="1">
        <v>71442890</v>
      </c>
      <c r="H692" s="1">
        <v>867825</v>
      </c>
      <c r="I692" s="1">
        <v>835892.3</v>
      </c>
      <c r="J692" s="1">
        <v>961550</v>
      </c>
      <c r="K692" s="4"/>
      <c r="L692" s="4"/>
      <c r="M692" s="1">
        <v>66988.160000000003</v>
      </c>
      <c r="N692" s="1">
        <v>0</v>
      </c>
      <c r="O692" s="1"/>
      <c r="P692" s="1">
        <v>103738502</v>
      </c>
      <c r="Q692" s="4"/>
      <c r="R692" s="4">
        <v>139929113</v>
      </c>
      <c r="S692" s="4"/>
    </row>
    <row r="693" spans="1:19" x14ac:dyDescent="0.2">
      <c r="A693">
        <v>2007</v>
      </c>
      <c r="B693" t="s">
        <v>63</v>
      </c>
      <c r="C693" s="1">
        <v>192282861.72</v>
      </c>
      <c r="D693" s="1">
        <v>3837184.71</v>
      </c>
      <c r="E693" s="1">
        <v>19819470.199999999</v>
      </c>
      <c r="F693" s="4">
        <v>0</v>
      </c>
      <c r="G693" s="1">
        <v>66974685</v>
      </c>
      <c r="H693" s="1">
        <v>15970</v>
      </c>
      <c r="I693" s="1">
        <v>329072</v>
      </c>
      <c r="J693" s="1">
        <v>420500</v>
      </c>
      <c r="K693" s="4"/>
      <c r="L693" s="4">
        <v>296500</v>
      </c>
      <c r="M693" s="1">
        <v>1500000</v>
      </c>
      <c r="N693" s="1">
        <v>31496729.600000001</v>
      </c>
      <c r="O693" s="1">
        <v>0</v>
      </c>
      <c r="P693" s="1">
        <v>0</v>
      </c>
      <c r="Q693" s="4"/>
      <c r="R693" s="4"/>
      <c r="S693" s="4"/>
    </row>
    <row r="694" spans="1:19" x14ac:dyDescent="0.2">
      <c r="A694">
        <v>2008</v>
      </c>
      <c r="B694" t="s">
        <v>63</v>
      </c>
      <c r="C694" s="1">
        <v>208202166.72999999</v>
      </c>
      <c r="D694" s="1">
        <v>8627746.2599999998</v>
      </c>
      <c r="E694" s="1">
        <v>21005834</v>
      </c>
      <c r="F694" s="4">
        <v>0</v>
      </c>
      <c r="G694" s="1">
        <v>37171014.5</v>
      </c>
      <c r="H694" s="1">
        <v>0</v>
      </c>
      <c r="I694" s="1">
        <v>762874.7</v>
      </c>
      <c r="J694" s="1">
        <v>30000</v>
      </c>
      <c r="K694" s="4"/>
      <c r="L694" s="4">
        <v>349000</v>
      </c>
      <c r="M694" s="1">
        <v>0</v>
      </c>
      <c r="N694" s="1">
        <v>34501606.560000002</v>
      </c>
      <c r="O694" s="1"/>
      <c r="P694" s="1">
        <v>0</v>
      </c>
      <c r="Q694" s="4">
        <v>0</v>
      </c>
      <c r="R694" s="4">
        <v>0</v>
      </c>
      <c r="S694" s="4"/>
    </row>
    <row r="695" spans="1:19" x14ac:dyDescent="0.2">
      <c r="A695">
        <v>2009</v>
      </c>
      <c r="B695" t="s">
        <v>63</v>
      </c>
      <c r="C695" s="1">
        <v>243670880.25999999</v>
      </c>
      <c r="D695" s="1">
        <v>7289507.0700000003</v>
      </c>
      <c r="E695" s="1">
        <v>24700653.309999999</v>
      </c>
      <c r="F695" s="4">
        <v>0</v>
      </c>
      <c r="G695" s="1">
        <v>32015915</v>
      </c>
      <c r="H695" s="1">
        <v>13620</v>
      </c>
      <c r="I695" s="1">
        <v>866154.53</v>
      </c>
      <c r="J695" s="1">
        <v>118000</v>
      </c>
      <c r="K695" s="4">
        <v>119996</v>
      </c>
      <c r="L695" s="4">
        <v>0</v>
      </c>
      <c r="M695" s="1">
        <v>26803080</v>
      </c>
      <c r="N695" s="1">
        <v>36375849.049999997</v>
      </c>
      <c r="O695" s="1">
        <v>0</v>
      </c>
      <c r="P695" s="1">
        <v>96577538</v>
      </c>
      <c r="Q695" s="4">
        <v>0</v>
      </c>
      <c r="R695" s="4">
        <v>0</v>
      </c>
      <c r="S695" s="4"/>
    </row>
    <row r="696" spans="1:19" x14ac:dyDescent="0.2">
      <c r="A696">
        <v>2010</v>
      </c>
      <c r="B696" t="s">
        <v>63</v>
      </c>
      <c r="C696" s="1">
        <v>265788915.91</v>
      </c>
      <c r="D696" s="1">
        <v>7499944.8499999996</v>
      </c>
      <c r="E696" s="1">
        <v>20181956.530000001</v>
      </c>
      <c r="F696" s="4">
        <v>0</v>
      </c>
      <c r="G696" s="1">
        <v>10739500</v>
      </c>
      <c r="H696" s="1">
        <v>697500</v>
      </c>
      <c r="I696" s="1">
        <v>1618755.08</v>
      </c>
      <c r="J696" s="1">
        <v>0</v>
      </c>
      <c r="K696" s="4">
        <v>0</v>
      </c>
      <c r="L696" s="4"/>
      <c r="M696" s="1">
        <v>29024320</v>
      </c>
      <c r="N696" s="1">
        <v>0</v>
      </c>
      <c r="O696" s="1">
        <v>0</v>
      </c>
      <c r="P696" s="1">
        <v>221228180</v>
      </c>
      <c r="Q696" s="4">
        <v>0</v>
      </c>
      <c r="R696" s="4">
        <v>15000000</v>
      </c>
      <c r="S696" s="4"/>
    </row>
    <row r="697" spans="1:19" x14ac:dyDescent="0.2">
      <c r="A697">
        <v>2011</v>
      </c>
      <c r="B697" t="s">
        <v>63</v>
      </c>
      <c r="C697" s="1">
        <v>316470913.88999999</v>
      </c>
      <c r="D697" s="1">
        <v>7749428.9199999999</v>
      </c>
      <c r="E697" s="1">
        <v>25506247.75</v>
      </c>
      <c r="F697" s="4">
        <v>0</v>
      </c>
      <c r="G697" s="1">
        <v>21246444.23</v>
      </c>
      <c r="H697" s="1">
        <v>577000</v>
      </c>
      <c r="I697" s="1">
        <v>914647.48</v>
      </c>
      <c r="J697" s="1">
        <v>110000</v>
      </c>
      <c r="K697" s="4"/>
      <c r="L697" s="4"/>
      <c r="M697" s="1">
        <v>720533.88</v>
      </c>
      <c r="N697" s="1">
        <v>0</v>
      </c>
      <c r="O697" s="1">
        <v>8164859.5</v>
      </c>
      <c r="P697" s="1">
        <v>88871946.650000006</v>
      </c>
      <c r="Q697" s="4">
        <v>0</v>
      </c>
      <c r="R697" s="4">
        <v>0</v>
      </c>
      <c r="S697" s="4"/>
    </row>
    <row r="698" spans="1:19" x14ac:dyDescent="0.2">
      <c r="A698">
        <v>2012</v>
      </c>
      <c r="B698" t="s">
        <v>63</v>
      </c>
      <c r="C698" s="1">
        <v>338492837.45999998</v>
      </c>
      <c r="D698" s="1">
        <v>12278070.880000001</v>
      </c>
      <c r="E698" s="1">
        <v>25913779</v>
      </c>
      <c r="F698" s="4"/>
      <c r="G698" s="1">
        <v>25031420</v>
      </c>
      <c r="H698" s="1">
        <v>19000</v>
      </c>
      <c r="I698" s="1">
        <v>1079280</v>
      </c>
      <c r="J698" s="1">
        <v>0</v>
      </c>
      <c r="K698" s="4">
        <v>84000</v>
      </c>
      <c r="L698" s="4">
        <v>0</v>
      </c>
      <c r="M698" s="1">
        <v>632868</v>
      </c>
      <c r="N698" s="1">
        <v>44810680.5</v>
      </c>
      <c r="O698" s="1">
        <v>16974570.620000001</v>
      </c>
      <c r="P698" s="1">
        <v>193737084.11000001</v>
      </c>
      <c r="Q698" s="4"/>
      <c r="R698" s="4">
        <v>0</v>
      </c>
      <c r="S698" s="4"/>
    </row>
    <row r="699" spans="1:19" x14ac:dyDescent="0.2">
      <c r="A699">
        <v>2013</v>
      </c>
      <c r="B699" t="s">
        <v>63</v>
      </c>
      <c r="C699" s="1">
        <v>368071829.33999997</v>
      </c>
      <c r="D699" s="1">
        <v>15090394.539999999</v>
      </c>
      <c r="E699" s="1">
        <v>28006243</v>
      </c>
      <c r="F699" s="4"/>
      <c r="G699" s="1">
        <v>31627535</v>
      </c>
      <c r="H699" s="1">
        <v>579960</v>
      </c>
      <c r="I699" s="1">
        <v>841010</v>
      </c>
      <c r="J699" s="1">
        <v>429478.5</v>
      </c>
      <c r="K699" s="4">
        <v>10500</v>
      </c>
      <c r="L699" s="4">
        <v>100200</v>
      </c>
      <c r="M699" s="1">
        <v>53317708.469999999</v>
      </c>
      <c r="N699" s="1">
        <v>208310439</v>
      </c>
      <c r="O699" s="1">
        <v>6459809</v>
      </c>
      <c r="P699" s="1">
        <v>253016072.02000001</v>
      </c>
      <c r="Q699" s="4">
        <v>0</v>
      </c>
      <c r="R699" s="4"/>
      <c r="S699" s="4"/>
    </row>
    <row r="700" spans="1:19" x14ac:dyDescent="0.2">
      <c r="A700">
        <v>2014</v>
      </c>
      <c r="B700" t="s">
        <v>63</v>
      </c>
      <c r="C700" s="1">
        <v>405344481.47000003</v>
      </c>
      <c r="D700" s="1">
        <v>22711470.120000001</v>
      </c>
      <c r="E700" s="1">
        <v>32150280</v>
      </c>
      <c r="F700" s="4">
        <v>0</v>
      </c>
      <c r="G700" s="1">
        <v>10518930.4</v>
      </c>
      <c r="H700" s="1">
        <v>496090</v>
      </c>
      <c r="I700" s="1">
        <v>2657869.12</v>
      </c>
      <c r="J700" s="1"/>
      <c r="K700" s="4"/>
      <c r="L700" s="4"/>
      <c r="M700" s="1">
        <v>1403789.7</v>
      </c>
      <c r="N700" s="1">
        <v>38921900.939999998</v>
      </c>
      <c r="O700" s="1">
        <v>11968121.92</v>
      </c>
      <c r="P700" s="1">
        <v>225494064.99000001</v>
      </c>
      <c r="Q700" s="4">
        <v>0</v>
      </c>
      <c r="R700" s="4"/>
      <c r="S700" s="4"/>
    </row>
    <row r="701" spans="1:19" x14ac:dyDescent="0.2">
      <c r="A701">
        <v>2015</v>
      </c>
      <c r="B701" t="s">
        <v>63</v>
      </c>
      <c r="C701" s="1">
        <v>447994586.04000002</v>
      </c>
      <c r="D701" s="1">
        <v>20767974.199999999</v>
      </c>
      <c r="E701" s="1">
        <v>48831572</v>
      </c>
      <c r="F701" s="4">
        <v>0</v>
      </c>
      <c r="G701" s="1">
        <v>9351200</v>
      </c>
      <c r="H701" s="1">
        <v>197355</v>
      </c>
      <c r="I701" s="1">
        <v>1710316.62</v>
      </c>
      <c r="J701" s="1">
        <v>0</v>
      </c>
      <c r="K701" s="4"/>
      <c r="L701" s="4"/>
      <c r="M701" s="1">
        <v>272627785.25</v>
      </c>
      <c r="N701" s="1">
        <v>11585606.949999999</v>
      </c>
      <c r="O701" s="1">
        <v>28715124</v>
      </c>
      <c r="P701" s="1">
        <v>179707823.56</v>
      </c>
      <c r="Q701" s="4">
        <v>100000000</v>
      </c>
      <c r="R701" s="4"/>
      <c r="S701" s="4"/>
    </row>
    <row r="702" spans="1:19" x14ac:dyDescent="0.2">
      <c r="A702">
        <v>2016</v>
      </c>
      <c r="B702" t="s">
        <v>63</v>
      </c>
      <c r="C702" s="1">
        <v>495537010.35000002</v>
      </c>
      <c r="D702" s="1">
        <v>21195923.550000001</v>
      </c>
      <c r="E702" s="1">
        <v>46229900</v>
      </c>
      <c r="F702" s="4"/>
      <c r="G702" s="1">
        <v>14262644</v>
      </c>
      <c r="H702" s="1">
        <v>0</v>
      </c>
      <c r="I702" s="1">
        <v>3619569.38</v>
      </c>
      <c r="J702" s="1">
        <v>0</v>
      </c>
      <c r="K702" s="4"/>
      <c r="L702" s="4"/>
      <c r="M702" s="1">
        <v>6953385.6500000004</v>
      </c>
      <c r="N702" s="1">
        <v>2034132.5</v>
      </c>
      <c r="O702" s="1">
        <v>99124900.140000001</v>
      </c>
      <c r="P702" s="1">
        <v>184457393.53</v>
      </c>
      <c r="Q702" s="4">
        <v>93885000</v>
      </c>
      <c r="R702" s="4"/>
      <c r="S702" s="4"/>
    </row>
    <row r="703" spans="1:19" x14ac:dyDescent="0.2">
      <c r="A703">
        <v>2017</v>
      </c>
      <c r="B703" t="s">
        <v>63</v>
      </c>
      <c r="C703" s="1">
        <v>509107832.86000001</v>
      </c>
      <c r="D703" s="1">
        <v>17810323.329999998</v>
      </c>
      <c r="E703" s="1">
        <v>45926120</v>
      </c>
      <c r="F703" s="4">
        <v>0</v>
      </c>
      <c r="G703" s="1">
        <v>11289330</v>
      </c>
      <c r="H703" s="1">
        <v>31000</v>
      </c>
      <c r="I703" s="1">
        <v>2808604</v>
      </c>
      <c r="J703" s="1"/>
      <c r="K703" s="4"/>
      <c r="L703" s="4"/>
      <c r="M703" s="1">
        <v>2837130</v>
      </c>
      <c r="N703" s="1">
        <v>59162938</v>
      </c>
      <c r="O703" s="1">
        <v>27586284.079999998</v>
      </c>
      <c r="P703" s="1">
        <v>620645795</v>
      </c>
      <c r="Q703" s="4">
        <v>90994310</v>
      </c>
      <c r="R703" s="4">
        <v>0</v>
      </c>
      <c r="S703" s="4"/>
    </row>
    <row r="704" spans="1:19" x14ac:dyDescent="0.2">
      <c r="A704">
        <v>2018</v>
      </c>
      <c r="B704" t="s">
        <v>63</v>
      </c>
      <c r="C704" s="1">
        <v>515867411.31</v>
      </c>
      <c r="D704" s="1">
        <v>22748082.010000002</v>
      </c>
      <c r="E704" s="1">
        <v>50565826.25</v>
      </c>
      <c r="F704" s="4">
        <v>448000</v>
      </c>
      <c r="G704" s="1">
        <v>15832994</v>
      </c>
      <c r="H704" s="1">
        <v>0</v>
      </c>
      <c r="I704" s="1">
        <v>818071</v>
      </c>
      <c r="J704" s="1"/>
      <c r="K704" s="4">
        <v>0</v>
      </c>
      <c r="L704" s="4">
        <v>80000</v>
      </c>
      <c r="M704" s="1">
        <v>3119862</v>
      </c>
      <c r="N704" s="1">
        <v>158760</v>
      </c>
      <c r="O704" s="1">
        <v>24981044</v>
      </c>
      <c r="P704" s="1">
        <v>615718532.19000006</v>
      </c>
      <c r="Q704" s="4">
        <v>39870516</v>
      </c>
      <c r="R704" s="4">
        <v>100000000</v>
      </c>
      <c r="S704" s="4"/>
    </row>
    <row r="705" spans="1:19" x14ac:dyDescent="0.2">
      <c r="A705">
        <v>2019</v>
      </c>
      <c r="B705" t="s">
        <v>63</v>
      </c>
      <c r="C705" s="1">
        <v>551950531.39999998</v>
      </c>
      <c r="D705" s="1">
        <v>17297317.440000001</v>
      </c>
      <c r="E705" s="1">
        <v>54546686.5</v>
      </c>
      <c r="F705" s="4">
        <v>0</v>
      </c>
      <c r="G705" s="1">
        <v>21192249.059999999</v>
      </c>
      <c r="H705" s="1">
        <v>0</v>
      </c>
      <c r="I705" s="1">
        <v>3899950</v>
      </c>
      <c r="J705" s="1"/>
      <c r="K705" s="4"/>
      <c r="L705" s="4">
        <v>95000</v>
      </c>
      <c r="M705" s="1">
        <v>2421415</v>
      </c>
      <c r="N705" s="1">
        <v>95294588</v>
      </c>
      <c r="O705" s="1">
        <v>122398974.18000001</v>
      </c>
      <c r="P705" s="1">
        <v>504924658.94999999</v>
      </c>
      <c r="Q705" s="4">
        <v>107665000</v>
      </c>
      <c r="R705" s="4"/>
      <c r="S705" s="4"/>
    </row>
    <row r="706" spans="1:19" x14ac:dyDescent="0.2">
      <c r="A706">
        <v>2020</v>
      </c>
      <c r="B706" t="s">
        <v>63</v>
      </c>
      <c r="C706" s="1">
        <v>552264329.20000005</v>
      </c>
      <c r="D706" s="1">
        <v>17227929.469999999</v>
      </c>
      <c r="E706" s="1">
        <v>55606664.5</v>
      </c>
      <c r="F706" s="4">
        <v>0</v>
      </c>
      <c r="G706" s="1">
        <v>259022481</v>
      </c>
      <c r="H706" s="1">
        <v>0</v>
      </c>
      <c r="I706" s="1">
        <v>910950</v>
      </c>
      <c r="J706" s="1">
        <v>0</v>
      </c>
      <c r="K706" s="4"/>
      <c r="L706" s="4">
        <v>0</v>
      </c>
      <c r="M706" s="1">
        <v>6742199</v>
      </c>
      <c r="N706" s="1">
        <v>79215545</v>
      </c>
      <c r="O706" s="1">
        <v>24390771.949999999</v>
      </c>
      <c r="P706" s="1">
        <v>237521733.66</v>
      </c>
      <c r="Q706" s="4">
        <v>71386142</v>
      </c>
      <c r="R706" s="4">
        <v>0</v>
      </c>
      <c r="S706" s="4"/>
    </row>
    <row r="707" spans="1:19" x14ac:dyDescent="0.2">
      <c r="A707">
        <v>2006</v>
      </c>
      <c r="B707" t="s">
        <v>64</v>
      </c>
      <c r="C707" s="1">
        <v>120932555.73999999</v>
      </c>
      <c r="D707" s="1">
        <v>1439351.66</v>
      </c>
      <c r="E707" s="1">
        <v>6495730.4000000004</v>
      </c>
      <c r="F707" s="4"/>
      <c r="G707" s="1">
        <v>1667000</v>
      </c>
      <c r="H707" s="1">
        <v>554975</v>
      </c>
      <c r="I707" s="1"/>
      <c r="J707" s="1">
        <v>750000</v>
      </c>
      <c r="K707" s="4">
        <v>1139292</v>
      </c>
      <c r="L707" s="4"/>
      <c r="M707" s="1"/>
      <c r="N707" s="1">
        <v>1700000</v>
      </c>
      <c r="O707" s="1">
        <v>0</v>
      </c>
      <c r="P707" s="1">
        <v>3295000</v>
      </c>
      <c r="Q707" s="4"/>
      <c r="R707" s="4"/>
      <c r="S707" s="4"/>
    </row>
    <row r="708" spans="1:19" x14ac:dyDescent="0.2">
      <c r="A708">
        <v>2007</v>
      </c>
      <c r="B708" t="s">
        <v>64</v>
      </c>
      <c r="C708" s="1">
        <v>139383176.34999999</v>
      </c>
      <c r="D708" s="1">
        <v>2689843.12</v>
      </c>
      <c r="E708" s="1">
        <v>9407183.4000000004</v>
      </c>
      <c r="F708" s="4">
        <v>241000</v>
      </c>
      <c r="G708" s="1">
        <v>443000</v>
      </c>
      <c r="H708" s="1">
        <v>605545</v>
      </c>
      <c r="I708" s="1">
        <v>1475646.1</v>
      </c>
      <c r="J708" s="1">
        <v>90000</v>
      </c>
      <c r="K708" s="4"/>
      <c r="L708" s="4"/>
      <c r="M708" s="1">
        <v>66048750</v>
      </c>
      <c r="N708" s="1">
        <v>30502250</v>
      </c>
      <c r="O708" s="1"/>
      <c r="P708" s="1">
        <v>129263170.13</v>
      </c>
      <c r="Q708" s="4">
        <v>340000</v>
      </c>
      <c r="R708" s="4"/>
      <c r="S708" s="4"/>
    </row>
    <row r="709" spans="1:19" x14ac:dyDescent="0.2">
      <c r="A709">
        <v>2008</v>
      </c>
      <c r="B709" t="s">
        <v>64</v>
      </c>
      <c r="C709" s="1">
        <v>194160893.09</v>
      </c>
      <c r="D709" s="1">
        <v>2849329.23</v>
      </c>
      <c r="E709" s="1">
        <v>10648200</v>
      </c>
      <c r="F709" s="4"/>
      <c r="G709" s="1">
        <v>7261000</v>
      </c>
      <c r="H709" s="1">
        <v>1983270</v>
      </c>
      <c r="I709" s="1">
        <v>12496712</v>
      </c>
      <c r="J709" s="1">
        <v>95283.96</v>
      </c>
      <c r="K709" s="4"/>
      <c r="L709" s="4">
        <v>297000</v>
      </c>
      <c r="M709" s="1">
        <v>172740055.5</v>
      </c>
      <c r="N709" s="1"/>
      <c r="O709" s="1">
        <v>57380000</v>
      </c>
      <c r="P709" s="1">
        <v>199626497.56</v>
      </c>
      <c r="Q709" s="4">
        <v>9100000</v>
      </c>
      <c r="R709" s="4">
        <v>0</v>
      </c>
      <c r="S709" s="4"/>
    </row>
    <row r="710" spans="1:19" x14ac:dyDescent="0.2">
      <c r="A710">
        <v>2009</v>
      </c>
      <c r="B710" t="s">
        <v>64</v>
      </c>
      <c r="C710" s="1">
        <v>212397583.66</v>
      </c>
      <c r="D710" s="1">
        <v>2604654.61</v>
      </c>
      <c r="E710" s="1">
        <v>10733355</v>
      </c>
      <c r="F710" s="4"/>
      <c r="G710" s="1">
        <v>7890146.5599999996</v>
      </c>
      <c r="H710" s="1">
        <v>830510</v>
      </c>
      <c r="I710" s="1">
        <v>4052656.95</v>
      </c>
      <c r="J710" s="1">
        <v>0</v>
      </c>
      <c r="K710" s="4"/>
      <c r="L710" s="4"/>
      <c r="M710" s="1">
        <v>184956</v>
      </c>
      <c r="N710" s="1">
        <v>33220695.300000001</v>
      </c>
      <c r="O710" s="1">
        <v>30901000</v>
      </c>
      <c r="P710" s="1">
        <v>66837935.259999998</v>
      </c>
      <c r="Q710" s="4">
        <v>30039998.600000001</v>
      </c>
      <c r="R710" s="4">
        <v>6490000</v>
      </c>
      <c r="S710" s="4"/>
    </row>
    <row r="711" spans="1:19" x14ac:dyDescent="0.2">
      <c r="A711">
        <v>2010</v>
      </c>
      <c r="B711" t="s">
        <v>64</v>
      </c>
      <c r="C711" s="1">
        <v>264225540.56999999</v>
      </c>
      <c r="D711" s="1">
        <v>15505757.65</v>
      </c>
      <c r="E711" s="1">
        <v>10574238.75</v>
      </c>
      <c r="F711" s="4"/>
      <c r="G711" s="1">
        <v>5603084</v>
      </c>
      <c r="H711" s="1">
        <v>3184000</v>
      </c>
      <c r="I711" s="1">
        <v>4507588.92</v>
      </c>
      <c r="J711" s="1">
        <v>80000</v>
      </c>
      <c r="K711" s="4"/>
      <c r="L711" s="4"/>
      <c r="M711" s="1">
        <v>401800</v>
      </c>
      <c r="N711" s="1">
        <v>19800000</v>
      </c>
      <c r="O711" s="1">
        <v>30296800</v>
      </c>
      <c r="P711" s="1">
        <v>105386225.73999999</v>
      </c>
      <c r="Q711" s="4">
        <v>66235348</v>
      </c>
      <c r="R711" s="4"/>
      <c r="S711" s="4"/>
    </row>
    <row r="712" spans="1:19" x14ac:dyDescent="0.2">
      <c r="A712">
        <v>2011</v>
      </c>
      <c r="B712" t="s">
        <v>64</v>
      </c>
      <c r="C712" s="1">
        <v>280214234.89999998</v>
      </c>
      <c r="D712" s="1">
        <v>13536517.279999999</v>
      </c>
      <c r="E712" s="1">
        <v>18776347.32</v>
      </c>
      <c r="F712" s="4"/>
      <c r="G712" s="1">
        <v>6798180</v>
      </c>
      <c r="H712" s="1">
        <v>467000</v>
      </c>
      <c r="I712" s="1">
        <v>8776837.4700000007</v>
      </c>
      <c r="J712" s="1">
        <v>9120000</v>
      </c>
      <c r="K712" s="4"/>
      <c r="L712" s="4">
        <v>350000</v>
      </c>
      <c r="M712" s="1">
        <v>2969765.4</v>
      </c>
      <c r="N712" s="1">
        <v>19932000</v>
      </c>
      <c r="O712" s="1">
        <v>79584120.359999999</v>
      </c>
      <c r="P712" s="1">
        <v>69549700.400000006</v>
      </c>
      <c r="Q712" s="4">
        <v>8960756.5800000001</v>
      </c>
      <c r="R712" s="4">
        <v>154000000</v>
      </c>
      <c r="S712" s="4"/>
    </row>
    <row r="713" spans="1:19" x14ac:dyDescent="0.2">
      <c r="A713">
        <v>2012</v>
      </c>
      <c r="B713" t="s">
        <v>64</v>
      </c>
      <c r="C713" s="1">
        <v>273082962.38</v>
      </c>
      <c r="D713" s="1">
        <v>7321161.9400000004</v>
      </c>
      <c r="E713" s="1">
        <v>20211641.829999998</v>
      </c>
      <c r="F713" s="4">
        <v>1400000</v>
      </c>
      <c r="G713" s="1">
        <v>16663760</v>
      </c>
      <c r="H713" s="1">
        <v>2570000</v>
      </c>
      <c r="I713" s="1">
        <v>13124348.890000001</v>
      </c>
      <c r="J713" s="1">
        <v>10900500</v>
      </c>
      <c r="K713" s="4"/>
      <c r="L713" s="4">
        <v>1850000</v>
      </c>
      <c r="M713" s="1">
        <v>42341713</v>
      </c>
      <c r="N713" s="1">
        <v>20580000</v>
      </c>
      <c r="O713" s="1">
        <v>103002950.23</v>
      </c>
      <c r="P713" s="1">
        <v>93460541.959999993</v>
      </c>
      <c r="Q713" s="4">
        <v>41303097.899999999</v>
      </c>
      <c r="R713" s="4"/>
      <c r="S713" s="4"/>
    </row>
    <row r="714" spans="1:19" x14ac:dyDescent="0.2">
      <c r="A714">
        <v>2013</v>
      </c>
      <c r="B714" t="s">
        <v>64</v>
      </c>
      <c r="C714" s="1">
        <v>319659180.12</v>
      </c>
      <c r="D714" s="1">
        <v>12908957.58</v>
      </c>
      <c r="E714" s="1">
        <v>23138204.870000001</v>
      </c>
      <c r="F714" s="4">
        <v>1200000</v>
      </c>
      <c r="G714" s="1">
        <v>1818000</v>
      </c>
      <c r="H714" s="1">
        <v>2064000</v>
      </c>
      <c r="I714" s="1">
        <v>22219845.829999998</v>
      </c>
      <c r="J714" s="1">
        <v>945200</v>
      </c>
      <c r="K714" s="4">
        <v>6900000</v>
      </c>
      <c r="L714" s="4"/>
      <c r="M714" s="1">
        <v>18765611.399999999</v>
      </c>
      <c r="N714" s="1">
        <v>10000000</v>
      </c>
      <c r="O714" s="1">
        <v>21846487.289999999</v>
      </c>
      <c r="P714" s="1">
        <v>156658906.21000001</v>
      </c>
      <c r="Q714" s="4">
        <v>63615343</v>
      </c>
      <c r="R714" s="4">
        <v>0</v>
      </c>
      <c r="S714" s="4"/>
    </row>
    <row r="715" spans="1:19" x14ac:dyDescent="0.2">
      <c r="A715">
        <v>2014</v>
      </c>
      <c r="B715" t="s">
        <v>64</v>
      </c>
      <c r="C715" s="1">
        <v>365435260.73000002</v>
      </c>
      <c r="D715" s="1">
        <v>8196617.3700000001</v>
      </c>
      <c r="E715" s="1">
        <v>29393228.510000002</v>
      </c>
      <c r="F715" s="4">
        <v>2588000</v>
      </c>
      <c r="G715" s="1">
        <v>3270194.4</v>
      </c>
      <c r="H715" s="1">
        <v>1000000</v>
      </c>
      <c r="I715" s="1">
        <v>22561934.32</v>
      </c>
      <c r="J715" s="1">
        <v>2625000</v>
      </c>
      <c r="K715" s="4"/>
      <c r="L715" s="4">
        <v>0</v>
      </c>
      <c r="M715" s="1">
        <v>1689815</v>
      </c>
      <c r="N715" s="1">
        <v>4639995.47</v>
      </c>
      <c r="O715" s="1">
        <v>46764000</v>
      </c>
      <c r="P715" s="1">
        <v>259833205.83000001</v>
      </c>
      <c r="Q715" s="4">
        <v>105712215.22</v>
      </c>
      <c r="R715" s="4">
        <v>3000000</v>
      </c>
      <c r="S715" s="4"/>
    </row>
    <row r="716" spans="1:19" x14ac:dyDescent="0.2">
      <c r="A716">
        <v>2015</v>
      </c>
      <c r="B716" t="s">
        <v>64</v>
      </c>
      <c r="C716" s="1">
        <v>372832674.58999997</v>
      </c>
      <c r="D716" s="1">
        <v>5531981.8899999997</v>
      </c>
      <c r="E716" s="1">
        <v>32364666.25</v>
      </c>
      <c r="F716" s="4">
        <v>2812485.78</v>
      </c>
      <c r="G716" s="1">
        <v>5144500</v>
      </c>
      <c r="H716" s="1">
        <v>262000</v>
      </c>
      <c r="I716" s="1">
        <v>24116723.399999999</v>
      </c>
      <c r="J716" s="1">
        <v>6307000</v>
      </c>
      <c r="K716" s="4"/>
      <c r="L716" s="4"/>
      <c r="M716" s="1">
        <v>59514194.719999999</v>
      </c>
      <c r="N716" s="1">
        <v>22000000</v>
      </c>
      <c r="O716" s="1">
        <v>170124533.16999999</v>
      </c>
      <c r="P716" s="1">
        <v>198864135</v>
      </c>
      <c r="Q716" s="4">
        <v>21418603.199999999</v>
      </c>
      <c r="R716" s="4">
        <v>0</v>
      </c>
      <c r="S716" s="4"/>
    </row>
    <row r="717" spans="1:19" x14ac:dyDescent="0.2">
      <c r="A717">
        <v>2016</v>
      </c>
      <c r="B717" t="s">
        <v>64</v>
      </c>
      <c r="C717" s="1">
        <v>406350821.45999998</v>
      </c>
      <c r="D717" s="1">
        <v>7731015.1200000001</v>
      </c>
      <c r="E717" s="1">
        <v>37406374.789999999</v>
      </c>
      <c r="F717" s="4">
        <v>2755400</v>
      </c>
      <c r="G717" s="1">
        <v>394800</v>
      </c>
      <c r="H717" s="1">
        <v>1420991</v>
      </c>
      <c r="I717" s="1">
        <v>32928413.32</v>
      </c>
      <c r="J717" s="1">
        <v>7289620</v>
      </c>
      <c r="K717" s="4"/>
      <c r="L717" s="4"/>
      <c r="M717" s="1">
        <v>4915540.62</v>
      </c>
      <c r="N717" s="1">
        <v>24878000</v>
      </c>
      <c r="O717" s="1">
        <v>108728696.04000001</v>
      </c>
      <c r="P717" s="1">
        <v>431700876.25999999</v>
      </c>
      <c r="Q717" s="4">
        <v>50745879</v>
      </c>
      <c r="R717" s="4">
        <v>50000000</v>
      </c>
      <c r="S717" s="4"/>
    </row>
    <row r="718" spans="1:19" x14ac:dyDescent="0.2">
      <c r="A718">
        <v>2017</v>
      </c>
      <c r="B718" t="s">
        <v>64</v>
      </c>
      <c r="C718" s="1">
        <v>432206602.72000003</v>
      </c>
      <c r="D718" s="1">
        <v>3166758.61</v>
      </c>
      <c r="E718" s="1">
        <v>35037380.700000003</v>
      </c>
      <c r="F718" s="4">
        <v>3159130</v>
      </c>
      <c r="G718" s="1">
        <v>2620000</v>
      </c>
      <c r="H718" s="1">
        <v>397250</v>
      </c>
      <c r="I718" s="1">
        <v>18001993.960000001</v>
      </c>
      <c r="J718" s="1">
        <v>2941849</v>
      </c>
      <c r="K718" s="4"/>
      <c r="L718" s="4"/>
      <c r="M718" s="1">
        <v>2684907.01</v>
      </c>
      <c r="N718" s="1">
        <v>95160</v>
      </c>
      <c r="O718" s="1">
        <v>60670547</v>
      </c>
      <c r="P718" s="1">
        <v>568086113.39999998</v>
      </c>
      <c r="Q718" s="4">
        <v>71875000</v>
      </c>
      <c r="R718" s="4">
        <v>0</v>
      </c>
      <c r="S718" s="4"/>
    </row>
    <row r="719" spans="1:19" x14ac:dyDescent="0.2">
      <c r="A719">
        <v>2018</v>
      </c>
      <c r="B719" t="s">
        <v>64</v>
      </c>
      <c r="C719" s="1">
        <v>516611553.13</v>
      </c>
      <c r="D719" s="1">
        <v>5459411.2300000004</v>
      </c>
      <c r="E719" s="1">
        <v>19704458.199999999</v>
      </c>
      <c r="F719" s="4">
        <v>3174000</v>
      </c>
      <c r="G719" s="1">
        <v>94750200.340000004</v>
      </c>
      <c r="H719" s="1">
        <v>301925</v>
      </c>
      <c r="I719" s="1">
        <v>27145711.760000002</v>
      </c>
      <c r="J719" s="1">
        <v>2460000</v>
      </c>
      <c r="K719" s="4"/>
      <c r="L719" s="4"/>
      <c r="M719" s="1">
        <v>11007112.869999999</v>
      </c>
      <c r="N719" s="1">
        <v>105159.29</v>
      </c>
      <c r="O719" s="1">
        <v>129066257.77</v>
      </c>
      <c r="P719" s="1">
        <v>881076732.51999998</v>
      </c>
      <c r="Q719" s="4">
        <v>23439000</v>
      </c>
      <c r="R719" s="4"/>
      <c r="S719" s="4"/>
    </row>
    <row r="720" spans="1:19" x14ac:dyDescent="0.2">
      <c r="A720">
        <v>2019</v>
      </c>
      <c r="B720" t="s">
        <v>64</v>
      </c>
      <c r="C720" s="1">
        <v>570767832.08000004</v>
      </c>
      <c r="D720" s="1">
        <v>4476386.74</v>
      </c>
      <c r="E720" s="1">
        <v>22505092.210000001</v>
      </c>
      <c r="F720" s="4">
        <v>3500000</v>
      </c>
      <c r="G720" s="1">
        <v>37143000</v>
      </c>
      <c r="H720" s="1">
        <v>10500</v>
      </c>
      <c r="I720" s="1">
        <v>32342729.600000001</v>
      </c>
      <c r="J720" s="1">
        <v>5636263.96</v>
      </c>
      <c r="K720" s="4"/>
      <c r="L720" s="4">
        <v>65000</v>
      </c>
      <c r="M720" s="1">
        <v>1840000</v>
      </c>
      <c r="N720" s="1">
        <v>3200000</v>
      </c>
      <c r="O720" s="1">
        <v>50035875</v>
      </c>
      <c r="P720" s="1">
        <v>532047449.63999999</v>
      </c>
      <c r="Q720" s="4">
        <v>8930000</v>
      </c>
      <c r="R720" s="4"/>
      <c r="S720" s="4"/>
    </row>
    <row r="721" spans="1:19" x14ac:dyDescent="0.2">
      <c r="A721">
        <v>2020</v>
      </c>
      <c r="B721" t="s">
        <v>64</v>
      </c>
      <c r="C721" s="1">
        <v>592946249.22000003</v>
      </c>
      <c r="D721" s="1">
        <v>2712935.53</v>
      </c>
      <c r="E721" s="1">
        <v>34407784.979999997</v>
      </c>
      <c r="F721" s="4">
        <v>4232000</v>
      </c>
      <c r="G721" s="1">
        <v>9022129.3200000003</v>
      </c>
      <c r="H721" s="1">
        <v>28000</v>
      </c>
      <c r="I721" s="1">
        <v>4099227.21</v>
      </c>
      <c r="J721" s="1">
        <v>12820914.859999999</v>
      </c>
      <c r="K721" s="4">
        <v>16000000</v>
      </c>
      <c r="L721" s="4">
        <v>725000</v>
      </c>
      <c r="M721" s="1">
        <v>7198032.9800000004</v>
      </c>
      <c r="N721" s="1">
        <v>1755000</v>
      </c>
      <c r="O721" s="1">
        <v>0</v>
      </c>
      <c r="P721" s="1">
        <v>108591874.37</v>
      </c>
      <c r="Q721" s="4">
        <v>1800000</v>
      </c>
      <c r="R721" s="4"/>
      <c r="S721" s="4"/>
    </row>
    <row r="722" spans="1:19" x14ac:dyDescent="0.2">
      <c r="A722">
        <v>2006</v>
      </c>
      <c r="B722" t="s">
        <v>65</v>
      </c>
      <c r="C722" s="1">
        <v>81334740.290000007</v>
      </c>
      <c r="D722" s="1">
        <v>2184274.41</v>
      </c>
      <c r="E722" s="1">
        <v>4737080</v>
      </c>
      <c r="F722" s="4"/>
      <c r="G722" s="1">
        <v>7197200</v>
      </c>
      <c r="H722" s="1">
        <v>0</v>
      </c>
      <c r="I722" s="1"/>
      <c r="J722" s="1"/>
      <c r="K722" s="4"/>
      <c r="L722" s="4"/>
      <c r="M722" s="1">
        <v>197251312.94999999</v>
      </c>
      <c r="N722" s="1">
        <v>15199000</v>
      </c>
      <c r="O722" s="1">
        <v>18306580</v>
      </c>
      <c r="P722" s="1">
        <v>0</v>
      </c>
      <c r="Q722" s="4"/>
      <c r="R722" s="4"/>
      <c r="S722" s="4"/>
    </row>
    <row r="723" spans="1:19" x14ac:dyDescent="0.2">
      <c r="A723">
        <v>2007</v>
      </c>
      <c r="B723" t="s">
        <v>65</v>
      </c>
      <c r="C723" s="1">
        <v>120520980.37</v>
      </c>
      <c r="D723" s="1">
        <v>7851884.7000000002</v>
      </c>
      <c r="E723" s="1">
        <v>8799900</v>
      </c>
      <c r="F723" s="4"/>
      <c r="G723" s="1">
        <v>13980000</v>
      </c>
      <c r="H723" s="1"/>
      <c r="I723" s="1">
        <v>7100</v>
      </c>
      <c r="J723" s="1">
        <v>3905600</v>
      </c>
      <c r="K723" s="4"/>
      <c r="L723" s="4"/>
      <c r="M723" s="1">
        <v>87617064.640000001</v>
      </c>
      <c r="N723" s="1">
        <v>37383122</v>
      </c>
      <c r="O723" s="1">
        <v>0</v>
      </c>
      <c r="P723" s="1">
        <v>286631006.39999998</v>
      </c>
      <c r="Q723" s="4">
        <v>6000000</v>
      </c>
      <c r="R723" s="4">
        <v>0</v>
      </c>
      <c r="S723" s="4"/>
    </row>
    <row r="724" spans="1:19" x14ac:dyDescent="0.2">
      <c r="A724">
        <v>2008</v>
      </c>
      <c r="B724" t="s">
        <v>65</v>
      </c>
      <c r="C724" s="1">
        <v>206536214.13999999</v>
      </c>
      <c r="D724" s="1">
        <v>6364084.4800000004</v>
      </c>
      <c r="E724" s="1">
        <v>9067050</v>
      </c>
      <c r="F724" s="4"/>
      <c r="G724" s="1">
        <v>35849200</v>
      </c>
      <c r="H724" s="1">
        <v>238060</v>
      </c>
      <c r="I724" s="1">
        <v>2364245</v>
      </c>
      <c r="J724" s="1">
        <v>11116465</v>
      </c>
      <c r="K724" s="4"/>
      <c r="L724" s="4">
        <v>1889140</v>
      </c>
      <c r="M724" s="1">
        <v>180048161.5</v>
      </c>
      <c r="N724" s="1">
        <v>34211744.75</v>
      </c>
      <c r="O724" s="1">
        <v>101524229</v>
      </c>
      <c r="P724" s="1">
        <v>469140599.94999999</v>
      </c>
      <c r="Q724" s="4"/>
      <c r="R724" s="4">
        <v>67958670</v>
      </c>
      <c r="S724" s="4"/>
    </row>
    <row r="725" spans="1:19" x14ac:dyDescent="0.2">
      <c r="A725">
        <v>2009</v>
      </c>
      <c r="B725" t="s">
        <v>65</v>
      </c>
      <c r="C725" s="1">
        <v>288887645.38</v>
      </c>
      <c r="D725" s="1">
        <v>6286621.54</v>
      </c>
      <c r="E725" s="1">
        <v>11715810</v>
      </c>
      <c r="F725" s="4"/>
      <c r="G725" s="1">
        <v>193478700</v>
      </c>
      <c r="H725" s="1"/>
      <c r="I725" s="1">
        <v>640728</v>
      </c>
      <c r="J725" s="1">
        <v>365000</v>
      </c>
      <c r="K725" s="4"/>
      <c r="L725" s="4">
        <v>0</v>
      </c>
      <c r="M725" s="1">
        <v>65367120</v>
      </c>
      <c r="N725" s="1">
        <v>34074894.5</v>
      </c>
      <c r="O725" s="1">
        <v>171021184.5</v>
      </c>
      <c r="P725" s="1">
        <v>19544852.940000001</v>
      </c>
      <c r="Q725" s="4"/>
      <c r="R725" s="4">
        <v>521460937.38</v>
      </c>
      <c r="S725" s="4"/>
    </row>
    <row r="726" spans="1:19" x14ac:dyDescent="0.2">
      <c r="A726">
        <v>2010</v>
      </c>
      <c r="B726" t="s">
        <v>65</v>
      </c>
      <c r="C726" s="1">
        <v>317669595.00999999</v>
      </c>
      <c r="D726" s="1">
        <v>7406924.3499999996</v>
      </c>
      <c r="E726" s="1">
        <v>14442980</v>
      </c>
      <c r="F726" s="4"/>
      <c r="G726" s="1">
        <v>137022394.55000001</v>
      </c>
      <c r="H726" s="1"/>
      <c r="I726" s="1">
        <v>13221799.09</v>
      </c>
      <c r="J726" s="1">
        <v>1850000</v>
      </c>
      <c r="K726" s="4"/>
      <c r="L726" s="4"/>
      <c r="M726" s="1">
        <v>449395.43</v>
      </c>
      <c r="N726" s="1">
        <v>25314156</v>
      </c>
      <c r="O726" s="1">
        <v>0</v>
      </c>
      <c r="P726" s="1">
        <v>246324105</v>
      </c>
      <c r="Q726" s="4"/>
      <c r="R726" s="4">
        <v>0</v>
      </c>
      <c r="S726" s="4"/>
    </row>
    <row r="727" spans="1:19" x14ac:dyDescent="0.2">
      <c r="A727">
        <v>2011</v>
      </c>
      <c r="B727" t="s">
        <v>65</v>
      </c>
      <c r="C727" s="1">
        <v>384736774.5</v>
      </c>
      <c r="D727" s="1">
        <v>10078585.689999999</v>
      </c>
      <c r="E727" s="1">
        <v>14896791</v>
      </c>
      <c r="F727" s="4">
        <v>0</v>
      </c>
      <c r="G727" s="1">
        <v>67448500</v>
      </c>
      <c r="H727" s="1"/>
      <c r="I727" s="1">
        <v>4668128.25</v>
      </c>
      <c r="J727" s="1"/>
      <c r="K727" s="4"/>
      <c r="L727" s="4"/>
      <c r="M727" s="1">
        <v>870000</v>
      </c>
      <c r="N727" s="1">
        <v>0</v>
      </c>
      <c r="O727" s="1">
        <v>20793291.16</v>
      </c>
      <c r="P727" s="1">
        <v>170525854.80000001</v>
      </c>
      <c r="Q727" s="4"/>
      <c r="R727" s="4">
        <v>0</v>
      </c>
      <c r="S727" s="4"/>
    </row>
    <row r="728" spans="1:19" x14ac:dyDescent="0.2">
      <c r="A728">
        <v>2012</v>
      </c>
      <c r="B728" t="s">
        <v>65</v>
      </c>
      <c r="C728" s="1">
        <v>390344950.56999999</v>
      </c>
      <c r="D728" s="1">
        <v>5517055.8399999999</v>
      </c>
      <c r="E728" s="1">
        <v>13234680</v>
      </c>
      <c r="F728" s="4"/>
      <c r="G728" s="1">
        <v>22800600</v>
      </c>
      <c r="H728" s="1"/>
      <c r="I728" s="1">
        <v>3279072</v>
      </c>
      <c r="J728" s="1"/>
      <c r="K728" s="4">
        <v>52500930.549999997</v>
      </c>
      <c r="L728" s="4"/>
      <c r="M728" s="1">
        <v>14264012</v>
      </c>
      <c r="N728" s="1">
        <v>0</v>
      </c>
      <c r="O728" s="1">
        <v>33405038.109999999</v>
      </c>
      <c r="P728" s="1">
        <v>167126271.40000001</v>
      </c>
      <c r="Q728" s="4"/>
      <c r="R728" s="4">
        <v>80400000</v>
      </c>
      <c r="S728" s="4"/>
    </row>
    <row r="729" spans="1:19" x14ac:dyDescent="0.2">
      <c r="A729">
        <v>2013</v>
      </c>
      <c r="B729" t="s">
        <v>65</v>
      </c>
      <c r="C729" s="1">
        <v>536872304.36000001</v>
      </c>
      <c r="D729" s="1">
        <v>5923393.0800000001</v>
      </c>
      <c r="E729" s="1">
        <v>13602937.449999999</v>
      </c>
      <c r="F729" s="4"/>
      <c r="G729" s="1">
        <v>32403417.350000001</v>
      </c>
      <c r="H729" s="1"/>
      <c r="I729" s="1">
        <v>3929053</v>
      </c>
      <c r="J729" s="1">
        <v>25000</v>
      </c>
      <c r="K729" s="4">
        <v>82023463.5</v>
      </c>
      <c r="L729" s="4">
        <v>337500</v>
      </c>
      <c r="M729" s="1">
        <v>583100</v>
      </c>
      <c r="N729" s="1">
        <v>13200000</v>
      </c>
      <c r="O729" s="1">
        <v>0</v>
      </c>
      <c r="P729" s="1">
        <v>12697814.800000001</v>
      </c>
      <c r="Q729" s="4"/>
      <c r="R729" s="4"/>
      <c r="S729" s="4"/>
    </row>
    <row r="730" spans="1:19" x14ac:dyDescent="0.2">
      <c r="A730">
        <v>2014</v>
      </c>
      <c r="B730" t="s">
        <v>65</v>
      </c>
      <c r="C730" s="1">
        <v>564399371.30999994</v>
      </c>
      <c r="D730" s="1">
        <v>8890813.6099999994</v>
      </c>
      <c r="E730" s="1">
        <v>14983582.51</v>
      </c>
      <c r="F730" s="4">
        <v>0</v>
      </c>
      <c r="G730" s="1">
        <v>36467490</v>
      </c>
      <c r="H730" s="1"/>
      <c r="I730" s="1">
        <v>25065882.98</v>
      </c>
      <c r="J730" s="1">
        <v>1070000</v>
      </c>
      <c r="K730" s="4">
        <v>111190129.56</v>
      </c>
      <c r="L730" s="4">
        <v>150000</v>
      </c>
      <c r="M730" s="1">
        <v>6162575</v>
      </c>
      <c r="N730" s="1">
        <v>27346181</v>
      </c>
      <c r="O730" s="1">
        <v>44442156.759999998</v>
      </c>
      <c r="P730" s="1">
        <v>15454736.41</v>
      </c>
      <c r="Q730" s="4">
        <v>0</v>
      </c>
      <c r="R730" s="4"/>
      <c r="S730" s="4"/>
    </row>
    <row r="731" spans="1:19" x14ac:dyDescent="0.2">
      <c r="A731">
        <v>2015</v>
      </c>
      <c r="B731" t="s">
        <v>65</v>
      </c>
      <c r="C731" s="1">
        <v>590666376.30999994</v>
      </c>
      <c r="D731" s="1">
        <v>14980891.189999999</v>
      </c>
      <c r="E731" s="1">
        <v>15802260.02</v>
      </c>
      <c r="F731" s="4"/>
      <c r="G731" s="1">
        <v>58508125</v>
      </c>
      <c r="H731" s="1"/>
      <c r="I731" s="1">
        <v>14276884.5</v>
      </c>
      <c r="J731" s="1">
        <v>9390000</v>
      </c>
      <c r="K731" s="4">
        <v>79291238.900000006</v>
      </c>
      <c r="L731" s="4">
        <v>0</v>
      </c>
      <c r="M731" s="1">
        <v>13001968.17</v>
      </c>
      <c r="N731" s="1">
        <v>19465035.100000001</v>
      </c>
      <c r="O731" s="1">
        <v>132192551.95</v>
      </c>
      <c r="P731" s="1">
        <v>237613690.75</v>
      </c>
      <c r="Q731" s="4">
        <v>0</v>
      </c>
      <c r="R731" s="4">
        <v>0</v>
      </c>
      <c r="S731" s="4"/>
    </row>
    <row r="732" spans="1:19" x14ac:dyDescent="0.2">
      <c r="A732">
        <v>2016</v>
      </c>
      <c r="B732" t="s">
        <v>65</v>
      </c>
      <c r="C732" s="1">
        <v>678310207.20000005</v>
      </c>
      <c r="D732" s="1">
        <v>15103245.67</v>
      </c>
      <c r="E732" s="1">
        <v>19531388.800000001</v>
      </c>
      <c r="F732" s="4"/>
      <c r="G732" s="1">
        <v>81632150</v>
      </c>
      <c r="H732" s="1"/>
      <c r="I732" s="1">
        <v>23538205.149999999</v>
      </c>
      <c r="J732" s="1">
        <v>0</v>
      </c>
      <c r="K732" s="4">
        <v>0</v>
      </c>
      <c r="L732" s="4">
        <v>0</v>
      </c>
      <c r="M732" s="1">
        <v>315993683.66000003</v>
      </c>
      <c r="N732" s="1">
        <v>16354741</v>
      </c>
      <c r="O732" s="1">
        <v>23953338.5</v>
      </c>
      <c r="P732" s="1">
        <v>423075270.76999998</v>
      </c>
      <c r="Q732" s="4">
        <v>73564540.280000001</v>
      </c>
      <c r="R732" s="4">
        <v>0</v>
      </c>
      <c r="S732" s="4"/>
    </row>
    <row r="733" spans="1:19" x14ac:dyDescent="0.2">
      <c r="A733">
        <v>2017</v>
      </c>
      <c r="B733" t="s">
        <v>65</v>
      </c>
      <c r="C733" s="1">
        <v>787659255.90999997</v>
      </c>
      <c r="D733" s="1">
        <v>13585642.16</v>
      </c>
      <c r="E733" s="1">
        <v>20027913.68</v>
      </c>
      <c r="F733" s="4"/>
      <c r="G733" s="1">
        <v>76935506.099999994</v>
      </c>
      <c r="H733" s="1"/>
      <c r="I733" s="1">
        <v>29293561.289999999</v>
      </c>
      <c r="J733" s="1">
        <v>6970000</v>
      </c>
      <c r="K733" s="4">
        <v>23978405.719999999</v>
      </c>
      <c r="L733" s="4">
        <v>1915000</v>
      </c>
      <c r="M733" s="1">
        <v>2290400</v>
      </c>
      <c r="N733" s="1">
        <v>138726.26</v>
      </c>
      <c r="O733" s="1">
        <v>0</v>
      </c>
      <c r="P733" s="1">
        <v>709643880.88</v>
      </c>
      <c r="Q733" s="4">
        <v>5369600</v>
      </c>
      <c r="R733" s="4">
        <v>0</v>
      </c>
      <c r="S733" s="4"/>
    </row>
    <row r="734" spans="1:19" x14ac:dyDescent="0.2">
      <c r="A734">
        <v>2018</v>
      </c>
      <c r="B734" t="s">
        <v>65</v>
      </c>
      <c r="C734" s="1">
        <v>815037075.92999995</v>
      </c>
      <c r="D734" s="1">
        <v>17021997.52</v>
      </c>
      <c r="E734" s="1">
        <v>22267430.789999999</v>
      </c>
      <c r="F734" s="4">
        <v>0</v>
      </c>
      <c r="G734" s="1">
        <v>73818492.420000002</v>
      </c>
      <c r="H734" s="1"/>
      <c r="I734" s="1">
        <v>16226266</v>
      </c>
      <c r="J734" s="1">
        <v>3906485.89</v>
      </c>
      <c r="K734" s="4">
        <v>20770913.079999998</v>
      </c>
      <c r="L734" s="4">
        <v>0</v>
      </c>
      <c r="M734" s="1">
        <v>100360571</v>
      </c>
      <c r="N734" s="1">
        <v>665000</v>
      </c>
      <c r="O734" s="1">
        <v>20174664.739999998</v>
      </c>
      <c r="P734" s="1">
        <v>1889420602.4000001</v>
      </c>
      <c r="Q734" s="4"/>
      <c r="R734" s="4"/>
      <c r="S734" s="4"/>
    </row>
    <row r="735" spans="1:19" x14ac:dyDescent="0.2">
      <c r="A735">
        <v>2019</v>
      </c>
      <c r="B735" t="s">
        <v>65</v>
      </c>
      <c r="C735" s="1">
        <v>929969298.05999994</v>
      </c>
      <c r="D735" s="1">
        <v>22319551.789999999</v>
      </c>
      <c r="E735" s="1">
        <v>21098840.609999999</v>
      </c>
      <c r="F735" s="4"/>
      <c r="G735" s="1">
        <v>69307475.120000005</v>
      </c>
      <c r="H735" s="1"/>
      <c r="I735" s="1">
        <v>11775331.550000001</v>
      </c>
      <c r="J735" s="1">
        <v>18046682.82</v>
      </c>
      <c r="K735" s="4">
        <v>87964850</v>
      </c>
      <c r="L735" s="4"/>
      <c r="M735" s="1">
        <v>415738744.50999999</v>
      </c>
      <c r="N735" s="1">
        <v>48310907.259999998</v>
      </c>
      <c r="O735" s="1">
        <v>0</v>
      </c>
      <c r="P735" s="1">
        <v>1715219423.3</v>
      </c>
      <c r="Q735" s="4"/>
      <c r="R735" s="4"/>
      <c r="S735" s="4"/>
    </row>
    <row r="736" spans="1:19" x14ac:dyDescent="0.2">
      <c r="A736">
        <v>2020</v>
      </c>
      <c r="B736" t="s">
        <v>65</v>
      </c>
      <c r="C736" s="1">
        <v>944745060.44000006</v>
      </c>
      <c r="D736" s="1">
        <v>33328158.27</v>
      </c>
      <c r="E736" s="1">
        <v>24713111.550000001</v>
      </c>
      <c r="F736" s="4">
        <v>66560.960000000006</v>
      </c>
      <c r="G736" s="1">
        <v>19846875.010000002</v>
      </c>
      <c r="H736" s="1"/>
      <c r="I736" s="1">
        <v>1129963.98</v>
      </c>
      <c r="J736" s="1">
        <v>6747669.5099999998</v>
      </c>
      <c r="K736" s="4">
        <v>14954024.5</v>
      </c>
      <c r="L736" s="4">
        <v>0</v>
      </c>
      <c r="M736" s="1">
        <v>3825700</v>
      </c>
      <c r="N736" s="1">
        <v>23500000</v>
      </c>
      <c r="O736" s="1">
        <v>0</v>
      </c>
      <c r="P736" s="1">
        <v>677160394.10000002</v>
      </c>
      <c r="Q736" s="4">
        <v>338669.58</v>
      </c>
      <c r="R736" s="4"/>
      <c r="S736" s="4"/>
    </row>
    <row r="737" spans="1:19" x14ac:dyDescent="0.2">
      <c r="A737">
        <v>2006</v>
      </c>
      <c r="B737" t="s">
        <v>66</v>
      </c>
      <c r="C737" s="1">
        <v>99453693.879999995</v>
      </c>
      <c r="D737" s="1">
        <v>1042304.67</v>
      </c>
      <c r="E737" s="1">
        <v>9121320</v>
      </c>
      <c r="F737" s="4"/>
      <c r="G737" s="1">
        <v>2353000</v>
      </c>
      <c r="H737" s="1">
        <v>1044500</v>
      </c>
      <c r="I737" s="1">
        <v>674900</v>
      </c>
      <c r="J737" s="1">
        <v>1732500</v>
      </c>
      <c r="K737" s="4">
        <v>12624217.800000001</v>
      </c>
      <c r="L737" s="4">
        <v>343000</v>
      </c>
      <c r="M737" s="1">
        <v>357000</v>
      </c>
      <c r="N737" s="1">
        <v>0</v>
      </c>
      <c r="O737" s="1">
        <v>65150.5</v>
      </c>
      <c r="P737" s="1">
        <v>0</v>
      </c>
      <c r="Q737" s="4"/>
      <c r="R737" s="4">
        <v>0</v>
      </c>
      <c r="S737" s="4"/>
    </row>
    <row r="738" spans="1:19" x14ac:dyDescent="0.2">
      <c r="A738">
        <v>2007</v>
      </c>
      <c r="B738" t="s">
        <v>66</v>
      </c>
      <c r="C738" s="1">
        <v>105409810.23</v>
      </c>
      <c r="D738" s="1">
        <v>1261126.8799999999</v>
      </c>
      <c r="E738" s="1">
        <v>13183408.4</v>
      </c>
      <c r="F738" s="4"/>
      <c r="G738" s="1">
        <v>4217000</v>
      </c>
      <c r="H738" s="1">
        <v>1631400</v>
      </c>
      <c r="I738" s="1">
        <v>1997460</v>
      </c>
      <c r="J738" s="1">
        <v>842500</v>
      </c>
      <c r="K738" s="4">
        <v>123384649</v>
      </c>
      <c r="L738" s="4">
        <v>110000</v>
      </c>
      <c r="M738" s="1">
        <v>223799</v>
      </c>
      <c r="N738" s="1">
        <v>0</v>
      </c>
      <c r="O738" s="1">
        <v>12200000</v>
      </c>
      <c r="P738" s="1">
        <v>0</v>
      </c>
      <c r="Q738" s="4">
        <v>0</v>
      </c>
      <c r="R738" s="4">
        <v>7000000</v>
      </c>
      <c r="S738" s="4"/>
    </row>
    <row r="739" spans="1:19" x14ac:dyDescent="0.2">
      <c r="A739">
        <v>2008</v>
      </c>
      <c r="B739" t="s">
        <v>66</v>
      </c>
      <c r="C739" s="1">
        <v>116806772.03</v>
      </c>
      <c r="D739" s="1">
        <v>1240069.98</v>
      </c>
      <c r="E739" s="1">
        <v>13565619.310000001</v>
      </c>
      <c r="F739" s="4">
        <v>0</v>
      </c>
      <c r="G739" s="1">
        <v>11747000</v>
      </c>
      <c r="H739" s="1">
        <v>1496000</v>
      </c>
      <c r="I739" s="1">
        <v>2170287.37</v>
      </c>
      <c r="J739" s="1">
        <v>7893054.3799999999</v>
      </c>
      <c r="K739" s="4">
        <v>204615438.88999999</v>
      </c>
      <c r="L739" s="4">
        <v>72286.460000000006</v>
      </c>
      <c r="M739" s="1">
        <v>235315.93</v>
      </c>
      <c r="N739" s="1">
        <v>10735595</v>
      </c>
      <c r="O739" s="1"/>
      <c r="P739" s="1">
        <v>45799999.670000002</v>
      </c>
      <c r="Q739" s="4">
        <v>21436906</v>
      </c>
      <c r="R739" s="4">
        <v>0</v>
      </c>
      <c r="S739" s="4"/>
    </row>
    <row r="740" spans="1:19" x14ac:dyDescent="0.2">
      <c r="A740">
        <v>2009</v>
      </c>
      <c r="B740" t="s">
        <v>66</v>
      </c>
      <c r="C740" s="1">
        <v>170341243.77000001</v>
      </c>
      <c r="D740" s="1">
        <v>1610631.4</v>
      </c>
      <c r="E740" s="1">
        <v>15410756.16</v>
      </c>
      <c r="F740" s="4">
        <v>0</v>
      </c>
      <c r="G740" s="1">
        <v>23778368</v>
      </c>
      <c r="H740" s="1">
        <v>2075183</v>
      </c>
      <c r="I740" s="1">
        <v>4287384.5</v>
      </c>
      <c r="J740" s="1">
        <v>6711447.8700000001</v>
      </c>
      <c r="K740" s="4">
        <v>100198662.31</v>
      </c>
      <c r="L740" s="4">
        <v>42750</v>
      </c>
      <c r="M740" s="1">
        <v>96793624.469999999</v>
      </c>
      <c r="N740" s="1">
        <v>10000000</v>
      </c>
      <c r="O740" s="1">
        <v>0</v>
      </c>
      <c r="P740" s="1">
        <v>105702343</v>
      </c>
      <c r="Q740" s="4">
        <v>1015000</v>
      </c>
      <c r="R740" s="4"/>
      <c r="S740" s="4"/>
    </row>
    <row r="741" spans="1:19" x14ac:dyDescent="0.2">
      <c r="A741">
        <v>2010</v>
      </c>
      <c r="B741" t="s">
        <v>66</v>
      </c>
      <c r="C741" s="1">
        <v>192797284.16</v>
      </c>
      <c r="D741" s="1">
        <v>1983945.56</v>
      </c>
      <c r="E741" s="1">
        <v>17581133.57</v>
      </c>
      <c r="F741" s="4">
        <v>0</v>
      </c>
      <c r="G741" s="1">
        <v>52875767</v>
      </c>
      <c r="H741" s="1">
        <v>3836655</v>
      </c>
      <c r="I741" s="1">
        <v>4946406</v>
      </c>
      <c r="J741" s="1">
        <v>13602070</v>
      </c>
      <c r="K741" s="4">
        <v>77049944.890000001</v>
      </c>
      <c r="L741" s="4">
        <v>155000</v>
      </c>
      <c r="M741" s="1">
        <v>5550793.1900000004</v>
      </c>
      <c r="N741" s="1"/>
      <c r="O741" s="1">
        <v>5869815</v>
      </c>
      <c r="P741" s="1">
        <v>13379680</v>
      </c>
      <c r="Q741" s="4"/>
      <c r="R741" s="4">
        <v>8000000</v>
      </c>
      <c r="S741" s="4"/>
    </row>
    <row r="742" spans="1:19" x14ac:dyDescent="0.2">
      <c r="A742">
        <v>2011</v>
      </c>
      <c r="B742" t="s">
        <v>66</v>
      </c>
      <c r="C742" s="1">
        <v>218794923.25</v>
      </c>
      <c r="D742" s="1">
        <v>3036348.84</v>
      </c>
      <c r="E742" s="1">
        <v>17202320.739999998</v>
      </c>
      <c r="F742" s="4"/>
      <c r="G742" s="1">
        <v>70412892.019999996</v>
      </c>
      <c r="H742" s="1">
        <v>2125600</v>
      </c>
      <c r="I742" s="1">
        <v>7079960.7800000003</v>
      </c>
      <c r="J742" s="1">
        <v>694050</v>
      </c>
      <c r="K742" s="4">
        <v>3154500</v>
      </c>
      <c r="L742" s="4">
        <v>185000</v>
      </c>
      <c r="M742" s="1">
        <v>4671627.91</v>
      </c>
      <c r="N742" s="1"/>
      <c r="O742" s="1">
        <v>42352048.18</v>
      </c>
      <c r="P742" s="1"/>
      <c r="Q742" s="4"/>
      <c r="R742" s="4"/>
      <c r="S742" s="4"/>
    </row>
    <row r="743" spans="1:19" x14ac:dyDescent="0.2">
      <c r="A743">
        <v>2012</v>
      </c>
      <c r="B743" t="s">
        <v>66</v>
      </c>
      <c r="C743" s="1">
        <v>257768577.40000001</v>
      </c>
      <c r="D743" s="1">
        <v>3791963.22</v>
      </c>
      <c r="E743" s="1">
        <v>15480785.58</v>
      </c>
      <c r="F743" s="4"/>
      <c r="G743" s="1">
        <v>46718500</v>
      </c>
      <c r="H743" s="1">
        <v>2219685</v>
      </c>
      <c r="I743" s="1">
        <v>5870654</v>
      </c>
      <c r="J743" s="1">
        <v>9203184.8000000007</v>
      </c>
      <c r="K743" s="4">
        <v>32287750</v>
      </c>
      <c r="L743" s="4">
        <v>137000</v>
      </c>
      <c r="M743" s="1">
        <v>172500</v>
      </c>
      <c r="N743" s="1">
        <v>11570993.4</v>
      </c>
      <c r="O743" s="1">
        <v>0</v>
      </c>
      <c r="P743" s="1">
        <v>0</v>
      </c>
      <c r="Q743" s="4">
        <v>0</v>
      </c>
      <c r="R743" s="4"/>
      <c r="S743" s="4"/>
    </row>
    <row r="744" spans="1:19" x14ac:dyDescent="0.2">
      <c r="A744">
        <v>2013</v>
      </c>
      <c r="B744" t="s">
        <v>66</v>
      </c>
      <c r="C744" s="1">
        <v>297161911.13</v>
      </c>
      <c r="D744" s="1">
        <v>3943117.76</v>
      </c>
      <c r="E744" s="1">
        <v>15766223.800000001</v>
      </c>
      <c r="F744" s="4"/>
      <c r="G744" s="1">
        <v>60316355.329999998</v>
      </c>
      <c r="H744" s="1">
        <v>2555085</v>
      </c>
      <c r="I744" s="1">
        <v>11202260.130000001</v>
      </c>
      <c r="J744" s="1">
        <v>397000</v>
      </c>
      <c r="K744" s="4">
        <v>0</v>
      </c>
      <c r="L744" s="4">
        <v>424698.1</v>
      </c>
      <c r="M744" s="1">
        <v>119533.88</v>
      </c>
      <c r="N744" s="1">
        <v>13179484.699999999</v>
      </c>
      <c r="O744" s="1">
        <v>321473825.91000003</v>
      </c>
      <c r="P744" s="1"/>
      <c r="Q744" s="4">
        <v>5673518.0800000001</v>
      </c>
      <c r="R744" s="4"/>
      <c r="S744" s="4"/>
    </row>
    <row r="745" spans="1:19" x14ac:dyDescent="0.2">
      <c r="A745">
        <v>2014</v>
      </c>
      <c r="B745" t="s">
        <v>66</v>
      </c>
      <c r="C745" s="1">
        <v>300398603.55000001</v>
      </c>
      <c r="D745" s="1">
        <v>3316823.18</v>
      </c>
      <c r="E745" s="1">
        <v>16185853.720000001</v>
      </c>
      <c r="F745" s="4"/>
      <c r="G745" s="1">
        <v>58382279.729999997</v>
      </c>
      <c r="H745" s="1">
        <v>3263518</v>
      </c>
      <c r="I745" s="1">
        <v>9119818</v>
      </c>
      <c r="J745" s="1">
        <v>8083662.8799999999</v>
      </c>
      <c r="K745" s="4">
        <v>0</v>
      </c>
      <c r="L745" s="4">
        <v>0</v>
      </c>
      <c r="M745" s="1">
        <v>662262.41</v>
      </c>
      <c r="N745" s="1"/>
      <c r="O745" s="1">
        <v>76410966.030000001</v>
      </c>
      <c r="P745" s="1"/>
      <c r="Q745" s="4"/>
      <c r="R745" s="4"/>
      <c r="S745" s="4"/>
    </row>
    <row r="746" spans="1:19" x14ac:dyDescent="0.2">
      <c r="A746">
        <v>2015</v>
      </c>
      <c r="B746" t="s">
        <v>66</v>
      </c>
      <c r="C746" s="1">
        <v>316100151.11000001</v>
      </c>
      <c r="D746" s="1">
        <v>2988907.79</v>
      </c>
      <c r="E746" s="1">
        <v>16766316.199999999</v>
      </c>
      <c r="F746" s="4"/>
      <c r="G746" s="1">
        <v>37250527.939999998</v>
      </c>
      <c r="H746" s="1">
        <v>2733500</v>
      </c>
      <c r="I746" s="1">
        <v>8185969.9000000004</v>
      </c>
      <c r="J746" s="1">
        <v>1500000</v>
      </c>
      <c r="K746" s="4">
        <v>32703200</v>
      </c>
      <c r="L746" s="4">
        <v>574219.02</v>
      </c>
      <c r="M746" s="1">
        <v>102573270</v>
      </c>
      <c r="N746" s="1">
        <v>15000000</v>
      </c>
      <c r="O746" s="1">
        <v>228771919.87</v>
      </c>
      <c r="P746" s="1"/>
      <c r="Q746" s="4">
        <v>7169718.9000000004</v>
      </c>
      <c r="R746" s="4"/>
      <c r="S746" s="4"/>
    </row>
    <row r="747" spans="1:19" x14ac:dyDescent="0.2">
      <c r="A747">
        <v>2016</v>
      </c>
      <c r="B747" t="s">
        <v>66</v>
      </c>
      <c r="C747" s="1">
        <v>330728130.75</v>
      </c>
      <c r="D747" s="1">
        <v>2822910.71</v>
      </c>
      <c r="E747" s="1">
        <v>18222135.960000001</v>
      </c>
      <c r="F747" s="4">
        <v>622500</v>
      </c>
      <c r="G747" s="1">
        <v>16480559.710000001</v>
      </c>
      <c r="H747" s="1">
        <v>1731330</v>
      </c>
      <c r="I747" s="1">
        <v>4850876</v>
      </c>
      <c r="J747" s="1">
        <v>725000</v>
      </c>
      <c r="K747" s="4"/>
      <c r="L747" s="4">
        <v>2064372.3</v>
      </c>
      <c r="M747" s="1">
        <v>15590665.6</v>
      </c>
      <c r="N747" s="1">
        <v>12952695</v>
      </c>
      <c r="O747" s="1">
        <v>66532843.840000004</v>
      </c>
      <c r="P747" s="1">
        <v>1200000</v>
      </c>
      <c r="Q747" s="4"/>
      <c r="R747" s="4">
        <v>0</v>
      </c>
      <c r="S747" s="4"/>
    </row>
    <row r="748" spans="1:19" x14ac:dyDescent="0.2">
      <c r="A748">
        <v>2017</v>
      </c>
      <c r="B748" t="s">
        <v>66</v>
      </c>
      <c r="C748" s="1">
        <v>345795259.44999999</v>
      </c>
      <c r="D748" s="1">
        <v>6236531.54</v>
      </c>
      <c r="E748" s="1">
        <v>19030780.170000002</v>
      </c>
      <c r="F748" s="4">
        <v>1497500</v>
      </c>
      <c r="G748" s="1">
        <v>22320360</v>
      </c>
      <c r="H748" s="1">
        <v>2003506</v>
      </c>
      <c r="I748" s="1">
        <v>8770379.1999999993</v>
      </c>
      <c r="J748" s="1">
        <v>1950200</v>
      </c>
      <c r="K748" s="4"/>
      <c r="L748" s="4">
        <v>1907172.94</v>
      </c>
      <c r="M748" s="1">
        <v>3434967.38</v>
      </c>
      <c r="N748" s="1">
        <v>2055000</v>
      </c>
      <c r="O748" s="1">
        <v>26447676.02</v>
      </c>
      <c r="P748" s="1">
        <v>80635258.349999994</v>
      </c>
      <c r="Q748" s="4">
        <v>1000000</v>
      </c>
      <c r="R748" s="4"/>
      <c r="S748" s="4"/>
    </row>
    <row r="749" spans="1:19" x14ac:dyDescent="0.2">
      <c r="A749">
        <v>2018</v>
      </c>
      <c r="B749" t="s">
        <v>66</v>
      </c>
      <c r="C749" s="1">
        <v>356478258.20999998</v>
      </c>
      <c r="D749" s="1">
        <v>3566987.82</v>
      </c>
      <c r="E749" s="1">
        <v>16811064.75</v>
      </c>
      <c r="F749" s="4">
        <v>1600000</v>
      </c>
      <c r="G749" s="1">
        <v>18421115</v>
      </c>
      <c r="H749" s="1">
        <v>4037960</v>
      </c>
      <c r="I749" s="1">
        <v>17142105.960000001</v>
      </c>
      <c r="J749" s="1">
        <v>9613448.7100000009</v>
      </c>
      <c r="K749" s="4"/>
      <c r="L749" s="4">
        <v>2923416</v>
      </c>
      <c r="M749" s="1">
        <v>4748726.12</v>
      </c>
      <c r="N749" s="1">
        <v>24334405</v>
      </c>
      <c r="O749" s="1">
        <v>103250636.8</v>
      </c>
      <c r="P749" s="1">
        <v>335169368.73000002</v>
      </c>
      <c r="Q749" s="4">
        <v>3708570</v>
      </c>
      <c r="R749" s="4"/>
      <c r="S749" s="4"/>
    </row>
    <row r="750" spans="1:19" x14ac:dyDescent="0.2">
      <c r="A750">
        <v>2019</v>
      </c>
      <c r="B750" t="s">
        <v>66</v>
      </c>
      <c r="C750" s="1">
        <v>395002404.56</v>
      </c>
      <c r="D750" s="1">
        <v>4894502.41</v>
      </c>
      <c r="E750" s="1">
        <v>15457691.26</v>
      </c>
      <c r="F750" s="4">
        <v>1300000</v>
      </c>
      <c r="G750" s="1">
        <v>9415553.5</v>
      </c>
      <c r="H750" s="1">
        <v>1556950</v>
      </c>
      <c r="I750" s="1">
        <v>16158615.26</v>
      </c>
      <c r="J750" s="1">
        <v>7872967.9299999997</v>
      </c>
      <c r="K750" s="4"/>
      <c r="L750" s="4">
        <v>3945415</v>
      </c>
      <c r="M750" s="1">
        <v>12393383.99</v>
      </c>
      <c r="N750" s="1">
        <v>16214999</v>
      </c>
      <c r="O750" s="1">
        <v>59720602.850000001</v>
      </c>
      <c r="P750" s="1">
        <v>333364641.12</v>
      </c>
      <c r="Q750" s="4">
        <v>64934980</v>
      </c>
      <c r="R750" s="4"/>
      <c r="S750" s="4"/>
    </row>
    <row r="751" spans="1:19" x14ac:dyDescent="0.2">
      <c r="A751">
        <v>2020</v>
      </c>
      <c r="B751" t="s">
        <v>66</v>
      </c>
      <c r="C751" s="1">
        <v>387580792.20999998</v>
      </c>
      <c r="D751" s="1">
        <v>5746887.1500000004</v>
      </c>
      <c r="E751" s="1">
        <v>17101821.91</v>
      </c>
      <c r="F751" s="4">
        <v>1560000</v>
      </c>
      <c r="G751" s="1">
        <v>15812480.02</v>
      </c>
      <c r="H751" s="1">
        <v>784375</v>
      </c>
      <c r="I751" s="1">
        <v>2360500</v>
      </c>
      <c r="J751" s="1">
        <v>924000</v>
      </c>
      <c r="K751" s="4"/>
      <c r="L751" s="4">
        <v>0</v>
      </c>
      <c r="M751" s="1">
        <v>25338946.050000001</v>
      </c>
      <c r="N751" s="1">
        <v>0</v>
      </c>
      <c r="O751" s="1">
        <v>23389200</v>
      </c>
      <c r="P751" s="1">
        <v>162082711.80000001</v>
      </c>
      <c r="Q751" s="4">
        <v>39975000</v>
      </c>
      <c r="R751" s="4">
        <v>40037820.329999998</v>
      </c>
      <c r="S751" s="4"/>
    </row>
    <row r="752" spans="1:19" x14ac:dyDescent="0.2">
      <c r="A752">
        <v>2006</v>
      </c>
      <c r="B752" t="s">
        <v>67</v>
      </c>
      <c r="C752" s="1">
        <v>227249662.50999999</v>
      </c>
      <c r="D752" s="1">
        <v>4025136</v>
      </c>
      <c r="E752" s="1">
        <v>16734000</v>
      </c>
      <c r="F752" s="4"/>
      <c r="G752" s="1">
        <v>5869620</v>
      </c>
      <c r="H752" s="1">
        <v>0</v>
      </c>
      <c r="I752" s="1">
        <v>4138345.42</v>
      </c>
      <c r="J752" s="1">
        <v>2875800</v>
      </c>
      <c r="K752" s="4"/>
      <c r="L752" s="4">
        <v>968850</v>
      </c>
      <c r="M752" s="1">
        <v>990000</v>
      </c>
      <c r="N752" s="1">
        <v>565195.69999999995</v>
      </c>
      <c r="O752" s="1">
        <v>2795000</v>
      </c>
      <c r="P752" s="1">
        <v>15378100</v>
      </c>
      <c r="Q752" s="4"/>
      <c r="R752" s="4">
        <v>5000000</v>
      </c>
      <c r="S752" s="4"/>
    </row>
    <row r="753" spans="1:19" x14ac:dyDescent="0.2">
      <c r="A753">
        <v>2007</v>
      </c>
      <c r="B753" t="s">
        <v>67</v>
      </c>
      <c r="C753" s="1">
        <v>256928243.02000001</v>
      </c>
      <c r="D753" s="1">
        <v>2865697.4</v>
      </c>
      <c r="E753" s="1">
        <v>18874350</v>
      </c>
      <c r="F753" s="4"/>
      <c r="G753" s="1">
        <v>989000</v>
      </c>
      <c r="H753" s="1">
        <v>0</v>
      </c>
      <c r="I753" s="1">
        <v>6427243</v>
      </c>
      <c r="J753" s="1">
        <v>1042500</v>
      </c>
      <c r="K753" s="4"/>
      <c r="L753" s="4"/>
      <c r="M753" s="1"/>
      <c r="N753" s="1"/>
      <c r="O753" s="1">
        <v>11680000</v>
      </c>
      <c r="P753" s="1">
        <v>0</v>
      </c>
      <c r="Q753" s="4">
        <v>0</v>
      </c>
      <c r="R753" s="4">
        <v>0</v>
      </c>
      <c r="S753" s="4"/>
    </row>
    <row r="754" spans="1:19" x14ac:dyDescent="0.2">
      <c r="A754">
        <v>2008</v>
      </c>
      <c r="B754" t="s">
        <v>67</v>
      </c>
      <c r="C754" s="1">
        <v>272687617.72000003</v>
      </c>
      <c r="D754" s="1">
        <v>6718732.1399999997</v>
      </c>
      <c r="E754" s="1">
        <v>24357120</v>
      </c>
      <c r="F754" s="4"/>
      <c r="G754" s="1">
        <v>13605734</v>
      </c>
      <c r="H754" s="1">
        <v>0</v>
      </c>
      <c r="I754" s="1">
        <v>9142183.6600000001</v>
      </c>
      <c r="J754" s="1">
        <v>950000</v>
      </c>
      <c r="K754" s="4"/>
      <c r="L754" s="4"/>
      <c r="M754" s="1">
        <v>0</v>
      </c>
      <c r="N754" s="1"/>
      <c r="O754" s="1">
        <v>4225000</v>
      </c>
      <c r="P754" s="1">
        <v>3424999.2</v>
      </c>
      <c r="Q754" s="4">
        <v>0</v>
      </c>
      <c r="R754" s="4">
        <v>0</v>
      </c>
      <c r="S754" s="4"/>
    </row>
    <row r="755" spans="1:19" x14ac:dyDescent="0.2">
      <c r="A755">
        <v>2009</v>
      </c>
      <c r="B755" t="s">
        <v>67</v>
      </c>
      <c r="C755" s="1">
        <v>349159928.5</v>
      </c>
      <c r="D755" s="1">
        <v>5164591.46</v>
      </c>
      <c r="E755" s="1">
        <v>28833340</v>
      </c>
      <c r="F755" s="4"/>
      <c r="G755" s="1">
        <v>26757600</v>
      </c>
      <c r="H755" s="1">
        <v>180000</v>
      </c>
      <c r="I755" s="1">
        <v>8165156.2999999998</v>
      </c>
      <c r="J755" s="1">
        <v>1190000</v>
      </c>
      <c r="K755" s="4"/>
      <c r="L755" s="4">
        <v>23000</v>
      </c>
      <c r="M755" s="1">
        <v>63204728</v>
      </c>
      <c r="N755" s="1">
        <v>17072964</v>
      </c>
      <c r="O755" s="1">
        <v>15062300</v>
      </c>
      <c r="P755" s="1">
        <v>246948489.56</v>
      </c>
      <c r="Q755" s="4">
        <v>0</v>
      </c>
      <c r="R755" s="4">
        <v>0</v>
      </c>
      <c r="S755" s="4"/>
    </row>
    <row r="756" spans="1:19" x14ac:dyDescent="0.2">
      <c r="A756">
        <v>2010</v>
      </c>
      <c r="B756" t="s">
        <v>67</v>
      </c>
      <c r="C756" s="1">
        <v>409830202.54000002</v>
      </c>
      <c r="D756" s="1">
        <v>6884549.0700000003</v>
      </c>
      <c r="E756" s="1">
        <v>29348661.649999999</v>
      </c>
      <c r="F756" s="4"/>
      <c r="G756" s="1">
        <v>9626000</v>
      </c>
      <c r="H756" s="1">
        <v>0</v>
      </c>
      <c r="I756" s="1">
        <v>16120209.93</v>
      </c>
      <c r="J756" s="1">
        <v>85000</v>
      </c>
      <c r="K756" s="4"/>
      <c r="L756" s="4"/>
      <c r="M756" s="1"/>
      <c r="N756" s="1">
        <v>12150000</v>
      </c>
      <c r="O756" s="1">
        <v>55589042</v>
      </c>
      <c r="P756" s="1">
        <v>161845278.47</v>
      </c>
      <c r="Q756" s="4">
        <v>0</v>
      </c>
      <c r="R756" s="4">
        <v>8000000</v>
      </c>
      <c r="S756" s="4"/>
    </row>
    <row r="757" spans="1:19" x14ac:dyDescent="0.2">
      <c r="A757">
        <v>2011</v>
      </c>
      <c r="B757" t="s">
        <v>67</v>
      </c>
      <c r="C757" s="1">
        <v>456879143.67000002</v>
      </c>
      <c r="D757" s="1">
        <v>12128599.880000001</v>
      </c>
      <c r="E757" s="1">
        <v>34824187.700000003</v>
      </c>
      <c r="F757" s="4"/>
      <c r="G757" s="1">
        <v>13946000</v>
      </c>
      <c r="H757" s="1">
        <v>1940491</v>
      </c>
      <c r="I757" s="1">
        <v>15180445.130000001</v>
      </c>
      <c r="J757" s="1">
        <v>5819600</v>
      </c>
      <c r="K757" s="4">
        <v>298752.8</v>
      </c>
      <c r="L757" s="4">
        <v>17646003</v>
      </c>
      <c r="M757" s="1">
        <v>98105743.599999994</v>
      </c>
      <c r="N757" s="1">
        <v>30377650</v>
      </c>
      <c r="O757" s="1">
        <v>83941830</v>
      </c>
      <c r="P757" s="1">
        <v>105365256</v>
      </c>
      <c r="Q757" s="4">
        <v>0</v>
      </c>
      <c r="R757" s="4">
        <v>0</v>
      </c>
      <c r="S757" s="4"/>
    </row>
    <row r="758" spans="1:19" x14ac:dyDescent="0.2">
      <c r="A758">
        <v>2012</v>
      </c>
      <c r="B758" t="s">
        <v>67</v>
      </c>
      <c r="C758" s="1">
        <v>554399416.85000002</v>
      </c>
      <c r="D758" s="1">
        <v>27280996.640000001</v>
      </c>
      <c r="E758" s="1">
        <v>40777380</v>
      </c>
      <c r="F758" s="4"/>
      <c r="G758" s="1">
        <v>22619800</v>
      </c>
      <c r="H758" s="1">
        <v>3320722.41</v>
      </c>
      <c r="I758" s="1">
        <v>23715961.390000001</v>
      </c>
      <c r="J758" s="1">
        <v>5930000</v>
      </c>
      <c r="K758" s="4">
        <v>48404000</v>
      </c>
      <c r="L758" s="4">
        <v>563000</v>
      </c>
      <c r="M758" s="1">
        <v>3030000</v>
      </c>
      <c r="N758" s="1">
        <v>401906612.5</v>
      </c>
      <c r="O758" s="1">
        <v>264489971.68000001</v>
      </c>
      <c r="P758" s="1">
        <v>224969758.34</v>
      </c>
      <c r="Q758" s="4">
        <v>49400000</v>
      </c>
      <c r="R758" s="4"/>
      <c r="S758" s="4"/>
    </row>
    <row r="759" spans="1:19" x14ac:dyDescent="0.2">
      <c r="A759">
        <v>2013</v>
      </c>
      <c r="B759" t="s">
        <v>67</v>
      </c>
      <c r="C759" s="1">
        <v>646954402.58000004</v>
      </c>
      <c r="D759" s="1">
        <v>29531183.02</v>
      </c>
      <c r="E759" s="1">
        <v>48726574.5</v>
      </c>
      <c r="F759" s="4"/>
      <c r="G759" s="1">
        <v>15985000</v>
      </c>
      <c r="H759" s="1">
        <v>559680</v>
      </c>
      <c r="I759" s="1">
        <v>32856661.710000001</v>
      </c>
      <c r="J759" s="1">
        <v>4192000</v>
      </c>
      <c r="K759" s="4">
        <v>25324000</v>
      </c>
      <c r="L759" s="4">
        <v>2230505.33</v>
      </c>
      <c r="M759" s="1">
        <v>904081.5</v>
      </c>
      <c r="N759" s="1">
        <v>32347687.5</v>
      </c>
      <c r="O759" s="1">
        <v>160660146.50999999</v>
      </c>
      <c r="P759" s="1">
        <v>216005439.44999999</v>
      </c>
      <c r="Q759" s="4">
        <v>20782000</v>
      </c>
      <c r="R759" s="4"/>
      <c r="S759" s="4"/>
    </row>
    <row r="760" spans="1:19" x14ac:dyDescent="0.2">
      <c r="A760">
        <v>2014</v>
      </c>
      <c r="B760" t="s">
        <v>67</v>
      </c>
      <c r="C760" s="1">
        <v>741329408.15999997</v>
      </c>
      <c r="D760" s="1">
        <v>30634133.800000001</v>
      </c>
      <c r="E760" s="1">
        <v>60381120</v>
      </c>
      <c r="F760" s="4"/>
      <c r="G760" s="1">
        <v>27147000</v>
      </c>
      <c r="H760" s="1">
        <v>298500</v>
      </c>
      <c r="I760" s="1">
        <v>17758080.620000001</v>
      </c>
      <c r="J760" s="1">
        <v>5304210.3499999996</v>
      </c>
      <c r="K760" s="4">
        <v>0</v>
      </c>
      <c r="L760" s="4">
        <v>9607820.1199999992</v>
      </c>
      <c r="M760" s="1">
        <v>4897500</v>
      </c>
      <c r="N760" s="1">
        <v>323254476.04000002</v>
      </c>
      <c r="O760" s="1">
        <v>323518877</v>
      </c>
      <c r="P760" s="1">
        <v>164094773.81999999</v>
      </c>
      <c r="Q760" s="4">
        <v>4100000</v>
      </c>
      <c r="R760" s="4"/>
      <c r="S760" s="4"/>
    </row>
    <row r="761" spans="1:19" x14ac:dyDescent="0.2">
      <c r="A761">
        <v>2015</v>
      </c>
      <c r="B761" t="s">
        <v>67</v>
      </c>
      <c r="C761" s="1">
        <v>772762794.02999997</v>
      </c>
      <c r="D761" s="1">
        <v>26549773.370000001</v>
      </c>
      <c r="E761" s="1">
        <v>60830769.020000003</v>
      </c>
      <c r="F761" s="4"/>
      <c r="G761" s="1">
        <v>7461000</v>
      </c>
      <c r="H761" s="1">
        <v>703495</v>
      </c>
      <c r="I761" s="1">
        <v>23039960.059999999</v>
      </c>
      <c r="J761" s="1">
        <v>9939261.6500000004</v>
      </c>
      <c r="K761" s="4">
        <v>312000</v>
      </c>
      <c r="L761" s="4">
        <v>8345821.9199999999</v>
      </c>
      <c r="M761" s="1">
        <v>7576000.4100000001</v>
      </c>
      <c r="N761" s="1">
        <v>31072812</v>
      </c>
      <c r="O761" s="1">
        <v>123489077.28</v>
      </c>
      <c r="P761" s="1">
        <v>206995806.44</v>
      </c>
      <c r="Q761" s="4"/>
      <c r="R761" s="4"/>
      <c r="S761" s="4"/>
    </row>
    <row r="762" spans="1:19" x14ac:dyDescent="0.2">
      <c r="A762">
        <v>2016</v>
      </c>
      <c r="B762" t="s">
        <v>67</v>
      </c>
      <c r="C762" s="1">
        <v>795783776.54999995</v>
      </c>
      <c r="D762" s="1">
        <v>26647462.949999999</v>
      </c>
      <c r="E762" s="1">
        <v>61074885.299999997</v>
      </c>
      <c r="F762" s="4"/>
      <c r="G762" s="1">
        <v>5445320</v>
      </c>
      <c r="H762" s="1">
        <v>100000</v>
      </c>
      <c r="I762" s="1">
        <v>28590234.300000001</v>
      </c>
      <c r="J762" s="1">
        <v>8078320</v>
      </c>
      <c r="K762" s="4">
        <v>0</v>
      </c>
      <c r="L762" s="4">
        <v>46320000</v>
      </c>
      <c r="M762" s="1">
        <v>73543588.480000004</v>
      </c>
      <c r="N762" s="1"/>
      <c r="O762" s="1">
        <v>125628900.11</v>
      </c>
      <c r="P762" s="1">
        <v>280487667.18000001</v>
      </c>
      <c r="Q762" s="4">
        <v>32550000</v>
      </c>
      <c r="R762" s="4"/>
      <c r="S762" s="4"/>
    </row>
    <row r="763" spans="1:19" x14ac:dyDescent="0.2">
      <c r="A763">
        <v>2017</v>
      </c>
      <c r="B763" t="s">
        <v>67</v>
      </c>
      <c r="C763" s="1">
        <v>875472354.87</v>
      </c>
      <c r="D763" s="1">
        <v>20123831.010000002</v>
      </c>
      <c r="E763" s="1">
        <v>65033410</v>
      </c>
      <c r="F763" s="4"/>
      <c r="G763" s="1">
        <v>21295500</v>
      </c>
      <c r="H763" s="1">
        <v>240000</v>
      </c>
      <c r="I763" s="1">
        <v>44456485.289999999</v>
      </c>
      <c r="J763" s="1">
        <v>6379639.7999999998</v>
      </c>
      <c r="K763" s="4"/>
      <c r="L763" s="4">
        <v>18890821.199999999</v>
      </c>
      <c r="M763" s="1">
        <v>18430254.5</v>
      </c>
      <c r="N763" s="1">
        <v>46227120</v>
      </c>
      <c r="O763" s="1">
        <v>27670000</v>
      </c>
      <c r="P763" s="1">
        <v>439110128.83999997</v>
      </c>
      <c r="Q763" s="4">
        <v>10162549</v>
      </c>
      <c r="R763" s="4"/>
      <c r="S763" s="4"/>
    </row>
    <row r="764" spans="1:19" x14ac:dyDescent="0.2">
      <c r="A764">
        <v>2018</v>
      </c>
      <c r="B764" t="s">
        <v>67</v>
      </c>
      <c r="C764" s="1">
        <v>918436576.71000004</v>
      </c>
      <c r="D764" s="1">
        <v>24534923.829999998</v>
      </c>
      <c r="E764" s="1">
        <v>63089278.25</v>
      </c>
      <c r="F764" s="4"/>
      <c r="G764" s="1">
        <v>5700000</v>
      </c>
      <c r="H764" s="1">
        <v>117500</v>
      </c>
      <c r="I764" s="1">
        <v>35776725.420000002</v>
      </c>
      <c r="J764" s="1">
        <v>7602000.1100000003</v>
      </c>
      <c r="K764" s="4"/>
      <c r="L764" s="4">
        <v>30776892.239999998</v>
      </c>
      <c r="M764" s="1">
        <v>9487134</v>
      </c>
      <c r="N764" s="1">
        <v>51609560</v>
      </c>
      <c r="O764" s="1">
        <v>178439584.93000001</v>
      </c>
      <c r="P764" s="1">
        <v>615871314.55999994</v>
      </c>
      <c r="Q764" s="4">
        <v>83650000</v>
      </c>
      <c r="R764" s="4"/>
      <c r="S764" s="4"/>
    </row>
    <row r="765" spans="1:19" x14ac:dyDescent="0.2">
      <c r="A765">
        <v>2019</v>
      </c>
      <c r="B765" t="s">
        <v>67</v>
      </c>
      <c r="C765" s="1">
        <v>1035865865.25</v>
      </c>
      <c r="D765" s="1">
        <v>31794674.18</v>
      </c>
      <c r="E765" s="1">
        <v>77507197.469999999</v>
      </c>
      <c r="F765" s="4"/>
      <c r="G765" s="1">
        <v>21555500</v>
      </c>
      <c r="H765" s="1">
        <v>117500</v>
      </c>
      <c r="I765" s="1">
        <v>27697916.690000001</v>
      </c>
      <c r="J765" s="1">
        <v>16075000</v>
      </c>
      <c r="K765" s="4"/>
      <c r="L765" s="4">
        <v>0</v>
      </c>
      <c r="M765" s="1">
        <v>10850205.210000001</v>
      </c>
      <c r="N765" s="1">
        <v>40814000</v>
      </c>
      <c r="O765" s="1">
        <v>45552644</v>
      </c>
      <c r="P765" s="1">
        <v>397893592.58999997</v>
      </c>
      <c r="Q765" s="4">
        <v>60254289.399999999</v>
      </c>
      <c r="R765" s="4">
        <v>0</v>
      </c>
      <c r="S765" s="4"/>
    </row>
    <row r="766" spans="1:19" x14ac:dyDescent="0.2">
      <c r="A766">
        <v>2020</v>
      </c>
      <c r="B766" t="s">
        <v>67</v>
      </c>
      <c r="C766" s="1">
        <v>1077177386.97</v>
      </c>
      <c r="D766" s="1">
        <v>81067536.989999995</v>
      </c>
      <c r="E766" s="1">
        <v>85712109.450000003</v>
      </c>
      <c r="F766" s="4"/>
      <c r="G766" s="1">
        <v>83255060</v>
      </c>
      <c r="H766" s="1">
        <v>0</v>
      </c>
      <c r="I766" s="1">
        <v>9906704.7799999993</v>
      </c>
      <c r="J766" s="1">
        <v>5787423.9199999999</v>
      </c>
      <c r="K766" s="4"/>
      <c r="L766" s="4">
        <v>424095</v>
      </c>
      <c r="M766" s="1">
        <v>8564303.4199999999</v>
      </c>
      <c r="N766" s="1">
        <v>184966643</v>
      </c>
      <c r="O766" s="1">
        <v>9997605</v>
      </c>
      <c r="P766" s="1">
        <v>602910618.58000004</v>
      </c>
      <c r="Q766" s="4">
        <v>244590051.15000001</v>
      </c>
      <c r="R766" s="4">
        <v>0</v>
      </c>
      <c r="S766" s="4"/>
    </row>
    <row r="767" spans="1:19" x14ac:dyDescent="0.2">
      <c r="A767">
        <v>2006</v>
      </c>
      <c r="B767" t="s">
        <v>68</v>
      </c>
      <c r="C767" s="1">
        <v>83289985.430000007</v>
      </c>
      <c r="D767" s="1">
        <v>4946236.99</v>
      </c>
      <c r="E767" s="1">
        <v>5997000</v>
      </c>
      <c r="F767" s="4"/>
      <c r="G767" s="1"/>
      <c r="H767" s="1">
        <v>1000000</v>
      </c>
      <c r="I767" s="1">
        <v>1000000</v>
      </c>
      <c r="J767" s="1">
        <v>9621459.0999999996</v>
      </c>
      <c r="K767" s="4">
        <v>44519880.770000003</v>
      </c>
      <c r="L767" s="4">
        <v>3654211</v>
      </c>
      <c r="M767" s="1">
        <v>0</v>
      </c>
      <c r="N767" s="1">
        <v>0</v>
      </c>
      <c r="O767" s="1"/>
      <c r="P767" s="1">
        <v>0</v>
      </c>
      <c r="Q767" s="4"/>
      <c r="R767" s="4"/>
      <c r="S767" s="4"/>
    </row>
    <row r="768" spans="1:19" x14ac:dyDescent="0.2">
      <c r="A768">
        <v>2007</v>
      </c>
      <c r="B768" t="s">
        <v>68</v>
      </c>
      <c r="C768" s="1">
        <v>114231580.06</v>
      </c>
      <c r="D768" s="1">
        <v>11338557.5</v>
      </c>
      <c r="E768" s="1">
        <v>5630411</v>
      </c>
      <c r="F768" s="4"/>
      <c r="G768" s="1"/>
      <c r="H768" s="1">
        <v>1945000</v>
      </c>
      <c r="I768" s="1">
        <v>6351285</v>
      </c>
      <c r="J768" s="1">
        <v>18768565.210000001</v>
      </c>
      <c r="K768" s="4">
        <v>35310508.299999997</v>
      </c>
      <c r="L768" s="4">
        <v>21587247.48</v>
      </c>
      <c r="M768" s="1">
        <v>0</v>
      </c>
      <c r="N768" s="1">
        <v>24573671</v>
      </c>
      <c r="O768" s="1"/>
      <c r="P768" s="1"/>
      <c r="Q768" s="4"/>
      <c r="R768" s="4"/>
      <c r="S768" s="4"/>
    </row>
    <row r="769" spans="1:19" x14ac:dyDescent="0.2">
      <c r="A769">
        <v>2008</v>
      </c>
      <c r="B769" t="s">
        <v>68</v>
      </c>
      <c r="C769" s="1">
        <v>0</v>
      </c>
      <c r="D769" s="1">
        <v>0</v>
      </c>
      <c r="E769" s="1">
        <v>0</v>
      </c>
      <c r="F769" s="4"/>
      <c r="G769" s="1"/>
      <c r="H769" s="1">
        <v>0</v>
      </c>
      <c r="I769" s="1">
        <v>0</v>
      </c>
      <c r="J769" s="1">
        <v>0</v>
      </c>
      <c r="K769" s="4">
        <v>0</v>
      </c>
      <c r="L769" s="4">
        <v>0</v>
      </c>
      <c r="M769" s="1">
        <v>0</v>
      </c>
      <c r="N769" s="1">
        <v>0</v>
      </c>
      <c r="O769" s="1">
        <v>0</v>
      </c>
      <c r="P769" s="1"/>
      <c r="Q769" s="4"/>
      <c r="R769" s="4"/>
      <c r="S769" s="4"/>
    </row>
    <row r="770" spans="1:19" x14ac:dyDescent="0.2">
      <c r="A770">
        <v>2009</v>
      </c>
      <c r="B770" t="s">
        <v>68</v>
      </c>
      <c r="C770" s="1">
        <v>203168744.13999999</v>
      </c>
      <c r="D770" s="1">
        <v>36277704.210000001</v>
      </c>
      <c r="E770" s="1">
        <v>8641896.6400000006</v>
      </c>
      <c r="F770" s="4">
        <v>36678166.630000003</v>
      </c>
      <c r="G770" s="1">
        <v>2534515.87</v>
      </c>
      <c r="H770" s="1">
        <v>11693492.48</v>
      </c>
      <c r="I770" s="1">
        <v>13215579.74</v>
      </c>
      <c r="J770" s="1">
        <v>31855948.469999999</v>
      </c>
      <c r="K770" s="4">
        <v>97010839.370000005</v>
      </c>
      <c r="L770" s="4">
        <v>2864939.23</v>
      </c>
      <c r="M770" s="1"/>
      <c r="N770" s="1">
        <v>362959.74</v>
      </c>
      <c r="O770" s="1"/>
      <c r="P770" s="1"/>
      <c r="Q770" s="4"/>
      <c r="R770" s="4"/>
      <c r="S770" s="4"/>
    </row>
    <row r="771" spans="1:19" x14ac:dyDescent="0.2">
      <c r="A771">
        <v>2010</v>
      </c>
      <c r="B771" t="s">
        <v>68</v>
      </c>
      <c r="C771" s="1">
        <v>100769801.43000001</v>
      </c>
      <c r="D771" s="1">
        <v>19939323.649999999</v>
      </c>
      <c r="E771" s="1">
        <v>0</v>
      </c>
      <c r="F771" s="4">
        <v>9880354.8000000007</v>
      </c>
      <c r="G771" s="1">
        <v>0</v>
      </c>
      <c r="H771" s="1">
        <v>5927922.46</v>
      </c>
      <c r="I771" s="1">
        <v>7519607</v>
      </c>
      <c r="J771" s="1">
        <v>25440740.829999998</v>
      </c>
      <c r="K771" s="4">
        <v>43713428.960000001</v>
      </c>
      <c r="L771" s="4"/>
      <c r="M771" s="1"/>
      <c r="N771" s="1">
        <v>0</v>
      </c>
      <c r="O771" s="1"/>
      <c r="P771" s="1"/>
      <c r="Q771" s="4"/>
      <c r="R771" s="4"/>
      <c r="S771" s="4"/>
    </row>
    <row r="772" spans="1:19" x14ac:dyDescent="0.2">
      <c r="A772">
        <v>2011</v>
      </c>
      <c r="B772" t="s">
        <v>68</v>
      </c>
      <c r="C772" s="1">
        <v>355019419.12</v>
      </c>
      <c r="D772" s="1">
        <v>13232283.449999999</v>
      </c>
      <c r="E772" s="1">
        <v>7843951.2000000002</v>
      </c>
      <c r="F772" s="4">
        <v>40481006.219999999</v>
      </c>
      <c r="G772" s="1">
        <v>28744600</v>
      </c>
      <c r="H772" s="1">
        <v>3023639.42</v>
      </c>
      <c r="I772" s="1">
        <v>5388287.4500000002</v>
      </c>
      <c r="J772" s="1">
        <v>7297115.6799999997</v>
      </c>
      <c r="K772" s="4">
        <v>43330890.219999999</v>
      </c>
      <c r="L772" s="4"/>
      <c r="M772" s="1">
        <v>0</v>
      </c>
      <c r="N772" s="1">
        <v>15714468</v>
      </c>
      <c r="O772" s="1"/>
      <c r="P772" s="1"/>
      <c r="Q772" s="4"/>
      <c r="R772" s="4"/>
      <c r="S772" s="4"/>
    </row>
    <row r="773" spans="1:19" x14ac:dyDescent="0.2">
      <c r="A773">
        <v>2012</v>
      </c>
      <c r="B773" t="s">
        <v>68</v>
      </c>
      <c r="C773" s="1">
        <v>373402879.73000002</v>
      </c>
      <c r="D773" s="1">
        <v>13414708.109999999</v>
      </c>
      <c r="E773" s="1">
        <v>8942220</v>
      </c>
      <c r="F773" s="4">
        <v>52323371.100000001</v>
      </c>
      <c r="G773" s="1">
        <v>5373200</v>
      </c>
      <c r="H773" s="1">
        <v>3551297.71</v>
      </c>
      <c r="I773" s="1">
        <v>4910293.63</v>
      </c>
      <c r="J773" s="1">
        <v>1688902.28</v>
      </c>
      <c r="K773" s="4">
        <v>20582692.039999999</v>
      </c>
      <c r="L773" s="4"/>
      <c r="M773" s="1">
        <v>4368212.8</v>
      </c>
      <c r="N773" s="1">
        <v>22215856.399999999</v>
      </c>
      <c r="O773" s="1">
        <v>0</v>
      </c>
      <c r="P773" s="1"/>
      <c r="Q773" s="4"/>
      <c r="R773" s="4">
        <v>0</v>
      </c>
      <c r="S773" s="4"/>
    </row>
    <row r="774" spans="1:19" x14ac:dyDescent="0.2">
      <c r="A774">
        <v>2013</v>
      </c>
      <c r="B774" t="s">
        <v>68</v>
      </c>
      <c r="C774" s="1">
        <v>392678423.26999998</v>
      </c>
      <c r="D774" s="1">
        <v>11902531.779999999</v>
      </c>
      <c r="E774" s="1">
        <v>10318227</v>
      </c>
      <c r="F774" s="4">
        <v>53540672.539999999</v>
      </c>
      <c r="G774" s="1">
        <v>6758559.5999999996</v>
      </c>
      <c r="H774" s="1">
        <v>5849235</v>
      </c>
      <c r="I774" s="1">
        <v>5461187</v>
      </c>
      <c r="J774" s="1">
        <v>1271483.5900000001</v>
      </c>
      <c r="K774" s="4">
        <v>19804581.800000001</v>
      </c>
      <c r="L774" s="4"/>
      <c r="M774" s="1">
        <v>7013602.0199999996</v>
      </c>
      <c r="N774" s="1">
        <v>3556701</v>
      </c>
      <c r="O774" s="1">
        <v>32895471</v>
      </c>
      <c r="P774" s="1"/>
      <c r="Q774" s="4"/>
      <c r="R774" s="4">
        <v>0</v>
      </c>
      <c r="S774" s="4"/>
    </row>
    <row r="775" spans="1:19" x14ac:dyDescent="0.2">
      <c r="A775">
        <v>2014</v>
      </c>
      <c r="B775" t="s">
        <v>68</v>
      </c>
      <c r="C775" s="1">
        <v>429130397.00999999</v>
      </c>
      <c r="D775" s="1">
        <v>14051320.48</v>
      </c>
      <c r="E775" s="1">
        <v>10868151</v>
      </c>
      <c r="F775" s="4">
        <v>51707880</v>
      </c>
      <c r="G775" s="1">
        <v>341000</v>
      </c>
      <c r="H775" s="1">
        <v>383870</v>
      </c>
      <c r="I775" s="1">
        <v>8394898.7899999991</v>
      </c>
      <c r="J775" s="1">
        <v>184970.66</v>
      </c>
      <c r="K775" s="4">
        <v>27400768.539999999</v>
      </c>
      <c r="L775" s="4">
        <v>10834000</v>
      </c>
      <c r="M775" s="1">
        <v>5417887.3600000003</v>
      </c>
      <c r="N775" s="1">
        <v>13362547</v>
      </c>
      <c r="O775" s="1">
        <v>161634223.72999999</v>
      </c>
      <c r="P775" s="1">
        <v>0</v>
      </c>
      <c r="Q775" s="4"/>
      <c r="R775" s="4">
        <v>59400000</v>
      </c>
      <c r="S775" s="4"/>
    </row>
    <row r="776" spans="1:19" x14ac:dyDescent="0.2">
      <c r="A776">
        <v>2015</v>
      </c>
      <c r="B776" t="s">
        <v>68</v>
      </c>
      <c r="C776" s="1">
        <v>448753167.17000002</v>
      </c>
      <c r="D776" s="1">
        <v>13968908.35</v>
      </c>
      <c r="E776" s="1">
        <v>11962869.5</v>
      </c>
      <c r="F776" s="4">
        <v>53241077.75</v>
      </c>
      <c r="G776" s="1">
        <v>3353000</v>
      </c>
      <c r="H776" s="1">
        <v>274800</v>
      </c>
      <c r="I776" s="1">
        <v>14251049</v>
      </c>
      <c r="J776" s="1">
        <v>421045.83</v>
      </c>
      <c r="K776" s="4"/>
      <c r="L776" s="4">
        <v>3791000</v>
      </c>
      <c r="M776" s="1">
        <v>8982414.8399999999</v>
      </c>
      <c r="N776" s="1">
        <v>25911020</v>
      </c>
      <c r="O776" s="1">
        <v>24101626.800000001</v>
      </c>
      <c r="P776" s="1">
        <v>14457032.609999999</v>
      </c>
      <c r="Q776" s="4"/>
      <c r="R776" s="4"/>
      <c r="S776" s="4"/>
    </row>
    <row r="777" spans="1:19" x14ac:dyDescent="0.2">
      <c r="A777">
        <v>2016</v>
      </c>
      <c r="B777" t="s">
        <v>68</v>
      </c>
      <c r="C777" s="1">
        <v>462096109.43000001</v>
      </c>
      <c r="D777" s="1">
        <v>15821184.859999999</v>
      </c>
      <c r="E777" s="1">
        <v>12061115.210000001</v>
      </c>
      <c r="F777" s="4">
        <v>53806518.579999998</v>
      </c>
      <c r="G777" s="1">
        <v>1444231.18</v>
      </c>
      <c r="H777" s="1">
        <v>424435</v>
      </c>
      <c r="I777" s="1">
        <v>18924704.5</v>
      </c>
      <c r="J777" s="1">
        <v>1044244.45</v>
      </c>
      <c r="K777" s="4"/>
      <c r="L777" s="4"/>
      <c r="M777" s="1">
        <v>6591829.75</v>
      </c>
      <c r="N777" s="1">
        <v>1509947.81</v>
      </c>
      <c r="O777" s="1">
        <v>53287151.219999999</v>
      </c>
      <c r="P777" s="1"/>
      <c r="Q777" s="4"/>
      <c r="R777" s="4">
        <v>0</v>
      </c>
      <c r="S777" s="4"/>
    </row>
    <row r="778" spans="1:19" x14ac:dyDescent="0.2">
      <c r="A778">
        <v>2017</v>
      </c>
      <c r="B778" t="s">
        <v>68</v>
      </c>
      <c r="C778" s="1">
        <v>489919564.85000002</v>
      </c>
      <c r="D778" s="1">
        <v>33638611.859999999</v>
      </c>
      <c r="E778" s="1">
        <v>13335060</v>
      </c>
      <c r="F778" s="4">
        <v>40167390.509999998</v>
      </c>
      <c r="G778" s="1">
        <v>12463818.52</v>
      </c>
      <c r="H778" s="1">
        <v>138500</v>
      </c>
      <c r="I778" s="1">
        <v>18575335.98</v>
      </c>
      <c r="J778" s="1">
        <v>2002029</v>
      </c>
      <c r="K778" s="4">
        <v>-10920</v>
      </c>
      <c r="L778" s="4"/>
      <c r="M778" s="1">
        <v>40268028.920000002</v>
      </c>
      <c r="N778" s="1">
        <v>26466650</v>
      </c>
      <c r="O778" s="1">
        <v>130444734.56</v>
      </c>
      <c r="P778" s="1">
        <v>147087500</v>
      </c>
      <c r="Q778" s="4"/>
      <c r="R778" s="4">
        <v>0</v>
      </c>
      <c r="S778" s="4"/>
    </row>
    <row r="779" spans="1:19" x14ac:dyDescent="0.2">
      <c r="A779">
        <v>2018</v>
      </c>
      <c r="B779" t="s">
        <v>68</v>
      </c>
      <c r="C779" s="1">
        <v>493516542.63</v>
      </c>
      <c r="D779" s="1">
        <v>9467477.7200000007</v>
      </c>
      <c r="E779" s="1">
        <v>13021817</v>
      </c>
      <c r="F779" s="4"/>
      <c r="G779" s="1">
        <v>8906893.1699999999</v>
      </c>
      <c r="H779" s="1">
        <v>150000</v>
      </c>
      <c r="I779" s="1">
        <v>19893461.52</v>
      </c>
      <c r="J779" s="1">
        <v>875440.97</v>
      </c>
      <c r="K779" s="4"/>
      <c r="L779" s="4"/>
      <c r="M779" s="1">
        <v>271566.96999999997</v>
      </c>
      <c r="N779" s="1">
        <v>0</v>
      </c>
      <c r="O779" s="1">
        <v>0</v>
      </c>
      <c r="P779" s="1">
        <v>333364504.68000001</v>
      </c>
      <c r="Q779" s="4"/>
      <c r="R779" s="4"/>
      <c r="S779" s="4"/>
    </row>
    <row r="780" spans="1:19" x14ac:dyDescent="0.2">
      <c r="A780">
        <v>2019</v>
      </c>
      <c r="B780" t="s">
        <v>68</v>
      </c>
      <c r="C780" s="1">
        <v>515567957.41000003</v>
      </c>
      <c r="D780" s="1">
        <v>4894469.16</v>
      </c>
      <c r="E780" s="1">
        <v>13264888</v>
      </c>
      <c r="F780" s="4">
        <v>0</v>
      </c>
      <c r="G780" s="1">
        <v>73963900</v>
      </c>
      <c r="H780" s="1">
        <v>715000</v>
      </c>
      <c r="I780" s="1">
        <v>15060922.41</v>
      </c>
      <c r="J780" s="1">
        <v>709637.34</v>
      </c>
      <c r="K780" s="4"/>
      <c r="L780" s="4">
        <v>0</v>
      </c>
      <c r="M780" s="1">
        <v>2461760</v>
      </c>
      <c r="N780" s="1">
        <v>13035150</v>
      </c>
      <c r="O780" s="1">
        <v>59900000</v>
      </c>
      <c r="P780" s="1">
        <v>643852789.65999997</v>
      </c>
      <c r="Q780" s="4"/>
      <c r="R780" s="4"/>
      <c r="S780" s="4"/>
    </row>
    <row r="781" spans="1:19" x14ac:dyDescent="0.2">
      <c r="A781">
        <v>2020</v>
      </c>
      <c r="B781" t="s">
        <v>68</v>
      </c>
      <c r="C781" s="1">
        <v>519192020.26999998</v>
      </c>
      <c r="D781" s="1">
        <v>9664946.6600000001</v>
      </c>
      <c r="E781" s="1">
        <v>13814951</v>
      </c>
      <c r="F781" s="4">
        <v>0</v>
      </c>
      <c r="G781" s="1">
        <v>52477016.799999997</v>
      </c>
      <c r="H781" s="1">
        <v>100000</v>
      </c>
      <c r="I781" s="1">
        <v>6573958.4699999997</v>
      </c>
      <c r="J781" s="1">
        <v>1460301.37</v>
      </c>
      <c r="K781" s="4"/>
      <c r="L781" s="4">
        <v>0</v>
      </c>
      <c r="M781" s="1">
        <v>0</v>
      </c>
      <c r="N781" s="1"/>
      <c r="O781" s="1">
        <v>13692189.859999999</v>
      </c>
      <c r="P781" s="1">
        <v>0</v>
      </c>
      <c r="Q781" s="4"/>
      <c r="R781" s="4"/>
      <c r="S781" s="4"/>
    </row>
    <row r="782" spans="1:19" x14ac:dyDescent="0.2">
      <c r="A782">
        <v>2006</v>
      </c>
      <c r="B782" t="s">
        <v>69</v>
      </c>
      <c r="C782" s="1">
        <v>393303727.06</v>
      </c>
      <c r="D782" s="1">
        <v>25349791.199999999</v>
      </c>
      <c r="E782" s="1">
        <v>15534136.449999999</v>
      </c>
      <c r="F782" s="4">
        <v>3168000</v>
      </c>
      <c r="G782" s="1">
        <v>123044304.92</v>
      </c>
      <c r="H782" s="1">
        <v>5483492</v>
      </c>
      <c r="I782" s="1">
        <v>28802337.57</v>
      </c>
      <c r="J782" s="1">
        <v>4362379.2699999996</v>
      </c>
      <c r="K782" s="4"/>
      <c r="L782" s="4">
        <v>865000</v>
      </c>
      <c r="M782" s="1">
        <v>285763608.5</v>
      </c>
      <c r="N782" s="1">
        <v>12048121</v>
      </c>
      <c r="O782" s="1">
        <v>3820000</v>
      </c>
      <c r="P782" s="1">
        <v>19950000</v>
      </c>
      <c r="Q782" s="4"/>
      <c r="R782" s="4">
        <v>0</v>
      </c>
      <c r="S782" s="4"/>
    </row>
    <row r="783" spans="1:19" x14ac:dyDescent="0.2">
      <c r="A783">
        <v>2007</v>
      </c>
      <c r="B783" t="s">
        <v>69</v>
      </c>
      <c r="C783" s="1">
        <v>475738357.00999999</v>
      </c>
      <c r="D783" s="1">
        <v>33384968.370000001</v>
      </c>
      <c r="E783" s="1">
        <v>23837887.050000001</v>
      </c>
      <c r="F783" s="4">
        <v>3484800</v>
      </c>
      <c r="G783" s="1">
        <v>148727116.78</v>
      </c>
      <c r="H783" s="1">
        <v>2422100</v>
      </c>
      <c r="I783" s="1">
        <v>28309419.039999999</v>
      </c>
      <c r="J783" s="1">
        <v>7679030</v>
      </c>
      <c r="K783" s="4">
        <v>0</v>
      </c>
      <c r="L783" s="4"/>
      <c r="M783" s="1">
        <v>56052796.670000002</v>
      </c>
      <c r="N783" s="1">
        <v>22746041.920000002</v>
      </c>
      <c r="O783" s="1">
        <v>600000</v>
      </c>
      <c r="P783" s="1"/>
      <c r="Q783" s="4"/>
      <c r="R783" s="4">
        <v>0</v>
      </c>
      <c r="S783" s="4"/>
    </row>
    <row r="784" spans="1:19" x14ac:dyDescent="0.2">
      <c r="A784">
        <v>2008</v>
      </c>
      <c r="B784" t="s">
        <v>69</v>
      </c>
      <c r="C784" s="1">
        <v>610744173.13999999</v>
      </c>
      <c r="D784" s="1">
        <v>46352642.810000002</v>
      </c>
      <c r="E784" s="1">
        <v>29214990.600000001</v>
      </c>
      <c r="F784" s="4">
        <v>4833280</v>
      </c>
      <c r="G784" s="1">
        <v>169346758</v>
      </c>
      <c r="H784" s="1">
        <v>1801770</v>
      </c>
      <c r="I784" s="1">
        <v>48910915.590000004</v>
      </c>
      <c r="J784" s="1">
        <v>4004570</v>
      </c>
      <c r="K784" s="4"/>
      <c r="L784" s="4">
        <v>0</v>
      </c>
      <c r="M784" s="1">
        <v>656127479.78999996</v>
      </c>
      <c r="N784" s="1">
        <v>101320590</v>
      </c>
      <c r="O784" s="1">
        <v>78000</v>
      </c>
      <c r="P784" s="1"/>
      <c r="Q784" s="4"/>
      <c r="R784" s="4">
        <v>0</v>
      </c>
      <c r="S784" s="4"/>
    </row>
    <row r="785" spans="1:19" x14ac:dyDescent="0.2">
      <c r="A785">
        <v>2009</v>
      </c>
      <c r="B785" t="s">
        <v>69</v>
      </c>
      <c r="C785" s="1">
        <v>792537333.88</v>
      </c>
      <c r="D785" s="1">
        <v>48091783.049999997</v>
      </c>
      <c r="E785" s="1">
        <v>29891925.32</v>
      </c>
      <c r="F785" s="4">
        <v>16341608</v>
      </c>
      <c r="G785" s="1">
        <v>118724735.59999999</v>
      </c>
      <c r="H785" s="1">
        <v>1752500</v>
      </c>
      <c r="I785" s="1">
        <v>12784417.699999999</v>
      </c>
      <c r="J785" s="1">
        <v>18591096</v>
      </c>
      <c r="K785" s="4"/>
      <c r="L785" s="4"/>
      <c r="M785" s="1">
        <v>540843020.19000006</v>
      </c>
      <c r="N785" s="1">
        <v>47830939.399999999</v>
      </c>
      <c r="O785" s="1">
        <v>9125000</v>
      </c>
      <c r="P785" s="1">
        <v>0</v>
      </c>
      <c r="Q785" s="4"/>
      <c r="R785" s="4">
        <v>0</v>
      </c>
      <c r="S785" s="4"/>
    </row>
    <row r="786" spans="1:19" x14ac:dyDescent="0.2">
      <c r="A786">
        <v>2010</v>
      </c>
      <c r="B786" t="s">
        <v>69</v>
      </c>
      <c r="C786" s="1">
        <v>846045782.03999996</v>
      </c>
      <c r="D786" s="1">
        <v>54382817</v>
      </c>
      <c r="E786" s="1">
        <v>30580041.07</v>
      </c>
      <c r="F786" s="4">
        <v>22968268.800000001</v>
      </c>
      <c r="G786" s="1">
        <v>59288758.25</v>
      </c>
      <c r="H786" s="1">
        <v>1387500</v>
      </c>
      <c r="I786" s="1">
        <v>61295737.710000001</v>
      </c>
      <c r="J786" s="1">
        <v>3998868.92</v>
      </c>
      <c r="K786" s="4"/>
      <c r="L786" s="4">
        <v>0</v>
      </c>
      <c r="M786" s="1">
        <v>14526180.93</v>
      </c>
      <c r="N786" s="1">
        <v>27000000</v>
      </c>
      <c r="O786" s="1">
        <v>0</v>
      </c>
      <c r="P786" s="1">
        <v>40605291</v>
      </c>
      <c r="Q786" s="4"/>
      <c r="R786" s="4">
        <v>0</v>
      </c>
      <c r="S786" s="4"/>
    </row>
    <row r="787" spans="1:19" x14ac:dyDescent="0.2">
      <c r="A787">
        <v>2011</v>
      </c>
      <c r="B787" t="s">
        <v>69</v>
      </c>
      <c r="C787" s="1">
        <v>954095942.34000003</v>
      </c>
      <c r="D787" s="1">
        <v>28407179.699999999</v>
      </c>
      <c r="E787" s="1">
        <v>31746898.75</v>
      </c>
      <c r="F787" s="4">
        <v>29954887.68</v>
      </c>
      <c r="G787" s="1">
        <v>33803641.200000003</v>
      </c>
      <c r="H787" s="1">
        <v>3965800</v>
      </c>
      <c r="I787" s="1">
        <v>35971210.109999999</v>
      </c>
      <c r="J787" s="1">
        <v>1293600</v>
      </c>
      <c r="K787" s="4"/>
      <c r="L787" s="4"/>
      <c r="M787" s="1">
        <v>1938968.5</v>
      </c>
      <c r="N787" s="1"/>
      <c r="O787" s="1">
        <v>0</v>
      </c>
      <c r="P787" s="1">
        <v>90832254.930000007</v>
      </c>
      <c r="Q787" s="4"/>
      <c r="R787" s="4">
        <v>55000000</v>
      </c>
      <c r="S787" s="4"/>
    </row>
    <row r="788" spans="1:19" x14ac:dyDescent="0.2">
      <c r="A788">
        <v>2012</v>
      </c>
      <c r="B788" t="s">
        <v>69</v>
      </c>
      <c r="C788" s="1">
        <v>1018454821.77</v>
      </c>
      <c r="D788" s="1">
        <v>56626299.450000003</v>
      </c>
      <c r="E788" s="1">
        <v>29004589.949999999</v>
      </c>
      <c r="F788" s="4">
        <v>28594733.199999999</v>
      </c>
      <c r="G788" s="1">
        <v>139785899</v>
      </c>
      <c r="H788" s="1">
        <v>1699210</v>
      </c>
      <c r="I788" s="1">
        <v>85942774.680000007</v>
      </c>
      <c r="J788" s="1">
        <v>246000</v>
      </c>
      <c r="K788" s="4">
        <v>0</v>
      </c>
      <c r="L788" s="4"/>
      <c r="M788" s="1">
        <v>7451773.4900000002</v>
      </c>
      <c r="N788" s="1">
        <v>27981247</v>
      </c>
      <c r="O788" s="1">
        <v>0</v>
      </c>
      <c r="P788" s="1">
        <v>93029262.299999997</v>
      </c>
      <c r="Q788" s="4">
        <v>0</v>
      </c>
      <c r="R788" s="4">
        <v>0</v>
      </c>
      <c r="S788" s="4"/>
    </row>
    <row r="789" spans="1:19" x14ac:dyDescent="0.2">
      <c r="A789">
        <v>2013</v>
      </c>
      <c r="B789" t="s">
        <v>69</v>
      </c>
      <c r="C789" s="1">
        <v>1072158377.42</v>
      </c>
      <c r="D789" s="1">
        <v>48467768.899999999</v>
      </c>
      <c r="E789" s="1">
        <v>41958316.950000003</v>
      </c>
      <c r="F789" s="4">
        <v>27773535.719999999</v>
      </c>
      <c r="G789" s="1">
        <v>44704700</v>
      </c>
      <c r="H789" s="1">
        <v>455000</v>
      </c>
      <c r="I789" s="1">
        <v>70342848.230000004</v>
      </c>
      <c r="J789" s="1">
        <v>1336000</v>
      </c>
      <c r="K789" s="4">
        <v>0</v>
      </c>
      <c r="L789" s="4"/>
      <c r="M789" s="1">
        <v>10926989.73</v>
      </c>
      <c r="N789" s="1">
        <v>45745081.5</v>
      </c>
      <c r="O789" s="1">
        <v>249429388.74000001</v>
      </c>
      <c r="P789" s="1">
        <v>91520630.040000007</v>
      </c>
      <c r="Q789" s="4">
        <v>0</v>
      </c>
      <c r="R789" s="4">
        <v>11000000</v>
      </c>
      <c r="S789" s="4"/>
    </row>
    <row r="790" spans="1:19" x14ac:dyDescent="0.2">
      <c r="A790">
        <v>2014</v>
      </c>
      <c r="B790" t="s">
        <v>69</v>
      </c>
      <c r="C790" s="1">
        <v>1093364129.1600001</v>
      </c>
      <c r="D790" s="1">
        <v>42915921.799999997</v>
      </c>
      <c r="E790" s="1">
        <v>37881456.789999999</v>
      </c>
      <c r="F790" s="4">
        <v>30190889.280000001</v>
      </c>
      <c r="G790" s="1">
        <v>40346247</v>
      </c>
      <c r="H790" s="1">
        <v>390000</v>
      </c>
      <c r="I790" s="1">
        <v>91321537</v>
      </c>
      <c r="J790" s="1">
        <v>3168000</v>
      </c>
      <c r="K790" s="4"/>
      <c r="L790" s="4"/>
      <c r="M790" s="1">
        <v>35769212</v>
      </c>
      <c r="N790" s="1">
        <v>29988886.5</v>
      </c>
      <c r="O790" s="1">
        <v>0</v>
      </c>
      <c r="P790" s="1">
        <v>129802640.02</v>
      </c>
      <c r="Q790" s="4">
        <v>16827901.530000001</v>
      </c>
      <c r="R790" s="4"/>
      <c r="S790" s="4"/>
    </row>
    <row r="791" spans="1:19" x14ac:dyDescent="0.2">
      <c r="A791">
        <v>2015</v>
      </c>
      <c r="B791" t="s">
        <v>69</v>
      </c>
      <c r="C791" s="1">
        <v>1199298976.8099999</v>
      </c>
      <c r="D791" s="1">
        <v>43637970.25</v>
      </c>
      <c r="E791" s="1">
        <v>38878895.82</v>
      </c>
      <c r="F791" s="4">
        <v>29069978.16</v>
      </c>
      <c r="G791" s="1">
        <v>13877500</v>
      </c>
      <c r="H791" s="1">
        <v>5502000</v>
      </c>
      <c r="I791" s="1">
        <v>85584744.920000002</v>
      </c>
      <c r="J791" s="1">
        <v>26199380</v>
      </c>
      <c r="K791" s="4"/>
      <c r="L791" s="4"/>
      <c r="M791" s="1">
        <v>593951244.84000003</v>
      </c>
      <c r="N791" s="1">
        <v>496270160</v>
      </c>
      <c r="O791" s="1">
        <v>237046257</v>
      </c>
      <c r="P791" s="1">
        <v>124512235.03</v>
      </c>
      <c r="Q791" s="4"/>
      <c r="R791" s="4">
        <v>0</v>
      </c>
      <c r="S791" s="4"/>
    </row>
    <row r="792" spans="1:19" x14ac:dyDescent="0.2">
      <c r="A792">
        <v>2016</v>
      </c>
      <c r="B792" t="s">
        <v>69</v>
      </c>
      <c r="C792" s="1">
        <v>1369676028.25</v>
      </c>
      <c r="D792" s="1">
        <v>84605528.030000001</v>
      </c>
      <c r="E792" s="1">
        <v>52339231.649999999</v>
      </c>
      <c r="F792" s="4">
        <v>31232976</v>
      </c>
      <c r="G792" s="1">
        <v>96661179</v>
      </c>
      <c r="H792" s="1">
        <v>5892000</v>
      </c>
      <c r="I792" s="1">
        <v>125440122.54000001</v>
      </c>
      <c r="J792" s="1">
        <v>20817964.100000001</v>
      </c>
      <c r="K792" s="4"/>
      <c r="L792" s="4"/>
      <c r="M792" s="1">
        <v>98750</v>
      </c>
      <c r="N792" s="1">
        <v>65143133.939999998</v>
      </c>
      <c r="O792" s="1">
        <v>153725851.53</v>
      </c>
      <c r="P792" s="1">
        <v>513486263.06</v>
      </c>
      <c r="Q792" s="4"/>
      <c r="R792" s="4"/>
      <c r="S792" s="4"/>
    </row>
    <row r="793" spans="1:19" x14ac:dyDescent="0.2">
      <c r="A793">
        <v>2017</v>
      </c>
      <c r="B793" t="s">
        <v>69</v>
      </c>
      <c r="C793" s="1">
        <v>1448686259.9100001</v>
      </c>
      <c r="D793" s="1">
        <v>159921051.71000001</v>
      </c>
      <c r="E793" s="1">
        <v>59081435.299999997</v>
      </c>
      <c r="F793" s="4">
        <v>25323980.32</v>
      </c>
      <c r="G793" s="1">
        <v>47810922</v>
      </c>
      <c r="H793" s="1">
        <v>2129000</v>
      </c>
      <c r="I793" s="1">
        <v>110781226</v>
      </c>
      <c r="J793" s="1">
        <v>12266446.5</v>
      </c>
      <c r="K793" s="4"/>
      <c r="L793" s="4"/>
      <c r="M793" s="1">
        <v>89916998</v>
      </c>
      <c r="N793" s="1">
        <v>92103861.769999996</v>
      </c>
      <c r="O793" s="1">
        <v>84567597.870000005</v>
      </c>
      <c r="P793" s="1">
        <v>710213635.91999996</v>
      </c>
      <c r="Q793" s="4"/>
      <c r="R793" s="4"/>
      <c r="S793" s="4"/>
    </row>
    <row r="794" spans="1:19" x14ac:dyDescent="0.2">
      <c r="A794">
        <v>2018</v>
      </c>
      <c r="B794" t="s">
        <v>69</v>
      </c>
      <c r="C794" s="1">
        <v>1496563641.7</v>
      </c>
      <c r="D794" s="1">
        <v>171368819.36000001</v>
      </c>
      <c r="E794" s="1">
        <v>71922410.799999997</v>
      </c>
      <c r="F794" s="4">
        <v>13899434.789999999</v>
      </c>
      <c r="G794" s="1">
        <v>71597000</v>
      </c>
      <c r="H794" s="1">
        <v>1860950</v>
      </c>
      <c r="I794" s="1">
        <v>104571294.84999999</v>
      </c>
      <c r="J794" s="1">
        <v>12074252.199999999</v>
      </c>
      <c r="K794" s="4"/>
      <c r="L794" s="4">
        <v>2150000</v>
      </c>
      <c r="M794" s="1">
        <v>148709529.72999999</v>
      </c>
      <c r="N794" s="1">
        <v>91355380</v>
      </c>
      <c r="O794" s="1">
        <v>0</v>
      </c>
      <c r="P794" s="1">
        <v>1110958771.6199999</v>
      </c>
      <c r="Q794" s="4"/>
      <c r="R794" s="4">
        <v>0</v>
      </c>
      <c r="S794" s="4"/>
    </row>
    <row r="795" spans="1:19" x14ac:dyDescent="0.2">
      <c r="A795">
        <v>2019</v>
      </c>
      <c r="B795" t="s">
        <v>69</v>
      </c>
      <c r="C795" s="1">
        <v>1514343434.3599999</v>
      </c>
      <c r="D795" s="1">
        <v>168118848.63999999</v>
      </c>
      <c r="E795" s="1">
        <v>52695779.5</v>
      </c>
      <c r="F795" s="4">
        <v>15627077.27</v>
      </c>
      <c r="G795" s="1">
        <v>140854199</v>
      </c>
      <c r="H795" s="1">
        <v>100000</v>
      </c>
      <c r="I795" s="1">
        <v>93088779.319999993</v>
      </c>
      <c r="J795" s="1">
        <v>7465857.2000000002</v>
      </c>
      <c r="K795" s="4"/>
      <c r="L795" s="4">
        <v>180000</v>
      </c>
      <c r="M795" s="1">
        <v>479449649.18000001</v>
      </c>
      <c r="N795" s="1">
        <v>248243175.72999999</v>
      </c>
      <c r="O795" s="1">
        <v>99678551.099999994</v>
      </c>
      <c r="P795" s="1">
        <v>1195248964.6099999</v>
      </c>
      <c r="Q795" s="4"/>
      <c r="R795" s="4">
        <v>18000000</v>
      </c>
      <c r="S795" s="4"/>
    </row>
    <row r="796" spans="1:19" x14ac:dyDescent="0.2">
      <c r="A796">
        <v>2020</v>
      </c>
      <c r="B796" t="s">
        <v>69</v>
      </c>
      <c r="C796" s="1">
        <v>1560639021.1099999</v>
      </c>
      <c r="D796" s="1">
        <v>125942042.13</v>
      </c>
      <c r="E796" s="1">
        <v>58972867.5</v>
      </c>
      <c r="F796" s="4">
        <v>13189957.289999999</v>
      </c>
      <c r="G796" s="1">
        <v>60592785</v>
      </c>
      <c r="H796" s="1">
        <v>390440</v>
      </c>
      <c r="I796" s="1">
        <v>14086005</v>
      </c>
      <c r="J796" s="1">
        <v>10414407.470000001</v>
      </c>
      <c r="K796" s="4">
        <v>82717485</v>
      </c>
      <c r="L796" s="4">
        <v>300000</v>
      </c>
      <c r="M796" s="1">
        <v>87757341.099999994</v>
      </c>
      <c r="N796" s="1"/>
      <c r="O796" s="1">
        <v>2330012</v>
      </c>
      <c r="P796" s="1">
        <v>772215434.47000003</v>
      </c>
      <c r="Q796" s="4">
        <v>5000000</v>
      </c>
      <c r="R796" s="4"/>
      <c r="S796" s="4"/>
    </row>
    <row r="797" spans="1:19" x14ac:dyDescent="0.2">
      <c r="A797">
        <v>2006</v>
      </c>
      <c r="B797" t="s">
        <v>70</v>
      </c>
      <c r="C797" s="1">
        <v>98650490.930000007</v>
      </c>
      <c r="D797" s="1">
        <v>1832820</v>
      </c>
      <c r="E797" s="1">
        <v>10370700</v>
      </c>
      <c r="F797" s="4"/>
      <c r="G797" s="1">
        <v>4081500</v>
      </c>
      <c r="H797" s="1">
        <v>1749365</v>
      </c>
      <c r="I797" s="1">
        <v>672817</v>
      </c>
      <c r="J797" s="1"/>
      <c r="K797" s="4"/>
      <c r="L797" s="4"/>
      <c r="M797" s="1">
        <v>1707675.9</v>
      </c>
      <c r="N797" s="1">
        <v>0</v>
      </c>
      <c r="O797" s="1"/>
      <c r="P797" s="1"/>
      <c r="Q797" s="4"/>
      <c r="R797" s="4">
        <v>478114.5</v>
      </c>
      <c r="S797" s="4"/>
    </row>
    <row r="798" spans="1:19" x14ac:dyDescent="0.2">
      <c r="A798">
        <v>2007</v>
      </c>
      <c r="B798" t="s">
        <v>70</v>
      </c>
      <c r="C798" s="1">
        <v>108411696.56999999</v>
      </c>
      <c r="D798" s="1">
        <v>2889631.33</v>
      </c>
      <c r="E798" s="1">
        <v>11418556</v>
      </c>
      <c r="F798" s="4"/>
      <c r="G798" s="1">
        <v>19592965</v>
      </c>
      <c r="H798" s="1">
        <v>283360</v>
      </c>
      <c r="I798" s="1">
        <v>325000</v>
      </c>
      <c r="J798" s="1"/>
      <c r="K798" s="4"/>
      <c r="L798" s="4"/>
      <c r="M798" s="1">
        <v>7999806</v>
      </c>
      <c r="N798" s="1">
        <v>10319562</v>
      </c>
      <c r="O798" s="1"/>
      <c r="P798" s="1"/>
      <c r="Q798" s="4"/>
      <c r="R798" s="4">
        <v>443352</v>
      </c>
      <c r="S798" s="4"/>
    </row>
    <row r="799" spans="1:19" x14ac:dyDescent="0.2">
      <c r="A799">
        <v>2008</v>
      </c>
      <c r="B799" t="s">
        <v>70</v>
      </c>
      <c r="C799" s="1">
        <v>135958605.72</v>
      </c>
      <c r="D799" s="1">
        <v>3134853</v>
      </c>
      <c r="E799" s="1">
        <v>14199034</v>
      </c>
      <c r="F799" s="4"/>
      <c r="G799" s="1">
        <v>15428500</v>
      </c>
      <c r="H799" s="1">
        <v>342095</v>
      </c>
      <c r="I799" s="1">
        <v>2208551</v>
      </c>
      <c r="J799" s="1"/>
      <c r="K799" s="4"/>
      <c r="L799" s="4"/>
      <c r="M799" s="1">
        <v>2933222</v>
      </c>
      <c r="N799" s="1">
        <v>38024998.399999999</v>
      </c>
      <c r="O799" s="1"/>
      <c r="P799" s="1">
        <v>6946933</v>
      </c>
      <c r="Q799" s="4"/>
      <c r="R799" s="4">
        <v>0</v>
      </c>
      <c r="S799" s="4"/>
    </row>
    <row r="800" spans="1:19" x14ac:dyDescent="0.2">
      <c r="A800">
        <v>2009</v>
      </c>
      <c r="B800" t="s">
        <v>70</v>
      </c>
      <c r="C800" s="1">
        <v>163170382.62</v>
      </c>
      <c r="D800" s="1">
        <v>4318200</v>
      </c>
      <c r="E800" s="1">
        <v>16574370</v>
      </c>
      <c r="F800" s="4"/>
      <c r="G800" s="1">
        <v>8720005</v>
      </c>
      <c r="H800" s="1">
        <v>575290</v>
      </c>
      <c r="I800" s="1">
        <v>3206545</v>
      </c>
      <c r="J800" s="1"/>
      <c r="K800" s="4"/>
      <c r="L800" s="4"/>
      <c r="M800" s="1">
        <v>6600000</v>
      </c>
      <c r="N800" s="1">
        <v>14777624.029999999</v>
      </c>
      <c r="O800" s="1">
        <v>0</v>
      </c>
      <c r="P800" s="1">
        <v>161380000</v>
      </c>
      <c r="Q800" s="4">
        <v>0</v>
      </c>
      <c r="R800" s="4">
        <v>56631781</v>
      </c>
      <c r="S800" s="4"/>
    </row>
    <row r="801" spans="1:19" x14ac:dyDescent="0.2">
      <c r="A801">
        <v>2010</v>
      </c>
      <c r="B801" t="s">
        <v>70</v>
      </c>
      <c r="C801" s="1">
        <v>187311935</v>
      </c>
      <c r="D801" s="1">
        <v>5190111</v>
      </c>
      <c r="E801" s="1">
        <v>20033295</v>
      </c>
      <c r="F801" s="4"/>
      <c r="G801" s="1">
        <v>19754500</v>
      </c>
      <c r="H801" s="1">
        <v>303000</v>
      </c>
      <c r="I801" s="1">
        <v>3675274</v>
      </c>
      <c r="J801" s="1"/>
      <c r="K801" s="4"/>
      <c r="L801" s="4"/>
      <c r="M801" s="1">
        <v>50000</v>
      </c>
      <c r="N801" s="1">
        <v>5375000</v>
      </c>
      <c r="O801" s="1">
        <v>12010000</v>
      </c>
      <c r="P801" s="1">
        <v>49570186</v>
      </c>
      <c r="Q801" s="4">
        <v>0</v>
      </c>
      <c r="R801" s="4">
        <v>0</v>
      </c>
      <c r="S801" s="4"/>
    </row>
    <row r="802" spans="1:19" x14ac:dyDescent="0.2">
      <c r="A802">
        <v>2011</v>
      </c>
      <c r="B802" t="s">
        <v>70</v>
      </c>
      <c r="C802" s="1">
        <v>228791650</v>
      </c>
      <c r="D802" s="1">
        <v>5704747</v>
      </c>
      <c r="E802" s="1">
        <v>22963004</v>
      </c>
      <c r="F802" s="4">
        <v>40000</v>
      </c>
      <c r="G802" s="1">
        <v>12405100</v>
      </c>
      <c r="H802" s="1">
        <v>695620</v>
      </c>
      <c r="I802" s="1">
        <v>5612260.3499999996</v>
      </c>
      <c r="J802" s="1"/>
      <c r="K802" s="4"/>
      <c r="L802" s="4"/>
      <c r="M802" s="1">
        <v>0</v>
      </c>
      <c r="N802" s="1">
        <v>21720806.199999999</v>
      </c>
      <c r="O802" s="1">
        <v>650000</v>
      </c>
      <c r="P802" s="1">
        <v>26962117.809999999</v>
      </c>
      <c r="Q802" s="4">
        <v>550000</v>
      </c>
      <c r="R802" s="4">
        <v>8883547.9100000001</v>
      </c>
      <c r="S802" s="4"/>
    </row>
    <row r="803" spans="1:19" x14ac:dyDescent="0.2">
      <c r="A803">
        <v>2012</v>
      </c>
      <c r="B803" t="s">
        <v>70</v>
      </c>
      <c r="C803" s="1">
        <v>255768987</v>
      </c>
      <c r="D803" s="1">
        <v>6270541</v>
      </c>
      <c r="E803" s="1">
        <v>22843192</v>
      </c>
      <c r="F803" s="4"/>
      <c r="G803" s="1">
        <v>10991950</v>
      </c>
      <c r="H803" s="1">
        <v>200455</v>
      </c>
      <c r="I803" s="1">
        <v>2292115</v>
      </c>
      <c r="J803" s="1"/>
      <c r="K803" s="4"/>
      <c r="L803" s="4"/>
      <c r="M803" s="1">
        <v>7515044.2400000002</v>
      </c>
      <c r="N803" s="1">
        <v>29197953</v>
      </c>
      <c r="O803" s="1">
        <v>0</v>
      </c>
      <c r="P803" s="1">
        <v>3915807</v>
      </c>
      <c r="Q803" s="4">
        <v>11736800</v>
      </c>
      <c r="R803" s="4">
        <v>0</v>
      </c>
      <c r="S803" s="4"/>
    </row>
    <row r="804" spans="1:19" x14ac:dyDescent="0.2">
      <c r="A804">
        <v>2013</v>
      </c>
      <c r="B804" t="s">
        <v>70</v>
      </c>
      <c r="C804" s="1">
        <v>272464815</v>
      </c>
      <c r="D804" s="1">
        <v>7803890</v>
      </c>
      <c r="E804" s="1">
        <v>29233927</v>
      </c>
      <c r="F804" s="4"/>
      <c r="G804" s="1">
        <v>10040850</v>
      </c>
      <c r="H804" s="1">
        <v>139000</v>
      </c>
      <c r="I804" s="1">
        <v>3182816.27</v>
      </c>
      <c r="J804" s="1">
        <v>5706088.8499999996</v>
      </c>
      <c r="K804" s="4"/>
      <c r="L804" s="4"/>
      <c r="M804" s="1">
        <v>1338509</v>
      </c>
      <c r="N804" s="1">
        <v>67171688</v>
      </c>
      <c r="O804" s="1">
        <v>152628833.90000001</v>
      </c>
      <c r="P804" s="1">
        <v>1140000</v>
      </c>
      <c r="Q804" s="4">
        <v>37239870</v>
      </c>
      <c r="R804" s="4">
        <v>18000000</v>
      </c>
      <c r="S804" s="4"/>
    </row>
    <row r="805" spans="1:19" x14ac:dyDescent="0.2">
      <c r="A805">
        <v>2014</v>
      </c>
      <c r="B805" t="s">
        <v>70</v>
      </c>
      <c r="C805" s="1">
        <v>284126099.37</v>
      </c>
      <c r="D805" s="1">
        <v>7730887</v>
      </c>
      <c r="E805" s="1">
        <v>29567218</v>
      </c>
      <c r="F805" s="4"/>
      <c r="G805" s="1">
        <v>22562916.02</v>
      </c>
      <c r="H805" s="1">
        <v>1226342.96</v>
      </c>
      <c r="I805" s="1">
        <v>7622423.6900000004</v>
      </c>
      <c r="J805" s="1">
        <v>1321235</v>
      </c>
      <c r="K805" s="4"/>
      <c r="L805" s="4"/>
      <c r="M805" s="1">
        <v>5050000</v>
      </c>
      <c r="N805" s="1">
        <v>10911800</v>
      </c>
      <c r="O805" s="1">
        <v>18617861.710000001</v>
      </c>
      <c r="P805" s="1">
        <v>4450000</v>
      </c>
      <c r="Q805" s="4">
        <v>0</v>
      </c>
      <c r="R805" s="4">
        <v>20060000</v>
      </c>
      <c r="S805" s="4"/>
    </row>
    <row r="806" spans="1:19" x14ac:dyDescent="0.2">
      <c r="A806">
        <v>2015</v>
      </c>
      <c r="B806" t="s">
        <v>70</v>
      </c>
      <c r="C806" s="1">
        <v>283030043.12</v>
      </c>
      <c r="D806" s="1">
        <v>11851441</v>
      </c>
      <c r="E806" s="1">
        <v>29974280</v>
      </c>
      <c r="F806" s="4"/>
      <c r="G806" s="1">
        <v>9806707.5</v>
      </c>
      <c r="H806" s="1">
        <v>6077250</v>
      </c>
      <c r="I806" s="1">
        <v>8106486.3600000003</v>
      </c>
      <c r="J806" s="1">
        <v>1302327.57</v>
      </c>
      <c r="K806" s="4"/>
      <c r="L806" s="4">
        <v>0</v>
      </c>
      <c r="M806" s="1">
        <v>0</v>
      </c>
      <c r="N806" s="1">
        <v>23284500</v>
      </c>
      <c r="O806" s="1">
        <v>0</v>
      </c>
      <c r="P806" s="1">
        <v>30000000</v>
      </c>
      <c r="Q806" s="4">
        <v>0</v>
      </c>
      <c r="R806" s="4">
        <v>38983200</v>
      </c>
      <c r="S806" s="4"/>
    </row>
    <row r="807" spans="1:19" x14ac:dyDescent="0.2">
      <c r="A807">
        <v>2016</v>
      </c>
      <c r="B807" t="s">
        <v>70</v>
      </c>
      <c r="C807" s="1">
        <v>293980986.43000001</v>
      </c>
      <c r="D807" s="1">
        <v>15681109</v>
      </c>
      <c r="E807" s="1">
        <v>33615712</v>
      </c>
      <c r="F807" s="4"/>
      <c r="G807" s="1">
        <v>26065192</v>
      </c>
      <c r="H807" s="1">
        <v>6731309.1900000004</v>
      </c>
      <c r="I807" s="1">
        <v>10121974.98</v>
      </c>
      <c r="J807" s="1">
        <v>1833520</v>
      </c>
      <c r="K807" s="4"/>
      <c r="L807" s="4">
        <v>2424345</v>
      </c>
      <c r="M807" s="1">
        <v>42528507</v>
      </c>
      <c r="N807" s="1">
        <v>27799532</v>
      </c>
      <c r="O807" s="1">
        <v>109859812</v>
      </c>
      <c r="P807" s="1">
        <v>410032334.60000002</v>
      </c>
      <c r="Q807" s="4">
        <v>152218457</v>
      </c>
      <c r="R807" s="4">
        <v>5265000</v>
      </c>
      <c r="S807" s="4"/>
    </row>
    <row r="808" spans="1:19" x14ac:dyDescent="0.2">
      <c r="A808">
        <v>2017</v>
      </c>
      <c r="B808" t="s">
        <v>70</v>
      </c>
      <c r="C808" s="1">
        <v>268588229.12</v>
      </c>
      <c r="D808" s="1">
        <v>19765009</v>
      </c>
      <c r="E808" s="1">
        <v>30534762</v>
      </c>
      <c r="F808" s="4"/>
      <c r="G808" s="1">
        <v>23462695</v>
      </c>
      <c r="H808" s="1">
        <v>7253925.5</v>
      </c>
      <c r="I808" s="1">
        <v>7516794</v>
      </c>
      <c r="J808" s="1">
        <v>3491360</v>
      </c>
      <c r="K808" s="4"/>
      <c r="L808" s="4"/>
      <c r="M808" s="1">
        <v>3440805.2</v>
      </c>
      <c r="N808" s="1">
        <v>21000000</v>
      </c>
      <c r="O808" s="1">
        <v>109848567.64</v>
      </c>
      <c r="P808" s="1">
        <v>171036666</v>
      </c>
      <c r="Q808" s="4">
        <v>92379325.120000005</v>
      </c>
      <c r="R808" s="4">
        <v>0</v>
      </c>
      <c r="S808" s="4"/>
    </row>
    <row r="809" spans="1:19" x14ac:dyDescent="0.2">
      <c r="A809">
        <v>2018</v>
      </c>
      <c r="B809" t="s">
        <v>70</v>
      </c>
      <c r="C809" s="1">
        <v>338738550.44999999</v>
      </c>
      <c r="D809" s="1">
        <v>24745702.02</v>
      </c>
      <c r="E809" s="1">
        <v>40642639.759999998</v>
      </c>
      <c r="F809" s="4"/>
      <c r="G809" s="1">
        <v>19860000</v>
      </c>
      <c r="H809" s="1">
        <v>3056860</v>
      </c>
      <c r="I809" s="1">
        <v>11675430</v>
      </c>
      <c r="J809" s="1">
        <v>3050170</v>
      </c>
      <c r="K809" s="4"/>
      <c r="L809" s="4"/>
      <c r="M809" s="1">
        <v>81183241.25</v>
      </c>
      <c r="N809" s="1">
        <v>3975000</v>
      </c>
      <c r="O809" s="1">
        <v>16714846</v>
      </c>
      <c r="P809" s="1">
        <v>448115022.33999997</v>
      </c>
      <c r="Q809" s="4">
        <v>0</v>
      </c>
      <c r="R809" s="4">
        <v>38635100</v>
      </c>
      <c r="S809" s="4"/>
    </row>
    <row r="810" spans="1:19" x14ac:dyDescent="0.2">
      <c r="A810">
        <v>2019</v>
      </c>
      <c r="B810" t="s">
        <v>70</v>
      </c>
      <c r="C810" s="1">
        <v>356910925.01999998</v>
      </c>
      <c r="D810" s="1">
        <v>26941463.41</v>
      </c>
      <c r="E810" s="1">
        <v>46076786.25</v>
      </c>
      <c r="F810" s="4"/>
      <c r="G810" s="1">
        <v>22947370</v>
      </c>
      <c r="H810" s="1">
        <v>1757273.6</v>
      </c>
      <c r="I810" s="1">
        <v>11645879.59</v>
      </c>
      <c r="J810" s="1">
        <v>3070975</v>
      </c>
      <c r="K810" s="4"/>
      <c r="L810" s="4"/>
      <c r="M810" s="1">
        <v>9841920</v>
      </c>
      <c r="N810" s="1"/>
      <c r="O810" s="1">
        <v>154626688.72999999</v>
      </c>
      <c r="P810" s="1">
        <v>425002143.76999998</v>
      </c>
      <c r="Q810" s="4"/>
      <c r="R810" s="4">
        <v>47968528</v>
      </c>
      <c r="S810" s="4"/>
    </row>
    <row r="811" spans="1:19" x14ac:dyDescent="0.2">
      <c r="A811">
        <v>2020</v>
      </c>
      <c r="B811" t="s">
        <v>70</v>
      </c>
      <c r="C811" s="1">
        <v>396702523.62</v>
      </c>
      <c r="D811" s="1">
        <v>20219500.670000002</v>
      </c>
      <c r="E811" s="1">
        <v>49564453.170000002</v>
      </c>
      <c r="F811" s="4"/>
      <c r="G811" s="1">
        <v>3924530.8</v>
      </c>
      <c r="H811" s="1">
        <v>6624150</v>
      </c>
      <c r="I811" s="1">
        <v>5627583</v>
      </c>
      <c r="J811" s="1">
        <v>10133374</v>
      </c>
      <c r="K811" s="4"/>
      <c r="L811" s="4"/>
      <c r="M811" s="1">
        <v>443518.49</v>
      </c>
      <c r="N811" s="1">
        <v>14000000</v>
      </c>
      <c r="O811" s="1">
        <v>59678587.75</v>
      </c>
      <c r="P811" s="1">
        <v>391176468.51999998</v>
      </c>
      <c r="Q811" s="4"/>
      <c r="R811" s="4">
        <v>0</v>
      </c>
      <c r="S811" s="4"/>
    </row>
    <row r="812" spans="1:19" x14ac:dyDescent="0.2">
      <c r="A812">
        <v>2006</v>
      </c>
      <c r="B812" t="s">
        <v>71</v>
      </c>
      <c r="C812" s="1">
        <v>257480283.81</v>
      </c>
      <c r="D812" s="1">
        <v>19790852.09</v>
      </c>
      <c r="E812" s="1">
        <v>25215861.699999999</v>
      </c>
      <c r="F812" s="4">
        <v>4550000</v>
      </c>
      <c r="G812" s="1">
        <v>24039931</v>
      </c>
      <c r="H812" s="1">
        <v>2022019.31</v>
      </c>
      <c r="I812" s="1">
        <v>579195</v>
      </c>
      <c r="J812" s="1">
        <v>147048</v>
      </c>
      <c r="K812" s="4"/>
      <c r="L812" s="4"/>
      <c r="M812" s="1">
        <v>368000</v>
      </c>
      <c r="N812" s="1">
        <v>3304000</v>
      </c>
      <c r="O812" s="1">
        <v>44108248.75</v>
      </c>
      <c r="P812" s="1">
        <v>225809047.59999999</v>
      </c>
      <c r="Q812" s="4">
        <v>2975000</v>
      </c>
      <c r="R812" s="4">
        <v>0</v>
      </c>
      <c r="S812" s="4"/>
    </row>
    <row r="813" spans="1:19" x14ac:dyDescent="0.2">
      <c r="A813">
        <v>2007</v>
      </c>
      <c r="B813" t="s">
        <v>71</v>
      </c>
      <c r="C813" s="1">
        <v>295636641.17000002</v>
      </c>
      <c r="D813" s="1">
        <v>44408874.039999999</v>
      </c>
      <c r="E813" s="1">
        <v>33568893.57</v>
      </c>
      <c r="F813" s="4">
        <v>6487000</v>
      </c>
      <c r="G813" s="1">
        <v>38541646.25</v>
      </c>
      <c r="H813" s="1">
        <v>3964060</v>
      </c>
      <c r="I813" s="1">
        <v>11517736.619999999</v>
      </c>
      <c r="J813" s="1"/>
      <c r="K813" s="4"/>
      <c r="L813" s="4"/>
      <c r="M813" s="1">
        <v>270807050.44999999</v>
      </c>
      <c r="N813" s="1">
        <v>80389704</v>
      </c>
      <c r="O813" s="1">
        <v>22430747.09</v>
      </c>
      <c r="P813" s="1">
        <v>11881100</v>
      </c>
      <c r="Q813" s="4"/>
      <c r="R813" s="4">
        <v>0</v>
      </c>
      <c r="S813" s="4"/>
    </row>
    <row r="814" spans="1:19" x14ac:dyDescent="0.2">
      <c r="A814">
        <v>2008</v>
      </c>
      <c r="B814" t="s">
        <v>71</v>
      </c>
      <c r="C814" s="1">
        <v>465393274.14999998</v>
      </c>
      <c r="D814" s="1">
        <v>81577732.829999998</v>
      </c>
      <c r="E814" s="1">
        <v>48569686.719999999</v>
      </c>
      <c r="F814" s="4">
        <v>3102000</v>
      </c>
      <c r="G814" s="1">
        <v>107452699.97</v>
      </c>
      <c r="H814" s="1">
        <v>7434999.5</v>
      </c>
      <c r="I814" s="1">
        <v>15901563.050000001</v>
      </c>
      <c r="J814" s="1">
        <v>19000</v>
      </c>
      <c r="K814" s="4"/>
      <c r="L814" s="4">
        <v>8840092</v>
      </c>
      <c r="M814" s="1">
        <v>191074490</v>
      </c>
      <c r="N814" s="1">
        <v>7492500</v>
      </c>
      <c r="O814" s="1">
        <v>11700000</v>
      </c>
      <c r="P814" s="1">
        <v>0</v>
      </c>
      <c r="Q814" s="4">
        <v>0</v>
      </c>
      <c r="R814" s="4">
        <v>2000000</v>
      </c>
      <c r="S814" s="4"/>
    </row>
    <row r="815" spans="1:19" x14ac:dyDescent="0.2">
      <c r="A815">
        <v>2009</v>
      </c>
      <c r="B815" t="s">
        <v>71</v>
      </c>
      <c r="C815" s="1">
        <v>542336517.23000002</v>
      </c>
      <c r="D815" s="1">
        <v>52044276.280000001</v>
      </c>
      <c r="E815" s="1">
        <v>55635032.439999998</v>
      </c>
      <c r="F815" s="4">
        <v>3821018</v>
      </c>
      <c r="G815" s="1">
        <v>56143900</v>
      </c>
      <c r="H815" s="1">
        <v>2576565</v>
      </c>
      <c r="I815" s="1">
        <v>1976300</v>
      </c>
      <c r="J815" s="1">
        <v>272000</v>
      </c>
      <c r="K815" s="4"/>
      <c r="L815" s="4"/>
      <c r="M815" s="1">
        <v>290806500.00999999</v>
      </c>
      <c r="N815" s="1"/>
      <c r="O815" s="1">
        <v>12010000</v>
      </c>
      <c r="P815" s="1">
        <v>51316758.5</v>
      </c>
      <c r="Q815" s="4">
        <v>3658600</v>
      </c>
      <c r="R815" s="4">
        <v>5000000</v>
      </c>
      <c r="S815" s="4"/>
    </row>
    <row r="816" spans="1:19" x14ac:dyDescent="0.2">
      <c r="A816">
        <v>2010</v>
      </c>
      <c r="B816" t="s">
        <v>71</v>
      </c>
      <c r="C816" s="1">
        <v>609222941.14999998</v>
      </c>
      <c r="D816" s="1">
        <v>29660435.43</v>
      </c>
      <c r="E816" s="1">
        <v>53220352.369999997</v>
      </c>
      <c r="F816" s="4"/>
      <c r="G816" s="1">
        <v>47189149.189999998</v>
      </c>
      <c r="H816" s="1">
        <v>3088900</v>
      </c>
      <c r="I816" s="1"/>
      <c r="J816" s="1">
        <v>0</v>
      </c>
      <c r="K816" s="4"/>
      <c r="L816" s="4"/>
      <c r="M816" s="1">
        <v>0</v>
      </c>
      <c r="N816" s="1">
        <v>1790000</v>
      </c>
      <c r="O816" s="1">
        <v>9751300</v>
      </c>
      <c r="P816" s="1">
        <v>164668048.03999999</v>
      </c>
      <c r="Q816" s="4">
        <v>1000000</v>
      </c>
      <c r="R816" s="4">
        <v>0</v>
      </c>
      <c r="S816" s="4"/>
    </row>
    <row r="817" spans="1:19" x14ac:dyDescent="0.2">
      <c r="A817">
        <v>2011</v>
      </c>
      <c r="B817" t="s">
        <v>71</v>
      </c>
      <c r="C817" s="1">
        <v>670930034.38999999</v>
      </c>
      <c r="D817" s="1">
        <v>11478869.710000001</v>
      </c>
      <c r="E817" s="1">
        <v>65185114.18</v>
      </c>
      <c r="F817" s="4">
        <v>4179896</v>
      </c>
      <c r="G817" s="1">
        <v>218812634.22999999</v>
      </c>
      <c r="H817" s="1">
        <v>13199875</v>
      </c>
      <c r="I817" s="1">
        <v>0</v>
      </c>
      <c r="J817" s="1">
        <v>0</v>
      </c>
      <c r="K817" s="4"/>
      <c r="L817" s="4"/>
      <c r="M817" s="1">
        <v>10591474.5</v>
      </c>
      <c r="N817" s="1">
        <v>55819609</v>
      </c>
      <c r="O817" s="1">
        <v>173702233.34999999</v>
      </c>
      <c r="P817" s="1">
        <v>170637805</v>
      </c>
      <c r="Q817" s="4">
        <v>4891475</v>
      </c>
      <c r="R817" s="4">
        <v>0</v>
      </c>
      <c r="S817" s="4"/>
    </row>
    <row r="818" spans="1:19" x14ac:dyDescent="0.2">
      <c r="A818">
        <v>2012</v>
      </c>
      <c r="B818" t="s">
        <v>71</v>
      </c>
      <c r="C818" s="1">
        <v>728790061.79999995</v>
      </c>
      <c r="D818" s="1">
        <v>30615585</v>
      </c>
      <c r="E818" s="1">
        <v>72872877.890000001</v>
      </c>
      <c r="F818" s="4">
        <v>28499869</v>
      </c>
      <c r="G818" s="1">
        <v>92515806.810000002</v>
      </c>
      <c r="H818" s="1">
        <v>44303937.700000003</v>
      </c>
      <c r="I818" s="1">
        <v>1540000</v>
      </c>
      <c r="J818" s="1">
        <v>1290526.28</v>
      </c>
      <c r="K818" s="4"/>
      <c r="L818" s="4"/>
      <c r="M818" s="1">
        <v>545709.85</v>
      </c>
      <c r="N818" s="1">
        <v>0</v>
      </c>
      <c r="O818" s="1">
        <v>26691418</v>
      </c>
      <c r="P818" s="1">
        <v>133108825.5</v>
      </c>
      <c r="Q818" s="4">
        <v>22934632.5</v>
      </c>
      <c r="R818" s="4">
        <v>0</v>
      </c>
      <c r="S818" s="4"/>
    </row>
    <row r="819" spans="1:19" x14ac:dyDescent="0.2">
      <c r="A819">
        <v>2013</v>
      </c>
      <c r="B819" t="s">
        <v>71</v>
      </c>
      <c r="C819" s="1">
        <v>893795180.63</v>
      </c>
      <c r="D819" s="1">
        <v>77911472.879999995</v>
      </c>
      <c r="E819" s="1">
        <v>90201255.659999996</v>
      </c>
      <c r="F819" s="4">
        <v>45500000</v>
      </c>
      <c r="G819" s="1">
        <v>164822500</v>
      </c>
      <c r="H819" s="1">
        <v>18156400</v>
      </c>
      <c r="I819" s="1"/>
      <c r="J819" s="1">
        <v>0</v>
      </c>
      <c r="K819" s="4"/>
      <c r="L819" s="4"/>
      <c r="M819" s="1">
        <v>124080695</v>
      </c>
      <c r="N819" s="1">
        <v>15000000</v>
      </c>
      <c r="O819" s="1">
        <v>24200000</v>
      </c>
      <c r="P819" s="1">
        <v>414560401.98000002</v>
      </c>
      <c r="Q819" s="4">
        <v>10450820</v>
      </c>
      <c r="R819" s="4">
        <v>0</v>
      </c>
      <c r="S819" s="4"/>
    </row>
    <row r="820" spans="1:19" x14ac:dyDescent="0.2">
      <c r="A820">
        <v>2014</v>
      </c>
      <c r="B820" t="s">
        <v>71</v>
      </c>
      <c r="C820" s="1">
        <v>976954341.25999999</v>
      </c>
      <c r="D820" s="1">
        <v>88959248.829999998</v>
      </c>
      <c r="E820" s="1">
        <v>100882639.22</v>
      </c>
      <c r="F820" s="4">
        <v>66700000</v>
      </c>
      <c r="G820" s="1">
        <v>148767483.66999999</v>
      </c>
      <c r="H820" s="1">
        <v>25262000</v>
      </c>
      <c r="I820" s="1">
        <v>5948839.7699999996</v>
      </c>
      <c r="J820" s="1">
        <v>1057500</v>
      </c>
      <c r="K820" s="4"/>
      <c r="L820" s="4"/>
      <c r="M820" s="1">
        <v>584204981.10000002</v>
      </c>
      <c r="N820" s="1">
        <v>0</v>
      </c>
      <c r="O820" s="1">
        <v>160000000</v>
      </c>
      <c r="P820" s="1">
        <v>659399746.61000001</v>
      </c>
      <c r="Q820" s="4">
        <v>11860000</v>
      </c>
      <c r="R820" s="4">
        <v>60000000</v>
      </c>
      <c r="S820" s="4"/>
    </row>
    <row r="821" spans="1:19" x14ac:dyDescent="0.2">
      <c r="A821">
        <v>2015</v>
      </c>
      <c r="B821" t="s">
        <v>71</v>
      </c>
      <c r="C821" s="1">
        <v>1060618178.37</v>
      </c>
      <c r="D821" s="1">
        <v>109652838.27</v>
      </c>
      <c r="E821" s="1">
        <v>123707064.95999999</v>
      </c>
      <c r="F821" s="4">
        <v>69000000</v>
      </c>
      <c r="G821" s="1">
        <v>103397750</v>
      </c>
      <c r="H821" s="1">
        <v>26585899.890000001</v>
      </c>
      <c r="I821" s="1">
        <v>4727311.8899999997</v>
      </c>
      <c r="J821" s="1">
        <v>0</v>
      </c>
      <c r="K821" s="4"/>
      <c r="L821" s="4"/>
      <c r="M821" s="1">
        <v>8709681.3900000006</v>
      </c>
      <c r="N821" s="1">
        <v>53756379.729999997</v>
      </c>
      <c r="O821" s="1">
        <v>4625932</v>
      </c>
      <c r="P821" s="1">
        <v>352281893.57999998</v>
      </c>
      <c r="Q821" s="4">
        <v>2000000</v>
      </c>
      <c r="R821" s="4">
        <v>50000000</v>
      </c>
      <c r="S821" s="4"/>
    </row>
    <row r="822" spans="1:19" x14ac:dyDescent="0.2">
      <c r="A822">
        <v>2016</v>
      </c>
      <c r="B822" t="s">
        <v>71</v>
      </c>
      <c r="C822" s="1">
        <v>1152832043.5999999</v>
      </c>
      <c r="D822" s="1">
        <v>110326737.83</v>
      </c>
      <c r="E822" s="1">
        <v>128008593.26000001</v>
      </c>
      <c r="F822" s="4">
        <v>76337500</v>
      </c>
      <c r="G822" s="1">
        <v>147463076</v>
      </c>
      <c r="H822" s="1">
        <v>31561392</v>
      </c>
      <c r="I822" s="1">
        <v>12624344.93</v>
      </c>
      <c r="J822" s="1"/>
      <c r="K822" s="4"/>
      <c r="L822" s="4"/>
      <c r="M822" s="1">
        <v>417144427.44</v>
      </c>
      <c r="N822" s="1">
        <v>105118786.17</v>
      </c>
      <c r="O822" s="1">
        <v>170210090.75</v>
      </c>
      <c r="P822" s="1">
        <v>241688787.25999999</v>
      </c>
      <c r="Q822" s="4">
        <v>0</v>
      </c>
      <c r="R822" s="4">
        <v>113284144</v>
      </c>
      <c r="S822" s="4"/>
    </row>
    <row r="823" spans="1:19" x14ac:dyDescent="0.2">
      <c r="A823">
        <v>2017</v>
      </c>
      <c r="B823" t="s">
        <v>71</v>
      </c>
      <c r="C823" s="1">
        <v>1238179478.6400001</v>
      </c>
      <c r="D823" s="1">
        <v>145807648.40000001</v>
      </c>
      <c r="E823" s="1">
        <v>128475401.15000001</v>
      </c>
      <c r="F823" s="4">
        <v>91437500</v>
      </c>
      <c r="G823" s="1">
        <v>295907260</v>
      </c>
      <c r="H823" s="1">
        <v>21650245</v>
      </c>
      <c r="I823" s="1">
        <v>9045622.2599999998</v>
      </c>
      <c r="J823" s="1">
        <v>7979972.6600000001</v>
      </c>
      <c r="K823" s="4"/>
      <c r="L823" s="4"/>
      <c r="M823" s="1">
        <v>188913559.81999999</v>
      </c>
      <c r="N823" s="1">
        <v>10829575</v>
      </c>
      <c r="O823" s="1">
        <v>38901861.049999997</v>
      </c>
      <c r="P823" s="1">
        <v>375434586.11000001</v>
      </c>
      <c r="Q823" s="4">
        <v>1000000</v>
      </c>
      <c r="R823" s="4">
        <v>14000000</v>
      </c>
      <c r="S823" s="4"/>
    </row>
    <row r="824" spans="1:19" x14ac:dyDescent="0.2">
      <c r="A824">
        <v>2018</v>
      </c>
      <c r="B824" t="s">
        <v>71</v>
      </c>
      <c r="C824" s="1">
        <v>1292418622.1700001</v>
      </c>
      <c r="D824" s="1">
        <v>148439471.46000001</v>
      </c>
      <c r="E824" s="1">
        <v>131709736.04000001</v>
      </c>
      <c r="F824" s="4">
        <v>110284125</v>
      </c>
      <c r="G824" s="1">
        <v>354861382.41000003</v>
      </c>
      <c r="H824" s="1">
        <v>9047900</v>
      </c>
      <c r="I824" s="1">
        <v>24748886.239999998</v>
      </c>
      <c r="J824" s="1">
        <v>4424</v>
      </c>
      <c r="K824" s="4"/>
      <c r="L824" s="4"/>
      <c r="M824" s="1">
        <v>5018858.25</v>
      </c>
      <c r="N824" s="1">
        <v>89909765</v>
      </c>
      <c r="O824" s="1">
        <v>48156981.409999996</v>
      </c>
      <c r="P824" s="1">
        <v>845341041.17999995</v>
      </c>
      <c r="Q824" s="4">
        <v>0</v>
      </c>
      <c r="R824" s="4">
        <v>30000000</v>
      </c>
      <c r="S824" s="4"/>
    </row>
    <row r="825" spans="1:19" x14ac:dyDescent="0.2">
      <c r="A825">
        <v>2019</v>
      </c>
      <c r="B825" t="s">
        <v>71</v>
      </c>
      <c r="C825" s="1">
        <v>1323248263.3800001</v>
      </c>
      <c r="D825" s="1">
        <v>172558641.93000001</v>
      </c>
      <c r="E825" s="1">
        <v>130839108.22</v>
      </c>
      <c r="F825" s="4">
        <v>124094850.5</v>
      </c>
      <c r="G825" s="1">
        <v>247870200</v>
      </c>
      <c r="H825" s="1">
        <v>9454424.5</v>
      </c>
      <c r="I825" s="1">
        <v>23149701.079999998</v>
      </c>
      <c r="J825" s="1"/>
      <c r="K825" s="4"/>
      <c r="L825" s="4"/>
      <c r="M825" s="1">
        <v>35125669.079999998</v>
      </c>
      <c r="N825" s="1">
        <v>19000000</v>
      </c>
      <c r="O825" s="1">
        <v>66446692.890000001</v>
      </c>
      <c r="P825" s="1">
        <v>941542638.13999999</v>
      </c>
      <c r="Q825" s="4">
        <v>0</v>
      </c>
      <c r="R825" s="4">
        <v>30000000</v>
      </c>
      <c r="S825" s="4"/>
    </row>
    <row r="826" spans="1:19" x14ac:dyDescent="0.2">
      <c r="A826">
        <v>2020</v>
      </c>
      <c r="B826" t="s">
        <v>71</v>
      </c>
      <c r="C826" s="1">
        <v>1278696070.05</v>
      </c>
      <c r="D826" s="1">
        <v>60474596.289999999</v>
      </c>
      <c r="E826" s="1">
        <v>127602927.37</v>
      </c>
      <c r="F826" s="4">
        <v>139497118.78999999</v>
      </c>
      <c r="G826" s="1">
        <v>228053079.25</v>
      </c>
      <c r="H826" s="1">
        <v>3346204.97</v>
      </c>
      <c r="I826" s="1">
        <v>1667700</v>
      </c>
      <c r="J826" s="1"/>
      <c r="K826" s="4"/>
      <c r="L826" s="4"/>
      <c r="M826" s="1">
        <v>5903421.7199999997</v>
      </c>
      <c r="N826" s="1"/>
      <c r="O826" s="1">
        <v>26200173.559999999</v>
      </c>
      <c r="P826" s="1">
        <v>2086689958.25</v>
      </c>
      <c r="Q826" s="4">
        <v>0</v>
      </c>
      <c r="R826" s="4">
        <v>29548640</v>
      </c>
      <c r="S826" s="4"/>
    </row>
    <row r="827" spans="1:19" x14ac:dyDescent="0.2">
      <c r="A827">
        <v>2006</v>
      </c>
      <c r="B827" t="s">
        <v>72</v>
      </c>
      <c r="C827" s="1">
        <v>526396515.01999998</v>
      </c>
      <c r="D827" s="1">
        <v>42590912.57</v>
      </c>
      <c r="E827" s="1">
        <v>39698167.600000001</v>
      </c>
      <c r="F827" s="4"/>
      <c r="G827" s="1">
        <v>47951448</v>
      </c>
      <c r="H827" s="1">
        <v>1626530</v>
      </c>
      <c r="I827" s="1">
        <v>576767.85</v>
      </c>
      <c r="J827" s="1">
        <v>4153430.79</v>
      </c>
      <c r="K827" s="4">
        <v>0</v>
      </c>
      <c r="L827" s="4"/>
      <c r="M827" s="1">
        <v>113235095</v>
      </c>
      <c r="N827" s="1">
        <v>46040980</v>
      </c>
      <c r="O827" s="1">
        <v>4800000</v>
      </c>
      <c r="P827" s="1">
        <v>360784174.39999998</v>
      </c>
      <c r="Q827" s="4"/>
      <c r="R827" s="4">
        <v>0</v>
      </c>
      <c r="S827" s="4"/>
    </row>
    <row r="828" spans="1:19" x14ac:dyDescent="0.2">
      <c r="A828">
        <v>2007</v>
      </c>
      <c r="B828" t="s">
        <v>72</v>
      </c>
      <c r="C828" s="1">
        <v>621104605.13999999</v>
      </c>
      <c r="D828" s="1">
        <v>56659218.399999999</v>
      </c>
      <c r="E828" s="1">
        <v>45362439.149999999</v>
      </c>
      <c r="F828" s="4"/>
      <c r="G828" s="1">
        <v>47492524.520000003</v>
      </c>
      <c r="H828" s="1">
        <v>1785239.25</v>
      </c>
      <c r="I828" s="1">
        <v>2556042.34</v>
      </c>
      <c r="J828" s="1">
        <v>22000</v>
      </c>
      <c r="K828" s="4">
        <v>0</v>
      </c>
      <c r="L828" s="4"/>
      <c r="M828" s="1">
        <v>23841676.449999999</v>
      </c>
      <c r="N828" s="1">
        <v>29590980</v>
      </c>
      <c r="O828" s="1">
        <v>4900000</v>
      </c>
      <c r="P828" s="1">
        <v>256451874.65000001</v>
      </c>
      <c r="Q828" s="4">
        <v>0</v>
      </c>
      <c r="R828" s="4">
        <v>0</v>
      </c>
      <c r="S828" s="4"/>
    </row>
    <row r="829" spans="1:19" x14ac:dyDescent="0.2">
      <c r="A829">
        <v>2008</v>
      </c>
      <c r="B829" t="s">
        <v>72</v>
      </c>
      <c r="C829" s="1">
        <v>745561276.69000006</v>
      </c>
      <c r="D829" s="1">
        <v>69176137.060000002</v>
      </c>
      <c r="E829" s="1">
        <v>50422072.32</v>
      </c>
      <c r="F829" s="4"/>
      <c r="G829" s="1">
        <v>134249360.5</v>
      </c>
      <c r="H829" s="1">
        <v>2563150</v>
      </c>
      <c r="I829" s="1">
        <v>13778372.630000001</v>
      </c>
      <c r="J829" s="1">
        <v>30000</v>
      </c>
      <c r="K829" s="4">
        <v>0</v>
      </c>
      <c r="L829" s="4">
        <v>0</v>
      </c>
      <c r="M829" s="1">
        <v>3747525.3</v>
      </c>
      <c r="N829" s="1">
        <v>11075724</v>
      </c>
      <c r="O829" s="1">
        <v>45383402.75</v>
      </c>
      <c r="P829" s="1">
        <v>58175000</v>
      </c>
      <c r="Q829" s="4"/>
      <c r="R829" s="4">
        <v>0</v>
      </c>
      <c r="S829" s="4"/>
    </row>
    <row r="830" spans="1:19" x14ac:dyDescent="0.2">
      <c r="A830">
        <v>2009</v>
      </c>
      <c r="B830" t="s">
        <v>72</v>
      </c>
      <c r="C830" s="1">
        <v>845484677.35000002</v>
      </c>
      <c r="D830" s="1">
        <v>78470551.560000002</v>
      </c>
      <c r="E830" s="1">
        <v>54967597.770000003</v>
      </c>
      <c r="F830" s="4">
        <v>1635000</v>
      </c>
      <c r="G830" s="1">
        <v>296643803.35000002</v>
      </c>
      <c r="H830" s="1">
        <v>962000</v>
      </c>
      <c r="I830" s="1">
        <v>3417464.75</v>
      </c>
      <c r="J830" s="1">
        <v>609547</v>
      </c>
      <c r="K830" s="4">
        <v>0</v>
      </c>
      <c r="L830" s="4">
        <v>4233380.2</v>
      </c>
      <c r="M830" s="1">
        <v>152824839.84999999</v>
      </c>
      <c r="N830" s="1">
        <v>12798945</v>
      </c>
      <c r="O830" s="1">
        <v>218006398.94999999</v>
      </c>
      <c r="P830" s="1">
        <v>165708033.56999999</v>
      </c>
      <c r="Q830" s="4">
        <v>0</v>
      </c>
      <c r="R830" s="4"/>
      <c r="S830" s="4"/>
    </row>
    <row r="831" spans="1:19" x14ac:dyDescent="0.2">
      <c r="A831">
        <v>2010</v>
      </c>
      <c r="B831" t="s">
        <v>72</v>
      </c>
      <c r="C831" s="1">
        <v>932022009.02999997</v>
      </c>
      <c r="D831" s="1">
        <v>69532551.530000001</v>
      </c>
      <c r="E831" s="1">
        <v>55690852.770000003</v>
      </c>
      <c r="F831" s="4">
        <v>17532770</v>
      </c>
      <c r="G831" s="1">
        <v>174463435.44999999</v>
      </c>
      <c r="H831" s="1">
        <v>1363402.5</v>
      </c>
      <c r="I831" s="1">
        <v>17161477.530000001</v>
      </c>
      <c r="J831" s="1">
        <v>271379.40000000002</v>
      </c>
      <c r="K831" s="4"/>
      <c r="L831" s="4">
        <v>0</v>
      </c>
      <c r="M831" s="1">
        <v>95117642.719999999</v>
      </c>
      <c r="N831" s="1">
        <v>0</v>
      </c>
      <c r="O831" s="1">
        <v>75887701.5</v>
      </c>
      <c r="P831" s="1">
        <v>74251668.420000002</v>
      </c>
      <c r="Q831" s="4">
        <v>0</v>
      </c>
      <c r="R831" s="4">
        <v>2200000</v>
      </c>
      <c r="S831" s="4"/>
    </row>
    <row r="832" spans="1:19" x14ac:dyDescent="0.2">
      <c r="A832">
        <v>2011</v>
      </c>
      <c r="B832" t="s">
        <v>72</v>
      </c>
      <c r="C832" s="1">
        <v>999916169.23000002</v>
      </c>
      <c r="D832" s="1">
        <v>83236369.230000004</v>
      </c>
      <c r="E832" s="1">
        <v>61942551.700000003</v>
      </c>
      <c r="F832" s="4"/>
      <c r="G832" s="1">
        <v>61774000</v>
      </c>
      <c r="H832" s="1">
        <v>1201240</v>
      </c>
      <c r="I832" s="1">
        <v>4925996.3899999997</v>
      </c>
      <c r="J832" s="1">
        <v>202656</v>
      </c>
      <c r="K832" s="4"/>
      <c r="L832" s="4">
        <v>0</v>
      </c>
      <c r="M832" s="1">
        <v>13905059.98</v>
      </c>
      <c r="N832" s="1">
        <v>13385680</v>
      </c>
      <c r="O832" s="1">
        <v>3136966</v>
      </c>
      <c r="P832" s="1">
        <v>0</v>
      </c>
      <c r="Q832" s="4"/>
      <c r="R832" s="4">
        <v>3861102</v>
      </c>
      <c r="S832" s="4"/>
    </row>
    <row r="833" spans="1:19" x14ac:dyDescent="0.2">
      <c r="A833">
        <v>2012</v>
      </c>
      <c r="B833" t="s">
        <v>72</v>
      </c>
      <c r="C833" s="1">
        <v>1076423161.8499999</v>
      </c>
      <c r="D833" s="1">
        <v>86374001.920000002</v>
      </c>
      <c r="E833" s="1">
        <v>76422075.310000002</v>
      </c>
      <c r="F833" s="4">
        <v>6014866.7999999998</v>
      </c>
      <c r="G833" s="1">
        <v>110425600</v>
      </c>
      <c r="H833" s="1">
        <v>236000</v>
      </c>
      <c r="I833" s="1">
        <v>4757914.3</v>
      </c>
      <c r="J833" s="1">
        <v>4053333.33</v>
      </c>
      <c r="K833" s="4"/>
      <c r="L833" s="4">
        <v>0</v>
      </c>
      <c r="M833" s="1">
        <v>7876251.0800000001</v>
      </c>
      <c r="N833" s="1">
        <v>0</v>
      </c>
      <c r="O833" s="1">
        <v>19922633.07</v>
      </c>
      <c r="P833" s="1">
        <v>157521778</v>
      </c>
      <c r="Q833" s="4">
        <v>0</v>
      </c>
      <c r="R833" s="4">
        <v>0</v>
      </c>
      <c r="S833" s="4"/>
    </row>
    <row r="834" spans="1:19" x14ac:dyDescent="0.2">
      <c r="A834">
        <v>2013</v>
      </c>
      <c r="B834" t="s">
        <v>72</v>
      </c>
      <c r="C834" s="1">
        <v>1123745477.8299999</v>
      </c>
      <c r="D834" s="1">
        <v>94294043.090000004</v>
      </c>
      <c r="E834" s="1">
        <v>73274106.189999998</v>
      </c>
      <c r="F834" s="4">
        <v>15096698.4</v>
      </c>
      <c r="G834" s="1">
        <v>36386800</v>
      </c>
      <c r="H834" s="1">
        <v>203860</v>
      </c>
      <c r="I834" s="1">
        <v>4199867.24</v>
      </c>
      <c r="J834" s="1">
        <v>0</v>
      </c>
      <c r="K834" s="4"/>
      <c r="L834" s="4"/>
      <c r="M834" s="1">
        <v>6424825.5</v>
      </c>
      <c r="N834" s="1">
        <v>0</v>
      </c>
      <c r="O834" s="1">
        <v>21237471</v>
      </c>
      <c r="P834" s="1">
        <v>5430000</v>
      </c>
      <c r="Q834" s="4"/>
      <c r="R834" s="4"/>
      <c r="S834" s="4"/>
    </row>
    <row r="835" spans="1:19" x14ac:dyDescent="0.2">
      <c r="A835">
        <v>2014</v>
      </c>
      <c r="B835" t="s">
        <v>72</v>
      </c>
      <c r="C835" s="1">
        <v>1171965882.1199999</v>
      </c>
      <c r="D835" s="1">
        <v>109472759.66</v>
      </c>
      <c r="E835" s="1">
        <v>88990473.640000001</v>
      </c>
      <c r="F835" s="4"/>
      <c r="G835" s="1">
        <v>45867500</v>
      </c>
      <c r="H835" s="1">
        <v>3864007.69</v>
      </c>
      <c r="I835" s="1">
        <v>19064308.329999998</v>
      </c>
      <c r="J835" s="1">
        <v>0</v>
      </c>
      <c r="K835" s="4"/>
      <c r="L835" s="4"/>
      <c r="M835" s="1">
        <v>53830989.780000001</v>
      </c>
      <c r="N835" s="1">
        <v>0</v>
      </c>
      <c r="O835" s="1">
        <v>15461993.18</v>
      </c>
      <c r="P835" s="1">
        <v>64960160</v>
      </c>
      <c r="Q835" s="4"/>
      <c r="R835" s="4"/>
      <c r="S835" s="4"/>
    </row>
    <row r="836" spans="1:19" x14ac:dyDescent="0.2">
      <c r="A836">
        <v>2015</v>
      </c>
      <c r="B836" t="s">
        <v>72</v>
      </c>
      <c r="C836" s="1">
        <v>1672520922.8199999</v>
      </c>
      <c r="D836" s="1">
        <v>134119904.52</v>
      </c>
      <c r="E836" s="1">
        <v>107111894.63</v>
      </c>
      <c r="F836" s="4">
        <v>0</v>
      </c>
      <c r="G836" s="1">
        <v>39353306.399999999</v>
      </c>
      <c r="H836" s="1">
        <v>741570</v>
      </c>
      <c r="I836" s="1">
        <v>26304837.149999999</v>
      </c>
      <c r="J836" s="1">
        <v>2574000</v>
      </c>
      <c r="K836" s="4">
        <v>176062470</v>
      </c>
      <c r="L836" s="4">
        <v>3780000</v>
      </c>
      <c r="M836" s="1">
        <v>4602500.5999999996</v>
      </c>
      <c r="N836" s="1">
        <v>19846557</v>
      </c>
      <c r="O836" s="1">
        <v>0</v>
      </c>
      <c r="P836" s="1">
        <v>4972022.75</v>
      </c>
      <c r="Q836" s="4">
        <v>0</v>
      </c>
      <c r="R836" s="4"/>
      <c r="S836" s="4"/>
    </row>
    <row r="837" spans="1:19" x14ac:dyDescent="0.2">
      <c r="A837">
        <v>2016</v>
      </c>
      <c r="B837" t="s">
        <v>72</v>
      </c>
      <c r="C837" s="1">
        <v>1716878726.76</v>
      </c>
      <c r="D837" s="1">
        <v>152118575.99000001</v>
      </c>
      <c r="E837" s="1">
        <v>119410721.89</v>
      </c>
      <c r="F837" s="4">
        <v>38574417.460000001</v>
      </c>
      <c r="G837" s="1">
        <v>63870235.700000003</v>
      </c>
      <c r="H837" s="1">
        <v>2555140</v>
      </c>
      <c r="I837" s="1">
        <v>19465065.390000001</v>
      </c>
      <c r="J837" s="1">
        <v>429000</v>
      </c>
      <c r="K837" s="4">
        <v>153330767</v>
      </c>
      <c r="L837" s="4">
        <v>43750</v>
      </c>
      <c r="M837" s="1">
        <v>133031412.31</v>
      </c>
      <c r="N837" s="1">
        <v>2683200</v>
      </c>
      <c r="O837" s="1">
        <v>13766000</v>
      </c>
      <c r="P837" s="1">
        <v>118472700.59999999</v>
      </c>
      <c r="Q837" s="4">
        <v>0</v>
      </c>
      <c r="R837" s="4"/>
      <c r="S837" s="4"/>
    </row>
    <row r="838" spans="1:19" x14ac:dyDescent="0.2">
      <c r="A838">
        <v>2017</v>
      </c>
      <c r="B838" t="s">
        <v>72</v>
      </c>
      <c r="C838" s="1">
        <v>1900775909.8099999</v>
      </c>
      <c r="D838" s="1">
        <v>136643456.71000001</v>
      </c>
      <c r="E838" s="1">
        <v>124247516.08</v>
      </c>
      <c r="F838" s="4">
        <v>39531426</v>
      </c>
      <c r="G838" s="1">
        <v>198469370.19999999</v>
      </c>
      <c r="H838" s="1">
        <v>3955025</v>
      </c>
      <c r="I838" s="1">
        <v>81554266.849999994</v>
      </c>
      <c r="J838" s="1">
        <v>16723920</v>
      </c>
      <c r="K838" s="4">
        <v>140940500</v>
      </c>
      <c r="L838" s="4">
        <v>0</v>
      </c>
      <c r="M838" s="1">
        <v>400486883.22000003</v>
      </c>
      <c r="N838" s="1">
        <v>3341600</v>
      </c>
      <c r="O838" s="1">
        <v>16274000</v>
      </c>
      <c r="P838" s="1">
        <v>131990762</v>
      </c>
      <c r="Q838" s="4">
        <v>0</v>
      </c>
      <c r="R838" s="4">
        <v>0</v>
      </c>
      <c r="S838" s="4"/>
    </row>
    <row r="839" spans="1:19" x14ac:dyDescent="0.2">
      <c r="A839">
        <v>2018</v>
      </c>
      <c r="B839" t="s">
        <v>72</v>
      </c>
      <c r="C839" s="1">
        <v>1907731698.1300001</v>
      </c>
      <c r="D839" s="1">
        <v>172811658.09999999</v>
      </c>
      <c r="E839" s="1">
        <v>117792780.62</v>
      </c>
      <c r="F839" s="4">
        <v>42891630</v>
      </c>
      <c r="G839" s="1">
        <v>281925368.85000002</v>
      </c>
      <c r="H839" s="1">
        <v>3625890</v>
      </c>
      <c r="I839" s="1">
        <v>36107041.25</v>
      </c>
      <c r="J839" s="1">
        <v>12521345</v>
      </c>
      <c r="K839" s="4">
        <v>253531030.00999999</v>
      </c>
      <c r="L839" s="4">
        <v>0</v>
      </c>
      <c r="M839" s="1">
        <v>323990207.26999998</v>
      </c>
      <c r="N839" s="1">
        <v>309708519.17000002</v>
      </c>
      <c r="O839" s="1">
        <v>22049500.870000001</v>
      </c>
      <c r="P839" s="1">
        <v>422560338.26999998</v>
      </c>
      <c r="Q839" s="4"/>
      <c r="R839" s="4">
        <v>0</v>
      </c>
      <c r="S839" s="4"/>
    </row>
    <row r="840" spans="1:19" x14ac:dyDescent="0.2">
      <c r="A840">
        <v>2019</v>
      </c>
      <c r="B840" t="s">
        <v>72</v>
      </c>
      <c r="C840" s="1">
        <v>2063028307.4300001</v>
      </c>
      <c r="D840" s="1">
        <v>197612837.47999999</v>
      </c>
      <c r="E840" s="1">
        <v>109181728.09999999</v>
      </c>
      <c r="F840" s="4">
        <v>60413916.630000003</v>
      </c>
      <c r="G840" s="1">
        <v>434130537.06</v>
      </c>
      <c r="H840" s="1">
        <v>5082340</v>
      </c>
      <c r="I840" s="1">
        <v>92471644.060000002</v>
      </c>
      <c r="J840" s="1">
        <v>13397140</v>
      </c>
      <c r="K840" s="4">
        <v>92069664.340000004</v>
      </c>
      <c r="L840" s="4">
        <v>0</v>
      </c>
      <c r="M840" s="1">
        <v>24683378.399999999</v>
      </c>
      <c r="N840" s="1">
        <v>14600000</v>
      </c>
      <c r="O840" s="1">
        <v>78483553.200000003</v>
      </c>
      <c r="P840" s="1">
        <v>319014593.14999998</v>
      </c>
      <c r="Q840" s="4">
        <v>0</v>
      </c>
      <c r="R840" s="4"/>
      <c r="S840" s="4"/>
    </row>
    <row r="841" spans="1:19" x14ac:dyDescent="0.2">
      <c r="A841">
        <v>2020</v>
      </c>
      <c r="B841" t="s">
        <v>72</v>
      </c>
      <c r="C841" s="1">
        <v>2104677246.1400001</v>
      </c>
      <c r="D841" s="1">
        <v>158963342.09999999</v>
      </c>
      <c r="E841" s="1">
        <v>115823977.20999999</v>
      </c>
      <c r="F841" s="4">
        <v>52948132</v>
      </c>
      <c r="G841" s="1">
        <v>231821406.69999999</v>
      </c>
      <c r="H841" s="1">
        <v>2075600</v>
      </c>
      <c r="I841" s="1">
        <v>3232242</v>
      </c>
      <c r="J841" s="1">
        <v>2015000</v>
      </c>
      <c r="K841" s="4">
        <v>141478670</v>
      </c>
      <c r="L841" s="4">
        <v>20000</v>
      </c>
      <c r="M841" s="1">
        <v>458255971.55000001</v>
      </c>
      <c r="N841" s="1">
        <v>16145230</v>
      </c>
      <c r="O841" s="1">
        <v>53368506.829999998</v>
      </c>
      <c r="P841" s="1">
        <v>1161125660.25</v>
      </c>
      <c r="Q841" s="4"/>
      <c r="R841" s="4">
        <v>0</v>
      </c>
      <c r="S841" s="4"/>
    </row>
    <row r="842" spans="1:19" x14ac:dyDescent="0.2">
      <c r="A842">
        <v>2006</v>
      </c>
      <c r="B842" t="s">
        <v>73</v>
      </c>
      <c r="C842" s="1">
        <v>83363077.049999997</v>
      </c>
      <c r="D842" s="1">
        <v>2175059.36</v>
      </c>
      <c r="E842" s="1">
        <v>6586650</v>
      </c>
      <c r="F842" s="4">
        <v>0</v>
      </c>
      <c r="G842" s="1">
        <v>6537020</v>
      </c>
      <c r="H842" s="1">
        <v>127500</v>
      </c>
      <c r="I842" s="1">
        <v>0</v>
      </c>
      <c r="J842" s="1">
        <v>21000</v>
      </c>
      <c r="K842" s="4"/>
      <c r="L842" s="4"/>
      <c r="M842" s="1">
        <v>39450840</v>
      </c>
      <c r="N842" s="1">
        <v>0</v>
      </c>
      <c r="O842" s="1">
        <v>500000</v>
      </c>
      <c r="P842" s="1">
        <v>8045000</v>
      </c>
      <c r="Q842" s="4"/>
      <c r="R842" s="4"/>
      <c r="S842" s="4"/>
    </row>
    <row r="843" spans="1:19" x14ac:dyDescent="0.2">
      <c r="A843">
        <v>2007</v>
      </c>
      <c r="B843" t="s">
        <v>73</v>
      </c>
      <c r="C843" s="1">
        <v>88944613.150000006</v>
      </c>
      <c r="D843" s="1">
        <v>3880737.26</v>
      </c>
      <c r="E843" s="1">
        <v>6265050</v>
      </c>
      <c r="F843" s="4">
        <v>-588000</v>
      </c>
      <c r="G843" s="1">
        <v>34458500</v>
      </c>
      <c r="H843" s="1">
        <v>0</v>
      </c>
      <c r="I843" s="1">
        <v>49828</v>
      </c>
      <c r="J843" s="1">
        <v>0</v>
      </c>
      <c r="K843" s="4"/>
      <c r="L843" s="4"/>
      <c r="M843" s="1">
        <v>495160</v>
      </c>
      <c r="N843" s="1">
        <v>23365.25</v>
      </c>
      <c r="O843" s="1">
        <v>0</v>
      </c>
      <c r="P843" s="1">
        <v>33785000</v>
      </c>
      <c r="Q843" s="4">
        <v>0</v>
      </c>
      <c r="R843" s="4"/>
      <c r="S843" s="4"/>
    </row>
    <row r="844" spans="1:19" x14ac:dyDescent="0.2">
      <c r="A844">
        <v>2008</v>
      </c>
      <c r="B844" t="s">
        <v>73</v>
      </c>
      <c r="C844" s="1">
        <v>115227647.41</v>
      </c>
      <c r="D844" s="1">
        <v>3915184.68</v>
      </c>
      <c r="E844" s="1">
        <v>8406704.5</v>
      </c>
      <c r="F844" s="4">
        <v>872487</v>
      </c>
      <c r="G844" s="1">
        <v>134033213</v>
      </c>
      <c r="H844" s="1">
        <v>280000</v>
      </c>
      <c r="I844" s="1">
        <v>2221850</v>
      </c>
      <c r="J844" s="1">
        <v>80065</v>
      </c>
      <c r="K844" s="4"/>
      <c r="L844" s="4"/>
      <c r="M844" s="1">
        <v>970627.5</v>
      </c>
      <c r="N844" s="1">
        <v>68418750</v>
      </c>
      <c r="O844" s="1">
        <v>0</v>
      </c>
      <c r="P844" s="1">
        <v>0</v>
      </c>
      <c r="Q844" s="4">
        <v>0</v>
      </c>
      <c r="R844" s="4"/>
      <c r="S844" s="4"/>
    </row>
    <row r="845" spans="1:19" x14ac:dyDescent="0.2">
      <c r="A845">
        <v>2009</v>
      </c>
      <c r="B845" t="s">
        <v>73</v>
      </c>
      <c r="C845" s="1">
        <v>148893215.69999999</v>
      </c>
      <c r="D845" s="1">
        <v>3488844.36</v>
      </c>
      <c r="E845" s="1">
        <v>8771628.5</v>
      </c>
      <c r="F845" s="4"/>
      <c r="G845" s="1">
        <v>23074448</v>
      </c>
      <c r="H845" s="1">
        <v>514500</v>
      </c>
      <c r="I845" s="1">
        <v>1063710.96</v>
      </c>
      <c r="J845" s="1">
        <v>0</v>
      </c>
      <c r="K845" s="4"/>
      <c r="L845" s="4"/>
      <c r="M845" s="1">
        <v>2379232.2999999998</v>
      </c>
      <c r="N845" s="1">
        <v>0</v>
      </c>
      <c r="O845" s="1">
        <v>0</v>
      </c>
      <c r="P845" s="1">
        <v>80297857.159999996</v>
      </c>
      <c r="Q845" s="4">
        <v>0</v>
      </c>
      <c r="R845" s="4"/>
      <c r="S845" s="4"/>
    </row>
    <row r="846" spans="1:19" x14ac:dyDescent="0.2">
      <c r="A846">
        <v>2010</v>
      </c>
      <c r="B846" t="s">
        <v>73</v>
      </c>
      <c r="C846" s="1">
        <v>174856640.66</v>
      </c>
      <c r="D846" s="1">
        <v>1914398.97</v>
      </c>
      <c r="E846" s="1">
        <v>8017499.5</v>
      </c>
      <c r="F846" s="4">
        <v>0</v>
      </c>
      <c r="G846" s="1">
        <v>8051775</v>
      </c>
      <c r="H846" s="1">
        <v>450000</v>
      </c>
      <c r="I846" s="1">
        <v>1162847.56</v>
      </c>
      <c r="J846" s="1">
        <v>11300</v>
      </c>
      <c r="K846" s="4"/>
      <c r="L846" s="4"/>
      <c r="M846" s="1">
        <v>0</v>
      </c>
      <c r="N846" s="1">
        <v>1471562.2</v>
      </c>
      <c r="O846" s="1">
        <v>3400000</v>
      </c>
      <c r="P846" s="1">
        <v>72221696.670000002</v>
      </c>
      <c r="Q846" s="4">
        <v>0</v>
      </c>
      <c r="R846" s="4">
        <v>0</v>
      </c>
      <c r="S846" s="4"/>
    </row>
    <row r="847" spans="1:19" x14ac:dyDescent="0.2">
      <c r="A847">
        <v>2011</v>
      </c>
      <c r="B847" t="s">
        <v>73</v>
      </c>
      <c r="C847" s="1">
        <v>211508939.62</v>
      </c>
      <c r="D847" s="1">
        <v>2736778.24</v>
      </c>
      <c r="E847" s="1">
        <v>7567504</v>
      </c>
      <c r="F847" s="4"/>
      <c r="G847" s="1">
        <v>5016100</v>
      </c>
      <c r="H847" s="1">
        <v>100000</v>
      </c>
      <c r="I847" s="1">
        <v>0</v>
      </c>
      <c r="J847" s="1">
        <v>0</v>
      </c>
      <c r="K847" s="4"/>
      <c r="L847" s="4"/>
      <c r="M847" s="1">
        <v>0</v>
      </c>
      <c r="N847" s="1">
        <v>56504208.560000002</v>
      </c>
      <c r="O847" s="1">
        <v>1502500</v>
      </c>
      <c r="P847" s="1">
        <v>63496032.600000001</v>
      </c>
      <c r="Q847" s="4">
        <v>111965577.77</v>
      </c>
      <c r="R847" s="4"/>
      <c r="S847" s="4"/>
    </row>
    <row r="848" spans="1:19" x14ac:dyDescent="0.2">
      <c r="A848">
        <v>2012</v>
      </c>
      <c r="B848" t="s">
        <v>73</v>
      </c>
      <c r="C848" s="1">
        <v>227824942.94</v>
      </c>
      <c r="D848" s="1">
        <v>2799292.36</v>
      </c>
      <c r="E848" s="1">
        <v>5846250</v>
      </c>
      <c r="F848" s="4"/>
      <c r="G848" s="1">
        <v>6986600</v>
      </c>
      <c r="H848" s="1">
        <v>4920</v>
      </c>
      <c r="I848" s="1">
        <v>298279</v>
      </c>
      <c r="J848" s="1"/>
      <c r="K848" s="4"/>
      <c r="L848" s="4"/>
      <c r="M848" s="1"/>
      <c r="N848" s="1">
        <v>8440518.3000000007</v>
      </c>
      <c r="O848" s="1">
        <v>0</v>
      </c>
      <c r="P848" s="1">
        <v>37435974.25</v>
      </c>
      <c r="Q848" s="4">
        <v>0</v>
      </c>
      <c r="R848" s="4"/>
      <c r="S848" s="4"/>
    </row>
    <row r="849" spans="1:19" x14ac:dyDescent="0.2">
      <c r="A849">
        <v>2013</v>
      </c>
      <c r="B849" t="s">
        <v>73</v>
      </c>
      <c r="C849" s="1">
        <v>248399753.13</v>
      </c>
      <c r="D849" s="1">
        <v>3189937.48</v>
      </c>
      <c r="E849" s="1">
        <v>8462100</v>
      </c>
      <c r="F849" s="4"/>
      <c r="G849" s="1">
        <v>11970500</v>
      </c>
      <c r="H849" s="1">
        <v>70000</v>
      </c>
      <c r="I849" s="1">
        <v>2299750.5</v>
      </c>
      <c r="J849" s="1"/>
      <c r="K849" s="4"/>
      <c r="L849" s="4"/>
      <c r="M849" s="1"/>
      <c r="N849" s="1"/>
      <c r="O849" s="1">
        <v>180000000</v>
      </c>
      <c r="P849" s="1">
        <v>80868285.010000005</v>
      </c>
      <c r="Q849" s="4">
        <v>0</v>
      </c>
      <c r="R849" s="4"/>
      <c r="S849" s="4"/>
    </row>
    <row r="850" spans="1:19" x14ac:dyDescent="0.2">
      <c r="A850">
        <v>2014</v>
      </c>
      <c r="B850" t="s">
        <v>73</v>
      </c>
      <c r="C850" s="1">
        <v>278229162.02999997</v>
      </c>
      <c r="D850" s="1">
        <v>2588998.66</v>
      </c>
      <c r="E850" s="1">
        <v>9624393</v>
      </c>
      <c r="F850" s="4"/>
      <c r="G850" s="1">
        <v>8122490</v>
      </c>
      <c r="H850" s="1">
        <v>115000</v>
      </c>
      <c r="I850" s="1">
        <v>5504903.1399999997</v>
      </c>
      <c r="J850" s="1"/>
      <c r="K850" s="4"/>
      <c r="L850" s="4"/>
      <c r="M850" s="1">
        <v>1409351.19</v>
      </c>
      <c r="N850" s="1"/>
      <c r="O850" s="1">
        <v>37386796</v>
      </c>
      <c r="P850" s="1">
        <v>49391511</v>
      </c>
      <c r="Q850" s="4"/>
      <c r="R850" s="4"/>
      <c r="S850" s="4"/>
    </row>
    <row r="851" spans="1:19" x14ac:dyDescent="0.2">
      <c r="A851">
        <v>2015</v>
      </c>
      <c r="B851" t="s">
        <v>73</v>
      </c>
      <c r="C851" s="1">
        <v>299512076.32999998</v>
      </c>
      <c r="D851" s="1">
        <v>2298475.7400000002</v>
      </c>
      <c r="E851" s="1">
        <v>10612944</v>
      </c>
      <c r="F851" s="4"/>
      <c r="G851" s="1">
        <v>17722000</v>
      </c>
      <c r="H851" s="1">
        <v>450000</v>
      </c>
      <c r="I851" s="1">
        <v>9636475.2200000007</v>
      </c>
      <c r="J851" s="1"/>
      <c r="K851" s="4"/>
      <c r="L851" s="4">
        <v>0</v>
      </c>
      <c r="M851" s="1">
        <v>11380000</v>
      </c>
      <c r="N851" s="1"/>
      <c r="O851" s="1">
        <v>52457787</v>
      </c>
      <c r="P851" s="1">
        <v>143907350</v>
      </c>
      <c r="Q851" s="4">
        <v>8310000</v>
      </c>
      <c r="R851" s="4"/>
      <c r="S851" s="4"/>
    </row>
    <row r="852" spans="1:19" x14ac:dyDescent="0.2">
      <c r="A852">
        <v>2016</v>
      </c>
      <c r="B852" t="s">
        <v>73</v>
      </c>
      <c r="C852" s="1">
        <v>296676937.36000001</v>
      </c>
      <c r="D852" s="1">
        <v>3317889.69</v>
      </c>
      <c r="E852" s="1">
        <v>14470391.4</v>
      </c>
      <c r="F852" s="4">
        <v>3300000</v>
      </c>
      <c r="G852" s="1">
        <v>17700000</v>
      </c>
      <c r="H852" s="1">
        <v>244000</v>
      </c>
      <c r="I852" s="1">
        <v>6229327.6699999999</v>
      </c>
      <c r="J852" s="1"/>
      <c r="K852" s="4"/>
      <c r="L852" s="4">
        <v>200000</v>
      </c>
      <c r="M852" s="1">
        <v>6632695</v>
      </c>
      <c r="N852" s="1">
        <v>12999743.300000001</v>
      </c>
      <c r="O852" s="1">
        <v>122276252.81999999</v>
      </c>
      <c r="P852" s="1">
        <v>78847910.480000004</v>
      </c>
      <c r="Q852" s="4">
        <v>4095000</v>
      </c>
      <c r="R852" s="4"/>
      <c r="S852" s="4"/>
    </row>
    <row r="853" spans="1:19" x14ac:dyDescent="0.2">
      <c r="A853">
        <v>2017</v>
      </c>
      <c r="B853" t="s">
        <v>73</v>
      </c>
      <c r="C853" s="1">
        <v>322528265.44</v>
      </c>
      <c r="D853" s="1">
        <v>10925770.82</v>
      </c>
      <c r="E853" s="1">
        <v>19033427.199999999</v>
      </c>
      <c r="F853" s="4">
        <v>300000</v>
      </c>
      <c r="G853" s="1">
        <v>32379000</v>
      </c>
      <c r="H853" s="1">
        <v>912000</v>
      </c>
      <c r="I853" s="1">
        <v>14005600.199999999</v>
      </c>
      <c r="J853" s="1"/>
      <c r="K853" s="4"/>
      <c r="L853" s="4"/>
      <c r="M853" s="1">
        <v>117838657</v>
      </c>
      <c r="N853" s="1">
        <v>10994816</v>
      </c>
      <c r="O853" s="1">
        <v>0</v>
      </c>
      <c r="P853" s="1">
        <v>167766039.25</v>
      </c>
      <c r="Q853" s="4"/>
      <c r="R853" s="4"/>
      <c r="S853" s="4"/>
    </row>
    <row r="854" spans="1:19" x14ac:dyDescent="0.2">
      <c r="A854">
        <v>2018</v>
      </c>
      <c r="B854" t="s">
        <v>73</v>
      </c>
      <c r="C854" s="1">
        <v>418489944.88</v>
      </c>
      <c r="D854" s="1">
        <v>11798466.859999999</v>
      </c>
      <c r="E854" s="1">
        <v>20366303.43</v>
      </c>
      <c r="F854" s="4"/>
      <c r="G854" s="1">
        <v>26256310</v>
      </c>
      <c r="H854" s="1">
        <v>5037079.5999999996</v>
      </c>
      <c r="I854" s="1">
        <v>18963548.84</v>
      </c>
      <c r="J854" s="1"/>
      <c r="K854" s="4"/>
      <c r="L854" s="4"/>
      <c r="M854" s="1">
        <v>56670477</v>
      </c>
      <c r="N854" s="1">
        <v>195282999.09999999</v>
      </c>
      <c r="O854" s="1">
        <v>24773974</v>
      </c>
      <c r="P854" s="1">
        <v>620411772.83000004</v>
      </c>
      <c r="Q854" s="4"/>
      <c r="R854" s="4"/>
      <c r="S854" s="4"/>
    </row>
    <row r="855" spans="1:19" x14ac:dyDescent="0.2">
      <c r="A855">
        <v>2019</v>
      </c>
      <c r="B855" t="s">
        <v>73</v>
      </c>
      <c r="C855" s="1">
        <v>425331169.54000002</v>
      </c>
      <c r="D855" s="1">
        <v>9205119.5800000001</v>
      </c>
      <c r="E855" s="1">
        <v>20261245.100000001</v>
      </c>
      <c r="F855" s="4">
        <v>0</v>
      </c>
      <c r="G855" s="1">
        <v>5529871</v>
      </c>
      <c r="H855" s="1">
        <v>324000</v>
      </c>
      <c r="I855" s="1">
        <v>4096490.62</v>
      </c>
      <c r="J855" s="1">
        <v>347500</v>
      </c>
      <c r="K855" s="4"/>
      <c r="L855" s="4"/>
      <c r="M855" s="1">
        <v>0</v>
      </c>
      <c r="N855" s="1"/>
      <c r="O855" s="1">
        <v>42724851.590000004</v>
      </c>
      <c r="P855" s="1">
        <v>180097700.05000001</v>
      </c>
      <c r="Q855" s="4">
        <v>0</v>
      </c>
      <c r="R855" s="4"/>
      <c r="S855" s="4"/>
    </row>
    <row r="856" spans="1:19" x14ac:dyDescent="0.2">
      <c r="A856">
        <v>2020</v>
      </c>
      <c r="B856" t="s">
        <v>73</v>
      </c>
      <c r="C856" s="1">
        <v>427266461.80000001</v>
      </c>
      <c r="D856" s="1">
        <v>6544586.9199999999</v>
      </c>
      <c r="E856" s="1">
        <v>21131727.57</v>
      </c>
      <c r="F856" s="4"/>
      <c r="G856" s="1">
        <v>7114616.2999999998</v>
      </c>
      <c r="H856" s="1">
        <v>1116000</v>
      </c>
      <c r="I856" s="1">
        <v>766500</v>
      </c>
      <c r="J856" s="1">
        <v>285912</v>
      </c>
      <c r="K856" s="4"/>
      <c r="L856" s="4">
        <v>609520</v>
      </c>
      <c r="M856" s="1">
        <v>160403228.28999999</v>
      </c>
      <c r="N856" s="1"/>
      <c r="O856" s="1">
        <v>5383653.5800000001</v>
      </c>
      <c r="P856" s="1">
        <v>630409442.85000002</v>
      </c>
      <c r="Q856" s="4"/>
      <c r="R856" s="4"/>
      <c r="S856" s="4"/>
    </row>
    <row r="857" spans="1:19" x14ac:dyDescent="0.2">
      <c r="A857">
        <v>2006</v>
      </c>
      <c r="B857" t="s">
        <v>74</v>
      </c>
      <c r="C857" s="1">
        <v>141850667.78</v>
      </c>
      <c r="D857" s="1">
        <v>2120397.4500000002</v>
      </c>
      <c r="E857" s="1">
        <v>13461291.4</v>
      </c>
      <c r="F857" s="4"/>
      <c r="G857" s="1">
        <v>5675050</v>
      </c>
      <c r="H857" s="1">
        <v>425861</v>
      </c>
      <c r="I857" s="1">
        <v>250000</v>
      </c>
      <c r="J857" s="1">
        <v>393100</v>
      </c>
      <c r="K857" s="4">
        <v>6954440.5099999998</v>
      </c>
      <c r="L857" s="4">
        <v>6872690.3099999996</v>
      </c>
      <c r="M857" s="1"/>
      <c r="N857" s="1">
        <v>0</v>
      </c>
      <c r="O857" s="1">
        <v>87121654.75</v>
      </c>
      <c r="P857" s="1">
        <v>12726000.58</v>
      </c>
      <c r="Q857" s="4">
        <v>33307858.440000001</v>
      </c>
      <c r="R857" s="4">
        <v>0</v>
      </c>
      <c r="S857" s="4"/>
    </row>
    <row r="858" spans="1:19" x14ac:dyDescent="0.2">
      <c r="A858">
        <v>2007</v>
      </c>
      <c r="B858" t="s">
        <v>74</v>
      </c>
      <c r="C858" s="1">
        <v>180371341.19</v>
      </c>
      <c r="D858" s="1">
        <v>4457854.9400000004</v>
      </c>
      <c r="E858" s="1">
        <v>15868873.25</v>
      </c>
      <c r="F858" s="4"/>
      <c r="G858" s="1">
        <v>2395000</v>
      </c>
      <c r="H858" s="1">
        <v>892708</v>
      </c>
      <c r="I858" s="1">
        <v>2041316</v>
      </c>
      <c r="J858" s="1">
        <v>772667</v>
      </c>
      <c r="K858" s="4"/>
      <c r="L858" s="4">
        <v>2241647.96</v>
      </c>
      <c r="M858" s="1"/>
      <c r="N858" s="1">
        <v>38568975.600000001</v>
      </c>
      <c r="O858" s="1">
        <v>99282056.569999993</v>
      </c>
      <c r="P858" s="1">
        <v>92225931.129999995</v>
      </c>
      <c r="Q858" s="4">
        <v>38836053.359999999</v>
      </c>
      <c r="R858" s="4">
        <v>0</v>
      </c>
      <c r="S858" s="4"/>
    </row>
    <row r="859" spans="1:19" x14ac:dyDescent="0.2">
      <c r="A859">
        <v>2008</v>
      </c>
      <c r="B859" t="s">
        <v>74</v>
      </c>
      <c r="C859" s="1">
        <v>237432789.25999999</v>
      </c>
      <c r="D859" s="1">
        <v>7475019.5099999998</v>
      </c>
      <c r="E859" s="1">
        <v>19030798.949999999</v>
      </c>
      <c r="F859" s="4"/>
      <c r="G859" s="1">
        <v>11865325.800000001</v>
      </c>
      <c r="H859" s="1">
        <v>2598156.5</v>
      </c>
      <c r="I859" s="1">
        <v>2840373</v>
      </c>
      <c r="J859" s="1"/>
      <c r="K859" s="4"/>
      <c r="L859" s="4">
        <v>21000</v>
      </c>
      <c r="M859" s="1">
        <v>1000000</v>
      </c>
      <c r="N859" s="1">
        <v>115859222.47</v>
      </c>
      <c r="O859" s="1">
        <v>150113819.31999999</v>
      </c>
      <c r="P859" s="1">
        <v>237739944.24000001</v>
      </c>
      <c r="Q859" s="4">
        <v>46986296.609999999</v>
      </c>
      <c r="R859" s="4">
        <v>22000000</v>
      </c>
      <c r="S859" s="4"/>
    </row>
    <row r="860" spans="1:19" x14ac:dyDescent="0.2">
      <c r="A860">
        <v>2009</v>
      </c>
      <c r="B860" t="s">
        <v>74</v>
      </c>
      <c r="C860" s="1">
        <v>397161709.32999998</v>
      </c>
      <c r="D860" s="1">
        <v>20118514.010000002</v>
      </c>
      <c r="E860" s="1">
        <v>24498974.670000002</v>
      </c>
      <c r="F860" s="4">
        <v>4484184</v>
      </c>
      <c r="G860" s="1">
        <v>23924098.289999999</v>
      </c>
      <c r="H860" s="1">
        <v>1554047.75</v>
      </c>
      <c r="I860" s="1">
        <v>5741867</v>
      </c>
      <c r="J860" s="1"/>
      <c r="K860" s="4"/>
      <c r="L860" s="4"/>
      <c r="M860" s="1">
        <v>0</v>
      </c>
      <c r="N860" s="1">
        <v>21596043.420000002</v>
      </c>
      <c r="O860" s="1">
        <v>40003400.880000003</v>
      </c>
      <c r="P860" s="1">
        <v>327664942.99000001</v>
      </c>
      <c r="Q860" s="4">
        <v>152771518.12</v>
      </c>
      <c r="R860" s="4"/>
      <c r="S860" s="4"/>
    </row>
    <row r="861" spans="1:19" x14ac:dyDescent="0.2">
      <c r="A861">
        <v>2010</v>
      </c>
      <c r="B861" t="s">
        <v>74</v>
      </c>
      <c r="C861" s="1">
        <v>482590554.70999998</v>
      </c>
      <c r="D861" s="1">
        <v>17007573.420000002</v>
      </c>
      <c r="E861" s="1">
        <v>28010402.920000002</v>
      </c>
      <c r="F861" s="4"/>
      <c r="G861" s="1">
        <v>23343488.620000001</v>
      </c>
      <c r="H861" s="1">
        <v>2096769.84</v>
      </c>
      <c r="I861" s="1">
        <v>3712883.28</v>
      </c>
      <c r="J861" s="1"/>
      <c r="K861" s="4"/>
      <c r="L861" s="4"/>
      <c r="M861" s="1"/>
      <c r="N861" s="1">
        <v>14525066.02</v>
      </c>
      <c r="O861" s="1">
        <v>5829681.5499999998</v>
      </c>
      <c r="P861" s="1">
        <v>225266085.91999999</v>
      </c>
      <c r="Q861" s="4">
        <v>5363613.74</v>
      </c>
      <c r="R861" s="4">
        <v>17250000</v>
      </c>
      <c r="S861" s="4"/>
    </row>
    <row r="862" spans="1:19" x14ac:dyDescent="0.2">
      <c r="A862">
        <v>2011</v>
      </c>
      <c r="B862" t="s">
        <v>74</v>
      </c>
      <c r="C862" s="1">
        <v>611659016.38</v>
      </c>
      <c r="D862" s="1">
        <v>25381784.77</v>
      </c>
      <c r="E862" s="1">
        <v>37121998.859999999</v>
      </c>
      <c r="F862" s="4"/>
      <c r="G862" s="1">
        <v>18628901.699999999</v>
      </c>
      <c r="H862" s="1">
        <v>1543427.4</v>
      </c>
      <c r="I862" s="1">
        <v>13885789.33</v>
      </c>
      <c r="J862" s="1"/>
      <c r="K862" s="4"/>
      <c r="L862" s="4"/>
      <c r="M862" s="1">
        <v>0</v>
      </c>
      <c r="N862" s="1">
        <v>25446117.960000001</v>
      </c>
      <c r="O862" s="1">
        <v>2993463.64</v>
      </c>
      <c r="P862" s="1">
        <v>119694905.65000001</v>
      </c>
      <c r="Q862" s="4">
        <v>9152192.5600000005</v>
      </c>
      <c r="R862" s="4"/>
      <c r="S862" s="4"/>
    </row>
    <row r="863" spans="1:19" x14ac:dyDescent="0.2">
      <c r="A863">
        <v>2012</v>
      </c>
      <c r="B863" t="s">
        <v>74</v>
      </c>
      <c r="C863" s="1">
        <v>593145377.59000003</v>
      </c>
      <c r="D863" s="1">
        <v>12455508.42</v>
      </c>
      <c r="E863" s="1">
        <v>38665782.200000003</v>
      </c>
      <c r="F863" s="4">
        <v>1500000</v>
      </c>
      <c r="G863" s="1">
        <v>13377639.800000001</v>
      </c>
      <c r="H863" s="1">
        <v>1154585.54</v>
      </c>
      <c r="I863" s="1">
        <v>4264955.58</v>
      </c>
      <c r="J863" s="1"/>
      <c r="K863" s="4"/>
      <c r="L863" s="4"/>
      <c r="M863" s="1">
        <v>311135893.43000001</v>
      </c>
      <c r="N863" s="1"/>
      <c r="O863" s="1">
        <v>168835831.21000001</v>
      </c>
      <c r="P863" s="1">
        <v>205158214.66999999</v>
      </c>
      <c r="Q863" s="4">
        <v>12717916</v>
      </c>
      <c r="R863" s="4"/>
      <c r="S863" s="4"/>
    </row>
    <row r="864" spans="1:19" x14ac:dyDescent="0.2">
      <c r="A864">
        <v>2013</v>
      </c>
      <c r="B864" t="s">
        <v>74</v>
      </c>
      <c r="C864" s="1">
        <v>481589017.01999998</v>
      </c>
      <c r="D864" s="1">
        <v>15697088.85</v>
      </c>
      <c r="E864" s="1">
        <v>33148024.640000001</v>
      </c>
      <c r="F864" s="4"/>
      <c r="G864" s="1">
        <v>7716271.2000000002</v>
      </c>
      <c r="H864" s="1">
        <v>982208.92</v>
      </c>
      <c r="I864" s="1">
        <v>10244314.9</v>
      </c>
      <c r="J864" s="1">
        <v>910812</v>
      </c>
      <c r="K864" s="4"/>
      <c r="L864" s="4"/>
      <c r="M864" s="1"/>
      <c r="N864" s="1">
        <v>0</v>
      </c>
      <c r="O864" s="1">
        <v>69745748.930000007</v>
      </c>
      <c r="P864" s="1">
        <v>138868774.63</v>
      </c>
      <c r="Q864" s="4">
        <v>759813.73</v>
      </c>
      <c r="R864" s="4"/>
      <c r="S864" s="4"/>
    </row>
    <row r="865" spans="1:19" x14ac:dyDescent="0.2">
      <c r="A865">
        <v>2014</v>
      </c>
      <c r="B865" t="s">
        <v>74</v>
      </c>
      <c r="C865" s="1">
        <v>518939723.98000002</v>
      </c>
      <c r="D865" s="1">
        <v>25928668.699999999</v>
      </c>
      <c r="E865" s="1">
        <v>38961123.859999999</v>
      </c>
      <c r="F865" s="4"/>
      <c r="G865" s="1">
        <v>6180000</v>
      </c>
      <c r="H865" s="1">
        <v>1534478</v>
      </c>
      <c r="I865" s="1">
        <v>21263758.34</v>
      </c>
      <c r="J865" s="1">
        <v>7612094.9900000002</v>
      </c>
      <c r="K865" s="4"/>
      <c r="L865" s="4"/>
      <c r="M865" s="1"/>
      <c r="N865" s="1">
        <v>34679172</v>
      </c>
      <c r="O865" s="1">
        <v>454987.24</v>
      </c>
      <c r="P865" s="1">
        <v>377515975.50999999</v>
      </c>
      <c r="Q865" s="4">
        <v>0</v>
      </c>
      <c r="R865" s="4"/>
      <c r="S865" s="4"/>
    </row>
    <row r="866" spans="1:19" x14ac:dyDescent="0.2">
      <c r="A866">
        <v>2015</v>
      </c>
      <c r="B866" t="s">
        <v>74</v>
      </c>
      <c r="C866" s="1">
        <v>528673448.89999998</v>
      </c>
      <c r="D866" s="1">
        <v>31662799.739999998</v>
      </c>
      <c r="E866" s="1">
        <v>38255891.439999998</v>
      </c>
      <c r="F866" s="4"/>
      <c r="G866" s="1">
        <v>5811466.5800000001</v>
      </c>
      <c r="H866" s="1">
        <v>3097066.83</v>
      </c>
      <c r="I866" s="1">
        <v>15639870.9</v>
      </c>
      <c r="J866" s="1">
        <v>34688154.920000002</v>
      </c>
      <c r="K866" s="4"/>
      <c r="L866" s="4">
        <v>0</v>
      </c>
      <c r="M866" s="1">
        <v>263485.65000000002</v>
      </c>
      <c r="N866" s="1"/>
      <c r="O866" s="1">
        <v>0</v>
      </c>
      <c r="P866" s="1">
        <v>45729704.329999998</v>
      </c>
      <c r="Q866" s="4">
        <v>41507857.850000001</v>
      </c>
      <c r="R866" s="4">
        <v>0</v>
      </c>
      <c r="S866" s="4"/>
    </row>
    <row r="867" spans="1:19" x14ac:dyDescent="0.2">
      <c r="A867">
        <v>2016</v>
      </c>
      <c r="B867" t="s">
        <v>74</v>
      </c>
      <c r="C867" s="1">
        <v>604408513.23000002</v>
      </c>
      <c r="D867" s="1">
        <v>28900086.539999999</v>
      </c>
      <c r="E867" s="1">
        <v>57483212.270000003</v>
      </c>
      <c r="F867" s="4"/>
      <c r="G867" s="1">
        <v>5906027.7800000003</v>
      </c>
      <c r="H867" s="1">
        <v>1040250</v>
      </c>
      <c r="I867" s="1">
        <v>20898766.859999999</v>
      </c>
      <c r="J867" s="1">
        <v>15191294.890000001</v>
      </c>
      <c r="K867" s="4"/>
      <c r="L867" s="4">
        <v>0</v>
      </c>
      <c r="M867" s="1">
        <v>101978.3</v>
      </c>
      <c r="N867" s="1">
        <v>9619654.7200000007</v>
      </c>
      <c r="O867" s="1">
        <v>25161121.23</v>
      </c>
      <c r="P867" s="1">
        <v>155588138.81999999</v>
      </c>
      <c r="Q867" s="4">
        <v>254800.69</v>
      </c>
      <c r="R867" s="4"/>
      <c r="S867" s="4"/>
    </row>
    <row r="868" spans="1:19" x14ac:dyDescent="0.2">
      <c r="A868">
        <v>2017</v>
      </c>
      <c r="B868" t="s">
        <v>74</v>
      </c>
      <c r="C868" s="1">
        <v>617300427.88999999</v>
      </c>
      <c r="D868" s="1">
        <v>36257322.659999996</v>
      </c>
      <c r="E868" s="1">
        <v>46747289.270000003</v>
      </c>
      <c r="F868" s="4"/>
      <c r="G868" s="1">
        <v>49764054.390000001</v>
      </c>
      <c r="H868" s="1">
        <v>8500779.8599999994</v>
      </c>
      <c r="I868" s="1">
        <v>17254702.09</v>
      </c>
      <c r="J868" s="1">
        <v>2937117.25</v>
      </c>
      <c r="K868" s="4"/>
      <c r="L868" s="4">
        <v>2867261.71</v>
      </c>
      <c r="M868" s="1">
        <v>2104654.0499999998</v>
      </c>
      <c r="N868" s="1">
        <v>18309612</v>
      </c>
      <c r="O868" s="1">
        <v>28647004.949999999</v>
      </c>
      <c r="P868" s="1">
        <v>709980535.02999997</v>
      </c>
      <c r="Q868" s="4">
        <v>9907276</v>
      </c>
      <c r="R868" s="4">
        <v>161994.5</v>
      </c>
      <c r="S868" s="4"/>
    </row>
    <row r="869" spans="1:19" x14ac:dyDescent="0.2">
      <c r="A869">
        <v>2018</v>
      </c>
      <c r="B869" t="s">
        <v>74</v>
      </c>
      <c r="C869" s="1">
        <v>618241874.25999999</v>
      </c>
      <c r="D869" s="1">
        <v>35861490.590000004</v>
      </c>
      <c r="E869" s="1">
        <v>49325951.780000001</v>
      </c>
      <c r="F869" s="4"/>
      <c r="G869" s="1">
        <v>29595094.920000002</v>
      </c>
      <c r="H869" s="1">
        <v>2827979.5</v>
      </c>
      <c r="I869" s="1">
        <v>22926350.25</v>
      </c>
      <c r="J869" s="1">
        <v>2603055.37</v>
      </c>
      <c r="K869" s="4"/>
      <c r="L869" s="4">
        <v>502457.28</v>
      </c>
      <c r="M869" s="1">
        <v>0</v>
      </c>
      <c r="N869" s="1">
        <v>117000</v>
      </c>
      <c r="O869" s="1">
        <v>29258100.030000001</v>
      </c>
      <c r="P869" s="1">
        <v>1050346556.9</v>
      </c>
      <c r="Q869" s="4">
        <v>2286975.0499999998</v>
      </c>
      <c r="R869" s="4">
        <v>2213820</v>
      </c>
      <c r="S869" s="4"/>
    </row>
    <row r="870" spans="1:19" x14ac:dyDescent="0.2">
      <c r="A870">
        <v>2019</v>
      </c>
      <c r="B870" t="s">
        <v>74</v>
      </c>
      <c r="C870" s="1">
        <v>615862814.14999998</v>
      </c>
      <c r="D870" s="1">
        <v>40128190.829999998</v>
      </c>
      <c r="E870" s="1">
        <v>51313202.909999996</v>
      </c>
      <c r="F870" s="4"/>
      <c r="G870" s="1">
        <v>9218000</v>
      </c>
      <c r="H870" s="1">
        <v>2291864.7000000002</v>
      </c>
      <c r="I870" s="1">
        <v>45225192.960000001</v>
      </c>
      <c r="J870" s="1">
        <v>2945000</v>
      </c>
      <c r="K870" s="4"/>
      <c r="L870" s="4">
        <v>0</v>
      </c>
      <c r="M870" s="1">
        <v>73421697</v>
      </c>
      <c r="N870" s="1"/>
      <c r="O870" s="1"/>
      <c r="P870" s="1">
        <v>916523886.30999994</v>
      </c>
      <c r="Q870" s="4"/>
      <c r="R870" s="4">
        <v>0</v>
      </c>
      <c r="S870" s="4"/>
    </row>
    <row r="871" spans="1:19" x14ac:dyDescent="0.2">
      <c r="A871">
        <v>2020</v>
      </c>
      <c r="B871" t="s">
        <v>74</v>
      </c>
      <c r="C871" s="1">
        <v>672321963.65999997</v>
      </c>
      <c r="D871" s="1">
        <v>25574237.16</v>
      </c>
      <c r="E871" s="1">
        <v>50175571.32</v>
      </c>
      <c r="F871" s="4"/>
      <c r="G871" s="1">
        <v>11380000</v>
      </c>
      <c r="H871" s="1">
        <v>246180</v>
      </c>
      <c r="I871" s="1">
        <v>12769412.689999999</v>
      </c>
      <c r="J871" s="1">
        <v>0</v>
      </c>
      <c r="K871" s="4"/>
      <c r="L871" s="4">
        <v>2546670.58</v>
      </c>
      <c r="M871" s="1"/>
      <c r="N871" s="1">
        <v>0</v>
      </c>
      <c r="O871" s="1"/>
      <c r="P871" s="1">
        <v>540949407.85000002</v>
      </c>
      <c r="Q871" s="4"/>
      <c r="R871" s="4">
        <v>0</v>
      </c>
      <c r="S871" s="4"/>
    </row>
    <row r="872" spans="1:19" x14ac:dyDescent="0.2">
      <c r="A872">
        <v>2006</v>
      </c>
      <c r="B872" t="s">
        <v>75</v>
      </c>
      <c r="C872" s="1">
        <v>449222839.68000001</v>
      </c>
      <c r="D872" s="1">
        <v>23545831.07</v>
      </c>
      <c r="E872" s="1">
        <v>41323089.329999998</v>
      </c>
      <c r="F872" s="4"/>
      <c r="G872" s="1">
        <v>137906763.93000001</v>
      </c>
      <c r="H872" s="1">
        <v>10320644.73</v>
      </c>
      <c r="I872" s="1">
        <v>9056100.5099999998</v>
      </c>
      <c r="J872" s="1">
        <v>5798379.7999999998</v>
      </c>
      <c r="K872" s="4">
        <v>28125788.5</v>
      </c>
      <c r="L872" s="4">
        <v>195000</v>
      </c>
      <c r="M872" s="1">
        <v>16173127.6</v>
      </c>
      <c r="N872" s="1">
        <v>9831980</v>
      </c>
      <c r="O872" s="1">
        <v>28699804.48</v>
      </c>
      <c r="P872" s="1">
        <v>191351924.99000001</v>
      </c>
      <c r="Q872" s="4">
        <v>6637000</v>
      </c>
      <c r="R872" s="4">
        <v>32199885</v>
      </c>
      <c r="S872" s="4"/>
    </row>
    <row r="873" spans="1:19" x14ac:dyDescent="0.2">
      <c r="A873">
        <v>2007</v>
      </c>
      <c r="B873" t="s">
        <v>75</v>
      </c>
      <c r="C873" s="1">
        <v>538899751.17999995</v>
      </c>
      <c r="D873" s="1">
        <v>30805622.25</v>
      </c>
      <c r="E873" s="1">
        <v>51775158.369999997</v>
      </c>
      <c r="F873" s="4"/>
      <c r="G873" s="1">
        <v>236493755.93000001</v>
      </c>
      <c r="H873" s="1">
        <v>5887210.4000000004</v>
      </c>
      <c r="I873" s="1">
        <v>13188885.289999999</v>
      </c>
      <c r="J873" s="1">
        <v>19505287.539999999</v>
      </c>
      <c r="K873" s="4">
        <v>395200</v>
      </c>
      <c r="L873" s="4">
        <v>200150</v>
      </c>
      <c r="M873" s="1">
        <v>50632606.32</v>
      </c>
      <c r="N873" s="1">
        <v>29956972.84</v>
      </c>
      <c r="O873" s="1">
        <v>45629227.729999997</v>
      </c>
      <c r="P873" s="1">
        <v>495067376.44</v>
      </c>
      <c r="Q873" s="4">
        <v>43396022.57</v>
      </c>
      <c r="R873" s="4">
        <v>35132291.439999998</v>
      </c>
      <c r="S873" s="4"/>
    </row>
    <row r="874" spans="1:19" x14ac:dyDescent="0.2">
      <c r="A874">
        <v>2008</v>
      </c>
      <c r="B874" t="s">
        <v>75</v>
      </c>
      <c r="C874" s="1">
        <v>626201925.98000002</v>
      </c>
      <c r="D874" s="1">
        <v>41076801.100000001</v>
      </c>
      <c r="E874" s="1">
        <v>63749885.759999998</v>
      </c>
      <c r="F874" s="4"/>
      <c r="G874" s="1">
        <v>299159820.06999999</v>
      </c>
      <c r="H874" s="1">
        <v>11246239.92</v>
      </c>
      <c r="I874" s="1">
        <v>23675126.600000001</v>
      </c>
      <c r="J874" s="1">
        <v>8929233.5199999996</v>
      </c>
      <c r="K874" s="4">
        <v>8629000</v>
      </c>
      <c r="L874" s="4">
        <v>14076097.949999999</v>
      </c>
      <c r="M874" s="1">
        <v>282945987.89999998</v>
      </c>
      <c r="N874" s="1">
        <v>47969979.579999998</v>
      </c>
      <c r="O874" s="1">
        <v>326258644.01999998</v>
      </c>
      <c r="P874" s="1">
        <v>1206191565.4000001</v>
      </c>
      <c r="Q874" s="4">
        <v>41202914.590000004</v>
      </c>
      <c r="R874" s="4">
        <v>54392876.630000003</v>
      </c>
      <c r="S874" s="4"/>
    </row>
    <row r="875" spans="1:19" x14ac:dyDescent="0.2">
      <c r="A875">
        <v>2009</v>
      </c>
      <c r="B875" t="s">
        <v>75</v>
      </c>
      <c r="C875" s="1">
        <v>778756046.89999998</v>
      </c>
      <c r="D875" s="1">
        <v>36701008.729999997</v>
      </c>
      <c r="E875" s="1">
        <v>78558297.890000001</v>
      </c>
      <c r="F875" s="4"/>
      <c r="G875" s="1">
        <v>80949377.620000005</v>
      </c>
      <c r="H875" s="1">
        <v>10515840</v>
      </c>
      <c r="I875" s="1">
        <v>37557622.93</v>
      </c>
      <c r="J875" s="1">
        <v>9986930.5399999991</v>
      </c>
      <c r="K875" s="4"/>
      <c r="L875" s="4">
        <v>9079834.3800000008</v>
      </c>
      <c r="M875" s="1">
        <v>25393960</v>
      </c>
      <c r="N875" s="1">
        <v>42756134.780000001</v>
      </c>
      <c r="O875" s="1">
        <v>216074852.66</v>
      </c>
      <c r="P875" s="1">
        <v>1112446606.1600001</v>
      </c>
      <c r="Q875" s="4">
        <v>49519203.219999999</v>
      </c>
      <c r="R875" s="4">
        <v>9247149.2400000002</v>
      </c>
      <c r="S875" s="4"/>
    </row>
    <row r="876" spans="1:19" x14ac:dyDescent="0.2">
      <c r="A876">
        <v>2010</v>
      </c>
      <c r="B876" t="s">
        <v>75</v>
      </c>
      <c r="C876" s="1">
        <v>867024777.13999999</v>
      </c>
      <c r="D876" s="1">
        <v>52647394.93</v>
      </c>
      <c r="E876" s="1">
        <v>82045437.920000002</v>
      </c>
      <c r="F876" s="4"/>
      <c r="G876" s="1">
        <v>119939794.59999999</v>
      </c>
      <c r="H876" s="1">
        <v>20270481</v>
      </c>
      <c r="I876" s="1">
        <v>49076358.609999999</v>
      </c>
      <c r="J876" s="1">
        <v>4611562.41</v>
      </c>
      <c r="K876" s="4"/>
      <c r="L876" s="4">
        <v>29415397.710000001</v>
      </c>
      <c r="M876" s="1">
        <v>0</v>
      </c>
      <c r="N876" s="1">
        <v>144707465.84</v>
      </c>
      <c r="O876" s="1">
        <v>223302599.34999999</v>
      </c>
      <c r="P876" s="1">
        <v>1141464423.49</v>
      </c>
      <c r="Q876" s="4">
        <v>837644218.66999996</v>
      </c>
      <c r="R876" s="4">
        <v>12593704.4</v>
      </c>
      <c r="S876" s="4"/>
    </row>
    <row r="877" spans="1:19" x14ac:dyDescent="0.2">
      <c r="A877">
        <v>2011</v>
      </c>
      <c r="B877" t="s">
        <v>75</v>
      </c>
      <c r="C877" s="1">
        <v>980072479.02999997</v>
      </c>
      <c r="D877" s="1">
        <v>66246035.579999998</v>
      </c>
      <c r="E877" s="1">
        <v>100947327.31999999</v>
      </c>
      <c r="F877" s="4"/>
      <c r="G877" s="1">
        <v>130819324.5</v>
      </c>
      <c r="H877" s="1">
        <v>28498849.440000001</v>
      </c>
      <c r="I877" s="1">
        <v>101899129.06</v>
      </c>
      <c r="J877" s="1">
        <v>5358915.6100000003</v>
      </c>
      <c r="K877" s="4"/>
      <c r="L877" s="4">
        <v>21746975.989999998</v>
      </c>
      <c r="M877" s="1">
        <v>15000000</v>
      </c>
      <c r="N877" s="1">
        <v>475010940</v>
      </c>
      <c r="O877" s="1">
        <v>192574654.55000001</v>
      </c>
      <c r="P877" s="1">
        <v>1244551716.04</v>
      </c>
      <c r="Q877" s="4">
        <v>805240463.51999998</v>
      </c>
      <c r="R877" s="4">
        <v>57487240.299999997</v>
      </c>
      <c r="S877" s="4"/>
    </row>
    <row r="878" spans="1:19" x14ac:dyDescent="0.2">
      <c r="A878">
        <v>2012</v>
      </c>
      <c r="B878" t="s">
        <v>75</v>
      </c>
      <c r="C878" s="1">
        <v>1290954043.9200001</v>
      </c>
      <c r="D878" s="1">
        <v>60309230.619999997</v>
      </c>
      <c r="E878" s="1">
        <v>123413392.76000001</v>
      </c>
      <c r="F878" s="4"/>
      <c r="G878" s="1">
        <v>198297057.38999999</v>
      </c>
      <c r="H878" s="1">
        <v>29363380</v>
      </c>
      <c r="I878" s="1">
        <v>58775118.780000001</v>
      </c>
      <c r="J878" s="1">
        <v>15153191.34</v>
      </c>
      <c r="K878" s="4">
        <v>799137.48</v>
      </c>
      <c r="L878" s="4">
        <v>16400068.039999999</v>
      </c>
      <c r="M878" s="1">
        <v>2556240.62</v>
      </c>
      <c r="N878" s="1">
        <v>39325509.799999997</v>
      </c>
      <c r="O878" s="1">
        <v>76668261.75</v>
      </c>
      <c r="P878" s="1">
        <v>623000864.02999997</v>
      </c>
      <c r="Q878" s="4">
        <v>1261975000</v>
      </c>
      <c r="R878" s="4">
        <v>165604537.50999999</v>
      </c>
      <c r="S878" s="4"/>
    </row>
    <row r="879" spans="1:19" x14ac:dyDescent="0.2">
      <c r="A879">
        <v>2013</v>
      </c>
      <c r="B879" t="s">
        <v>75</v>
      </c>
      <c r="C879" s="1">
        <v>1420474218.3399999</v>
      </c>
      <c r="D879" s="1">
        <v>74070638.469999999</v>
      </c>
      <c r="E879" s="1">
        <v>133072862.16</v>
      </c>
      <c r="F879" s="4"/>
      <c r="G879" s="1">
        <v>266534646.08000001</v>
      </c>
      <c r="H879" s="1">
        <v>23010000</v>
      </c>
      <c r="I879" s="1">
        <v>83215335.939999998</v>
      </c>
      <c r="J879" s="1">
        <v>40562838.200000003</v>
      </c>
      <c r="K879" s="4"/>
      <c r="L879" s="4">
        <v>24818260.449999999</v>
      </c>
      <c r="M879" s="1">
        <v>133030594.23</v>
      </c>
      <c r="N879" s="1">
        <v>32555109.5</v>
      </c>
      <c r="O879" s="1">
        <v>86223047.680000007</v>
      </c>
      <c r="P879" s="1">
        <v>603823077.16999996</v>
      </c>
      <c r="Q879" s="4">
        <v>808135037.74000001</v>
      </c>
      <c r="R879" s="4">
        <v>173671611.30000001</v>
      </c>
      <c r="S879" s="4"/>
    </row>
    <row r="880" spans="1:19" x14ac:dyDescent="0.2">
      <c r="A880">
        <v>2014</v>
      </c>
      <c r="B880" t="s">
        <v>75</v>
      </c>
      <c r="C880" s="1">
        <v>1464487340.6500001</v>
      </c>
      <c r="D880" s="1">
        <v>79994371.900000006</v>
      </c>
      <c r="E880" s="1">
        <v>164815320.34</v>
      </c>
      <c r="F880" s="4"/>
      <c r="G880" s="1">
        <v>292225036.16000003</v>
      </c>
      <c r="H880" s="1">
        <v>27593830</v>
      </c>
      <c r="I880" s="1">
        <v>82760799.829999998</v>
      </c>
      <c r="J880" s="1">
        <v>30835796.899999999</v>
      </c>
      <c r="K880" s="4">
        <v>1996470</v>
      </c>
      <c r="L880" s="4">
        <v>14060265.039999999</v>
      </c>
      <c r="M880" s="1">
        <v>190730164.91999999</v>
      </c>
      <c r="N880" s="1">
        <v>117439719.59999999</v>
      </c>
      <c r="O880" s="1">
        <v>80544815.900000006</v>
      </c>
      <c r="P880" s="1">
        <v>923850827.28999996</v>
      </c>
      <c r="Q880" s="4">
        <v>430726755.36000001</v>
      </c>
      <c r="R880" s="4">
        <v>616000</v>
      </c>
      <c r="S880" s="4"/>
    </row>
    <row r="881" spans="1:19" x14ac:dyDescent="0.2">
      <c r="A881">
        <v>2015</v>
      </c>
      <c r="B881" t="s">
        <v>75</v>
      </c>
      <c r="C881" s="1">
        <v>1623224313.21</v>
      </c>
      <c r="D881" s="1">
        <v>93040569.459999993</v>
      </c>
      <c r="E881" s="1">
        <v>173511255.28999999</v>
      </c>
      <c r="F881" s="4"/>
      <c r="G881" s="1">
        <v>348981765.01999998</v>
      </c>
      <c r="H881" s="1">
        <v>30816182.73</v>
      </c>
      <c r="I881" s="1">
        <v>116632458.77</v>
      </c>
      <c r="J881" s="1">
        <v>16141414.65</v>
      </c>
      <c r="K881" s="4"/>
      <c r="L881" s="4">
        <v>14999000</v>
      </c>
      <c r="M881" s="1">
        <v>522290.6</v>
      </c>
      <c r="N881" s="1">
        <v>69498000</v>
      </c>
      <c r="O881" s="1">
        <v>26566791.609999999</v>
      </c>
      <c r="P881" s="1">
        <v>2289507159.3200002</v>
      </c>
      <c r="Q881" s="4">
        <v>851224523.00999999</v>
      </c>
      <c r="R881" s="4">
        <v>0</v>
      </c>
      <c r="S881" s="4"/>
    </row>
    <row r="882" spans="1:19" x14ac:dyDescent="0.2">
      <c r="A882">
        <v>2016</v>
      </c>
      <c r="B882" t="s">
        <v>75</v>
      </c>
      <c r="C882" s="1">
        <v>1769131392.29</v>
      </c>
      <c r="D882" s="1">
        <v>102757673.97</v>
      </c>
      <c r="E882" s="1">
        <v>198058329.84999999</v>
      </c>
      <c r="F882" s="4"/>
      <c r="G882" s="1">
        <v>422511361.14999998</v>
      </c>
      <c r="H882" s="1">
        <v>22387377.870000001</v>
      </c>
      <c r="I882" s="1">
        <v>87901153.209999993</v>
      </c>
      <c r="J882" s="1">
        <v>36291760.450000003</v>
      </c>
      <c r="K882" s="4"/>
      <c r="L882" s="4">
        <v>9337169.3800000008</v>
      </c>
      <c r="M882" s="1">
        <v>0</v>
      </c>
      <c r="N882" s="1">
        <v>33605048</v>
      </c>
      <c r="O882" s="1">
        <v>45180775.140000001</v>
      </c>
      <c r="P882" s="1">
        <v>2324031029.21</v>
      </c>
      <c r="Q882" s="4">
        <v>712277517.13999999</v>
      </c>
      <c r="R882" s="4">
        <v>20278875</v>
      </c>
      <c r="S882" s="4"/>
    </row>
    <row r="883" spans="1:19" x14ac:dyDescent="0.2">
      <c r="A883">
        <v>2017</v>
      </c>
      <c r="B883" t="s">
        <v>75</v>
      </c>
      <c r="C883" s="1">
        <v>2101650902.8399999</v>
      </c>
      <c r="D883" s="1">
        <v>158650673.43000001</v>
      </c>
      <c r="E883" s="1">
        <v>182258795.66</v>
      </c>
      <c r="F883" s="4"/>
      <c r="G883" s="1">
        <v>541478488.41999996</v>
      </c>
      <c r="H883" s="1">
        <v>25527772.48</v>
      </c>
      <c r="I883" s="1">
        <v>109478570.93000001</v>
      </c>
      <c r="J883" s="1">
        <v>15579937.779999999</v>
      </c>
      <c r="K883" s="4"/>
      <c r="L883" s="4">
        <v>5840312.5</v>
      </c>
      <c r="M883" s="1">
        <v>61809350</v>
      </c>
      <c r="N883" s="1">
        <v>154803550</v>
      </c>
      <c r="O883" s="1">
        <v>20136409.73</v>
      </c>
      <c r="P883" s="1">
        <v>2789812959.25</v>
      </c>
      <c r="Q883" s="4">
        <v>296926273.17000002</v>
      </c>
      <c r="R883" s="4"/>
      <c r="S883" s="4"/>
    </row>
    <row r="884" spans="1:19" x14ac:dyDescent="0.2">
      <c r="A884">
        <v>2018</v>
      </c>
      <c r="B884" t="s">
        <v>75</v>
      </c>
      <c r="C884" s="1">
        <v>2258906023.1500001</v>
      </c>
      <c r="D884" s="1">
        <v>181221771.34999999</v>
      </c>
      <c r="E884" s="1">
        <v>224942750.00999999</v>
      </c>
      <c r="F884" s="4"/>
      <c r="G884" s="1">
        <v>659574406.02999997</v>
      </c>
      <c r="H884" s="1">
        <v>25267159.16</v>
      </c>
      <c r="I884" s="1">
        <v>129633109.18000001</v>
      </c>
      <c r="J884" s="1">
        <v>41593755.590000004</v>
      </c>
      <c r="K884" s="4">
        <v>2821788.99</v>
      </c>
      <c r="L884" s="4"/>
      <c r="M884" s="1">
        <v>421365730</v>
      </c>
      <c r="N884" s="1">
        <v>487800367.54000002</v>
      </c>
      <c r="O884" s="1">
        <v>186694036.63999999</v>
      </c>
      <c r="P884" s="1">
        <v>8973592391.4699993</v>
      </c>
      <c r="Q884" s="4">
        <v>197147483.69</v>
      </c>
      <c r="R884" s="4"/>
      <c r="S884" s="4"/>
    </row>
    <row r="885" spans="1:19" x14ac:dyDescent="0.2">
      <c r="A885">
        <v>2019</v>
      </c>
      <c r="B885" t="s">
        <v>75</v>
      </c>
      <c r="C885" s="1">
        <v>2324184398.3800001</v>
      </c>
      <c r="D885" s="1">
        <v>158062630.13</v>
      </c>
      <c r="E885" s="1">
        <v>228363284.38</v>
      </c>
      <c r="F885" s="4"/>
      <c r="G885" s="1">
        <v>575188835.85000002</v>
      </c>
      <c r="H885" s="1">
        <v>25009999.260000002</v>
      </c>
      <c r="I885" s="1">
        <v>124931416.44</v>
      </c>
      <c r="J885" s="1">
        <v>58182419.32</v>
      </c>
      <c r="K885" s="4">
        <v>1494400</v>
      </c>
      <c r="L885" s="4">
        <v>1851693.5</v>
      </c>
      <c r="M885" s="1">
        <v>17555429</v>
      </c>
      <c r="N885" s="1">
        <v>37308630</v>
      </c>
      <c r="O885" s="1">
        <v>6242445.1900000004</v>
      </c>
      <c r="P885" s="1">
        <v>3976396802.29</v>
      </c>
      <c r="Q885" s="4">
        <v>281194540.94</v>
      </c>
      <c r="R885" s="4"/>
      <c r="S885" s="4"/>
    </row>
    <row r="886" spans="1:19" x14ac:dyDescent="0.2">
      <c r="A886">
        <v>2020</v>
      </c>
      <c r="B886" t="s">
        <v>75</v>
      </c>
      <c r="C886" s="1">
        <v>2461813055.8000002</v>
      </c>
      <c r="D886" s="1">
        <v>53623712.340000004</v>
      </c>
      <c r="E886" s="1">
        <v>237496283.46000001</v>
      </c>
      <c r="F886" s="4">
        <v>0</v>
      </c>
      <c r="G886" s="1">
        <v>367499693.07999998</v>
      </c>
      <c r="H886" s="1">
        <v>21726880</v>
      </c>
      <c r="I886" s="1">
        <v>18357028.890000001</v>
      </c>
      <c r="J886" s="1">
        <v>14827288.119999999</v>
      </c>
      <c r="K886" s="4"/>
      <c r="L886" s="4"/>
      <c r="M886" s="1">
        <v>158371905.47999999</v>
      </c>
      <c r="N886" s="1">
        <v>15502620</v>
      </c>
      <c r="O886" s="1">
        <v>9897975.1999999993</v>
      </c>
      <c r="P886" s="1">
        <v>4027314959.0500002</v>
      </c>
      <c r="Q886" s="4">
        <v>161557196.90000001</v>
      </c>
      <c r="R886" s="4"/>
      <c r="S886" s="4"/>
    </row>
    <row r="887" spans="1:19" x14ac:dyDescent="0.2">
      <c r="A887">
        <v>2006</v>
      </c>
      <c r="B887" t="s">
        <v>76</v>
      </c>
      <c r="C887" s="1">
        <v>100714310.95999999</v>
      </c>
      <c r="D887" s="1">
        <v>5582869</v>
      </c>
      <c r="E887" s="1">
        <v>14420962</v>
      </c>
      <c r="F887" s="4"/>
      <c r="G887" s="1">
        <v>14163255.529999999</v>
      </c>
      <c r="H887" s="1">
        <v>124070</v>
      </c>
      <c r="I887" s="1">
        <v>550394</v>
      </c>
      <c r="J887" s="1">
        <v>4000</v>
      </c>
      <c r="K887" s="4">
        <v>680000</v>
      </c>
      <c r="L887" s="4"/>
      <c r="M887" s="1">
        <v>45000</v>
      </c>
      <c r="N887" s="1">
        <v>5731916</v>
      </c>
      <c r="O887" s="1">
        <v>10706170</v>
      </c>
      <c r="P887" s="1">
        <v>5100000</v>
      </c>
      <c r="Q887" s="4">
        <v>2000000</v>
      </c>
      <c r="R887" s="4"/>
      <c r="S887" s="4"/>
    </row>
    <row r="888" spans="1:19" x14ac:dyDescent="0.2">
      <c r="A888">
        <v>2007</v>
      </c>
      <c r="B888" t="s">
        <v>76</v>
      </c>
      <c r="C888" s="1">
        <v>114618933.56</v>
      </c>
      <c r="D888" s="1">
        <v>6363911</v>
      </c>
      <c r="E888" s="1">
        <v>17917954</v>
      </c>
      <c r="F888" s="4"/>
      <c r="G888" s="1">
        <v>16642915.91</v>
      </c>
      <c r="H888" s="1"/>
      <c r="I888" s="1">
        <v>1442027</v>
      </c>
      <c r="J888" s="1">
        <v>458588.35</v>
      </c>
      <c r="K888" s="4">
        <v>0</v>
      </c>
      <c r="L888" s="4"/>
      <c r="M888" s="1">
        <v>663776</v>
      </c>
      <c r="N888" s="1">
        <v>11595000</v>
      </c>
      <c r="O888" s="1">
        <v>8304951.6500000004</v>
      </c>
      <c r="P888" s="1">
        <v>12300000</v>
      </c>
      <c r="Q888" s="4"/>
      <c r="R888" s="4"/>
      <c r="S888" s="4"/>
    </row>
    <row r="889" spans="1:19" x14ac:dyDescent="0.2">
      <c r="A889">
        <v>2008</v>
      </c>
      <c r="B889" t="s">
        <v>76</v>
      </c>
      <c r="C889" s="1">
        <v>134538199.03999999</v>
      </c>
      <c r="D889" s="1">
        <v>5096662</v>
      </c>
      <c r="E889" s="1">
        <v>17608335</v>
      </c>
      <c r="F889" s="4"/>
      <c r="G889" s="1">
        <v>21067908.399999999</v>
      </c>
      <c r="H889" s="1">
        <v>171519</v>
      </c>
      <c r="I889" s="1">
        <v>1429905</v>
      </c>
      <c r="J889" s="1">
        <v>2500</v>
      </c>
      <c r="K889" s="4">
        <v>3389079.9</v>
      </c>
      <c r="L889" s="4"/>
      <c r="M889" s="1">
        <v>48870927</v>
      </c>
      <c r="N889" s="1"/>
      <c r="O889" s="1">
        <v>31183470</v>
      </c>
      <c r="P889" s="1">
        <v>72308394.319999993</v>
      </c>
      <c r="Q889" s="4">
        <v>30100000</v>
      </c>
      <c r="R889" s="4">
        <v>0</v>
      </c>
      <c r="S889" s="4"/>
    </row>
    <row r="890" spans="1:19" x14ac:dyDescent="0.2">
      <c r="A890">
        <v>2009</v>
      </c>
      <c r="B890" t="s">
        <v>76</v>
      </c>
      <c r="C890" s="1">
        <v>169678422.33000001</v>
      </c>
      <c r="D890" s="1">
        <v>5426042</v>
      </c>
      <c r="E890" s="1">
        <v>20961263</v>
      </c>
      <c r="F890" s="4"/>
      <c r="G890" s="1">
        <v>22285978</v>
      </c>
      <c r="H890" s="1">
        <v>0</v>
      </c>
      <c r="I890" s="1">
        <v>2030926</v>
      </c>
      <c r="J890" s="1">
        <v>255000</v>
      </c>
      <c r="K890" s="4">
        <v>1365000</v>
      </c>
      <c r="L890" s="4"/>
      <c r="M890" s="1">
        <v>235423</v>
      </c>
      <c r="N890" s="1"/>
      <c r="O890" s="1">
        <v>125490097.81</v>
      </c>
      <c r="P890" s="1">
        <v>55094699</v>
      </c>
      <c r="Q890" s="4">
        <v>0</v>
      </c>
      <c r="R890" s="4">
        <v>0</v>
      </c>
      <c r="S890" s="4"/>
    </row>
    <row r="891" spans="1:19" x14ac:dyDescent="0.2">
      <c r="A891">
        <v>2010</v>
      </c>
      <c r="B891" t="s">
        <v>76</v>
      </c>
      <c r="C891" s="1">
        <v>175860148.58000001</v>
      </c>
      <c r="D891" s="1">
        <v>8367040</v>
      </c>
      <c r="E891" s="1">
        <v>23526548</v>
      </c>
      <c r="F891" s="4"/>
      <c r="G891" s="1">
        <v>23292438.760000002</v>
      </c>
      <c r="H891" s="1">
        <v>60000</v>
      </c>
      <c r="I891" s="1">
        <v>5458989</v>
      </c>
      <c r="J891" s="1">
        <v>797900</v>
      </c>
      <c r="K891" s="4">
        <v>1907150</v>
      </c>
      <c r="L891" s="4"/>
      <c r="M891" s="1">
        <v>1449700</v>
      </c>
      <c r="N891" s="1"/>
      <c r="O891" s="1">
        <v>48712943</v>
      </c>
      <c r="P891" s="1">
        <v>115851282</v>
      </c>
      <c r="Q891" s="4">
        <v>2965000</v>
      </c>
      <c r="R891" s="4">
        <v>0</v>
      </c>
      <c r="S891" s="4"/>
    </row>
    <row r="892" spans="1:19" x14ac:dyDescent="0.2">
      <c r="A892">
        <v>2011</v>
      </c>
      <c r="B892" t="s">
        <v>76</v>
      </c>
      <c r="C892" s="1">
        <v>199483839.83000001</v>
      </c>
      <c r="D892" s="1">
        <v>8359778</v>
      </c>
      <c r="E892" s="1">
        <v>29894771</v>
      </c>
      <c r="F892" s="4"/>
      <c r="G892" s="1">
        <v>23902163.199999999</v>
      </c>
      <c r="H892" s="1">
        <v>27000</v>
      </c>
      <c r="I892" s="1">
        <v>9396351</v>
      </c>
      <c r="J892" s="1">
        <v>3288000</v>
      </c>
      <c r="K892" s="4">
        <v>0</v>
      </c>
      <c r="L892" s="4"/>
      <c r="M892" s="1">
        <v>1475000</v>
      </c>
      <c r="N892" s="1">
        <v>0</v>
      </c>
      <c r="O892" s="1">
        <v>62663311</v>
      </c>
      <c r="P892" s="1">
        <v>83717521.040000007</v>
      </c>
      <c r="Q892" s="4">
        <v>975000</v>
      </c>
      <c r="R892" s="4">
        <v>0</v>
      </c>
      <c r="S892" s="4"/>
    </row>
    <row r="893" spans="1:19" x14ac:dyDescent="0.2">
      <c r="A893">
        <v>2012</v>
      </c>
      <c r="B893" t="s">
        <v>76</v>
      </c>
      <c r="C893" s="1">
        <v>229455054.06</v>
      </c>
      <c r="D893" s="1">
        <v>8960158</v>
      </c>
      <c r="E893" s="1">
        <v>33752191</v>
      </c>
      <c r="F893" s="4"/>
      <c r="G893" s="1">
        <v>26505059.199999999</v>
      </c>
      <c r="H893" s="1"/>
      <c r="I893" s="1">
        <v>10412995</v>
      </c>
      <c r="J893" s="1">
        <v>290000</v>
      </c>
      <c r="K893" s="4">
        <v>0</v>
      </c>
      <c r="L893" s="4"/>
      <c r="M893" s="1">
        <v>51406</v>
      </c>
      <c r="N893" s="1">
        <v>5451730</v>
      </c>
      <c r="O893" s="1">
        <v>93529939.5</v>
      </c>
      <c r="P893" s="1">
        <v>74729684</v>
      </c>
      <c r="Q893" s="4">
        <v>1338400</v>
      </c>
      <c r="R893" s="4">
        <v>0</v>
      </c>
      <c r="S893" s="4"/>
    </row>
    <row r="894" spans="1:19" x14ac:dyDescent="0.2">
      <c r="A894">
        <v>2013</v>
      </c>
      <c r="B894" t="s">
        <v>76</v>
      </c>
      <c r="C894" s="1">
        <v>232021274.12</v>
      </c>
      <c r="D894" s="1">
        <v>8725244</v>
      </c>
      <c r="E894" s="1">
        <v>34906789</v>
      </c>
      <c r="F894" s="4"/>
      <c r="G894" s="1">
        <v>32825000</v>
      </c>
      <c r="H894" s="1"/>
      <c r="I894" s="1">
        <v>13388750</v>
      </c>
      <c r="J894" s="1">
        <v>3605000</v>
      </c>
      <c r="K894" s="4">
        <v>7300000</v>
      </c>
      <c r="L894" s="4"/>
      <c r="M894" s="1">
        <v>1098000</v>
      </c>
      <c r="N894" s="1">
        <v>849333</v>
      </c>
      <c r="O894" s="1">
        <v>194937392.55000001</v>
      </c>
      <c r="P894" s="1">
        <v>62417008.149999999</v>
      </c>
      <c r="Q894" s="4">
        <v>5326386</v>
      </c>
      <c r="R894" s="4">
        <v>0</v>
      </c>
      <c r="S894" s="4"/>
    </row>
    <row r="895" spans="1:19" x14ac:dyDescent="0.2">
      <c r="A895">
        <v>2014</v>
      </c>
      <c r="B895" t="s">
        <v>76</v>
      </c>
      <c r="C895" s="1">
        <v>239844246.83000001</v>
      </c>
      <c r="D895" s="1">
        <v>9619826</v>
      </c>
      <c r="E895" s="1">
        <v>40322891</v>
      </c>
      <c r="F895" s="4"/>
      <c r="G895" s="1">
        <v>37632189.579999998</v>
      </c>
      <c r="H895" s="1"/>
      <c r="I895" s="1">
        <v>18476956.199999999</v>
      </c>
      <c r="J895" s="1">
        <v>2640000</v>
      </c>
      <c r="K895" s="4">
        <v>551000</v>
      </c>
      <c r="L895" s="4"/>
      <c r="M895" s="1">
        <v>374969.88</v>
      </c>
      <c r="N895" s="1">
        <v>12747025.699999999</v>
      </c>
      <c r="O895" s="1">
        <v>130493097.75</v>
      </c>
      <c r="P895" s="1">
        <v>192957841.97</v>
      </c>
      <c r="Q895" s="4">
        <v>29383925.25</v>
      </c>
      <c r="R895" s="4">
        <v>0</v>
      </c>
      <c r="S895" s="4"/>
    </row>
    <row r="896" spans="1:19" x14ac:dyDescent="0.2">
      <c r="A896">
        <v>2015</v>
      </c>
      <c r="B896" t="s">
        <v>76</v>
      </c>
      <c r="C896" s="1">
        <v>294381186.98000002</v>
      </c>
      <c r="D896" s="1">
        <v>13659965</v>
      </c>
      <c r="E896" s="1">
        <v>46366128</v>
      </c>
      <c r="F896" s="4"/>
      <c r="G896" s="1">
        <v>55629000</v>
      </c>
      <c r="H896" s="1"/>
      <c r="I896" s="1">
        <v>18999102.920000002</v>
      </c>
      <c r="J896" s="1">
        <v>793000</v>
      </c>
      <c r="K896" s="4">
        <v>3000000</v>
      </c>
      <c r="L896" s="4"/>
      <c r="M896" s="1">
        <v>0</v>
      </c>
      <c r="N896" s="1">
        <v>5070130</v>
      </c>
      <c r="O896" s="1">
        <v>74774838.469999999</v>
      </c>
      <c r="P896" s="1">
        <v>105760897.44</v>
      </c>
      <c r="Q896" s="4">
        <v>16610250</v>
      </c>
      <c r="R896" s="4">
        <v>0</v>
      </c>
      <c r="S896" s="4"/>
    </row>
    <row r="897" spans="1:19" x14ac:dyDescent="0.2">
      <c r="A897">
        <v>2016</v>
      </c>
      <c r="B897" t="s">
        <v>76</v>
      </c>
      <c r="C897" s="1">
        <v>310008562.73000002</v>
      </c>
      <c r="D897" s="1">
        <v>18098462.370000001</v>
      </c>
      <c r="E897" s="1">
        <v>51095058.450000003</v>
      </c>
      <c r="F897" s="4"/>
      <c r="G897" s="1">
        <v>65085020</v>
      </c>
      <c r="H897" s="1"/>
      <c r="I897" s="1">
        <v>24001954.23</v>
      </c>
      <c r="J897" s="1">
        <v>1434477</v>
      </c>
      <c r="K897" s="4"/>
      <c r="L897" s="4">
        <v>1945500</v>
      </c>
      <c r="M897" s="1">
        <v>5622910.5099999998</v>
      </c>
      <c r="N897" s="1">
        <v>24950000</v>
      </c>
      <c r="O897" s="1">
        <v>129514319.34999999</v>
      </c>
      <c r="P897" s="1">
        <v>231642234.88999999</v>
      </c>
      <c r="Q897" s="4">
        <v>80213627.879999995</v>
      </c>
      <c r="R897" s="4">
        <v>0</v>
      </c>
      <c r="S897" s="4"/>
    </row>
    <row r="898" spans="1:19" x14ac:dyDescent="0.2">
      <c r="A898">
        <v>2017</v>
      </c>
      <c r="B898" t="s">
        <v>76</v>
      </c>
      <c r="C898" s="1">
        <v>368595465.14999998</v>
      </c>
      <c r="D898" s="1">
        <v>26371549.640000001</v>
      </c>
      <c r="E898" s="1">
        <v>57641319.890000001</v>
      </c>
      <c r="F898" s="4">
        <v>0</v>
      </c>
      <c r="G898" s="1">
        <v>57920227.350000001</v>
      </c>
      <c r="H898" s="1"/>
      <c r="I898" s="1">
        <v>29548910.149999999</v>
      </c>
      <c r="J898" s="1">
        <v>10414420</v>
      </c>
      <c r="K898" s="4"/>
      <c r="L898" s="4"/>
      <c r="M898" s="1">
        <v>2574513.25</v>
      </c>
      <c r="N898" s="1">
        <v>100330549</v>
      </c>
      <c r="O898" s="1">
        <v>28728750</v>
      </c>
      <c r="P898" s="1">
        <v>441119324.32999998</v>
      </c>
      <c r="Q898" s="4">
        <v>7987340</v>
      </c>
      <c r="R898" s="4"/>
      <c r="S898" s="4"/>
    </row>
    <row r="899" spans="1:19" x14ac:dyDescent="0.2">
      <c r="A899">
        <v>2018</v>
      </c>
      <c r="B899" t="s">
        <v>76</v>
      </c>
      <c r="C899" s="1">
        <v>398389425.32999998</v>
      </c>
      <c r="D899" s="1">
        <v>23613787.550000001</v>
      </c>
      <c r="E899" s="1">
        <v>62518132.299999997</v>
      </c>
      <c r="F899" s="4"/>
      <c r="G899" s="1">
        <v>56172284.850000001</v>
      </c>
      <c r="H899" s="1"/>
      <c r="I899" s="1">
        <v>31978425.98</v>
      </c>
      <c r="J899" s="1">
        <v>2190035</v>
      </c>
      <c r="K899" s="4"/>
      <c r="L899" s="4"/>
      <c r="M899" s="1">
        <v>1036213</v>
      </c>
      <c r="N899" s="1">
        <v>15030500</v>
      </c>
      <c r="O899" s="1">
        <v>5435439.5199999996</v>
      </c>
      <c r="P899" s="1">
        <v>540608767.97000003</v>
      </c>
      <c r="Q899" s="4"/>
      <c r="R899" s="4"/>
      <c r="S899" s="4"/>
    </row>
    <row r="900" spans="1:19" x14ac:dyDescent="0.2">
      <c r="A900">
        <v>2019</v>
      </c>
      <c r="B900" t="s">
        <v>76</v>
      </c>
      <c r="C900" s="1">
        <v>417973311.36000001</v>
      </c>
      <c r="D900" s="1">
        <v>17273342.850000001</v>
      </c>
      <c r="E900" s="1">
        <v>67279259.640000001</v>
      </c>
      <c r="F900" s="4"/>
      <c r="G900" s="1">
        <v>70680913.560000002</v>
      </c>
      <c r="H900" s="1"/>
      <c r="I900" s="1">
        <v>24339640</v>
      </c>
      <c r="J900" s="1">
        <v>3079824</v>
      </c>
      <c r="K900" s="4"/>
      <c r="L900" s="4"/>
      <c r="M900" s="1">
        <v>9507567.9100000001</v>
      </c>
      <c r="N900" s="1">
        <v>2950000</v>
      </c>
      <c r="O900" s="1">
        <v>30834195</v>
      </c>
      <c r="P900" s="1">
        <v>419029804.69</v>
      </c>
      <c r="Q900" s="4">
        <v>15425500</v>
      </c>
      <c r="R900" s="4"/>
      <c r="S900" s="4"/>
    </row>
    <row r="901" spans="1:19" x14ac:dyDescent="0.2">
      <c r="A901">
        <v>2020</v>
      </c>
      <c r="B901" t="s">
        <v>76</v>
      </c>
      <c r="C901" s="1">
        <v>439543924.37</v>
      </c>
      <c r="D901" s="1">
        <v>20480300.100000001</v>
      </c>
      <c r="E901" s="1">
        <v>69542199.439999998</v>
      </c>
      <c r="F901" s="4"/>
      <c r="G901" s="1">
        <v>66000000</v>
      </c>
      <c r="H901" s="1">
        <v>0</v>
      </c>
      <c r="I901" s="1">
        <v>13556375</v>
      </c>
      <c r="J901" s="1">
        <v>265000</v>
      </c>
      <c r="K901" s="4"/>
      <c r="L901" s="4"/>
      <c r="M901" s="1">
        <v>2000000</v>
      </c>
      <c r="N901" s="1">
        <v>182665</v>
      </c>
      <c r="O901" s="1">
        <v>19985973.239999998</v>
      </c>
      <c r="P901" s="1">
        <v>316984269.48000002</v>
      </c>
      <c r="Q901" s="4"/>
      <c r="R901" s="4"/>
      <c r="S901" s="4"/>
    </row>
    <row r="902" spans="1:19" x14ac:dyDescent="0.2">
      <c r="A902">
        <v>2006</v>
      </c>
      <c r="B902" t="s">
        <v>77</v>
      </c>
      <c r="C902" s="1">
        <v>5565603780.79</v>
      </c>
      <c r="D902" s="1">
        <v>272510662.5</v>
      </c>
      <c r="E902" s="1">
        <v>92594665.019999996</v>
      </c>
      <c r="F902" s="4">
        <v>156925533.69</v>
      </c>
      <c r="G902" s="1">
        <v>63838415.549999997</v>
      </c>
      <c r="H902" s="1">
        <v>32915766.870000001</v>
      </c>
      <c r="I902" s="1">
        <v>178120169.30000001</v>
      </c>
      <c r="J902" s="1">
        <v>44333124.789999999</v>
      </c>
      <c r="K902" s="4">
        <v>9340121.3800000008</v>
      </c>
      <c r="L902" s="4">
        <v>50000</v>
      </c>
      <c r="M902" s="1">
        <v>78057516.219999999</v>
      </c>
      <c r="N902" s="1">
        <v>21103761</v>
      </c>
      <c r="O902" s="1">
        <v>168327280.75</v>
      </c>
      <c r="P902" s="1">
        <v>70945337.349999994</v>
      </c>
      <c r="Q902" s="4">
        <v>88435865.510000005</v>
      </c>
      <c r="R902" s="4">
        <v>6588084.5</v>
      </c>
      <c r="S902" s="4"/>
    </row>
    <row r="903" spans="1:19" x14ac:dyDescent="0.2">
      <c r="A903">
        <v>2007</v>
      </c>
      <c r="B903" t="s">
        <v>77</v>
      </c>
      <c r="C903" s="1">
        <v>6299762507.5699997</v>
      </c>
      <c r="D903" s="1">
        <v>384893710.52999997</v>
      </c>
      <c r="E903" s="1">
        <v>116037632.13</v>
      </c>
      <c r="F903" s="4">
        <v>202439101.13</v>
      </c>
      <c r="G903" s="1">
        <v>256354103.53999999</v>
      </c>
      <c r="H903" s="1">
        <v>67872678.480000004</v>
      </c>
      <c r="I903" s="1">
        <v>14189285.23</v>
      </c>
      <c r="J903" s="1">
        <v>66581113.68</v>
      </c>
      <c r="K903" s="4">
        <v>11108316.380000001</v>
      </c>
      <c r="L903" s="4"/>
      <c r="M903" s="1">
        <v>158620305.65000001</v>
      </c>
      <c r="N903" s="1">
        <v>84236451.040000007</v>
      </c>
      <c r="O903" s="1">
        <v>191456377.02000001</v>
      </c>
      <c r="P903" s="1">
        <v>14516532.529999999</v>
      </c>
      <c r="Q903" s="4">
        <v>22259810.620000001</v>
      </c>
      <c r="R903" s="4">
        <v>2194100</v>
      </c>
      <c r="S903" s="4">
        <v>0</v>
      </c>
    </row>
    <row r="904" spans="1:19" x14ac:dyDescent="0.2">
      <c r="A904">
        <v>2008</v>
      </c>
      <c r="B904" t="s">
        <v>77</v>
      </c>
      <c r="C904" s="1">
        <v>7076818764.6800003</v>
      </c>
      <c r="D904" s="1">
        <v>509106573.47000003</v>
      </c>
      <c r="E904" s="1">
        <v>141086088.40000001</v>
      </c>
      <c r="F904" s="4">
        <v>205809345.43000001</v>
      </c>
      <c r="G904" s="1">
        <v>436643574.88</v>
      </c>
      <c r="H904" s="1">
        <v>52778910.450000003</v>
      </c>
      <c r="I904" s="1">
        <v>23555454</v>
      </c>
      <c r="J904" s="1">
        <v>70717824.540000007</v>
      </c>
      <c r="K904" s="4">
        <v>6322422.0999999996</v>
      </c>
      <c r="L904" s="4">
        <v>2436700</v>
      </c>
      <c r="M904" s="1">
        <v>1379230079.3199999</v>
      </c>
      <c r="N904" s="1">
        <v>176818891.58000001</v>
      </c>
      <c r="O904" s="1">
        <v>117650455.27</v>
      </c>
      <c r="P904" s="1">
        <v>22225000</v>
      </c>
      <c r="Q904" s="4">
        <v>29747581.23</v>
      </c>
      <c r="R904" s="4">
        <v>15165900</v>
      </c>
      <c r="S904" s="4"/>
    </row>
    <row r="905" spans="1:19" x14ac:dyDescent="0.2">
      <c r="A905">
        <v>2009</v>
      </c>
      <c r="B905" t="s">
        <v>77</v>
      </c>
      <c r="C905" s="1">
        <v>8357021819.0699997</v>
      </c>
      <c r="D905" s="1">
        <v>563258665.95000005</v>
      </c>
      <c r="E905" s="1">
        <v>166624533</v>
      </c>
      <c r="F905" s="4">
        <v>232660655.88999999</v>
      </c>
      <c r="G905" s="1">
        <v>588463184.44000006</v>
      </c>
      <c r="H905" s="1">
        <v>38190227</v>
      </c>
      <c r="I905" s="1">
        <v>27578220.510000002</v>
      </c>
      <c r="J905" s="1">
        <v>88324974.810000002</v>
      </c>
      <c r="K905" s="4">
        <v>0</v>
      </c>
      <c r="L905" s="4">
        <v>5432285</v>
      </c>
      <c r="M905" s="1">
        <v>131072580.77</v>
      </c>
      <c r="N905" s="1">
        <v>676688352.14999998</v>
      </c>
      <c r="O905" s="1">
        <v>780428830.51999998</v>
      </c>
      <c r="P905" s="1">
        <v>389886257.64999998</v>
      </c>
      <c r="Q905" s="4">
        <v>9333850</v>
      </c>
      <c r="R905" s="4">
        <v>279517500</v>
      </c>
      <c r="S905" s="4">
        <v>0</v>
      </c>
    </row>
    <row r="906" spans="1:19" x14ac:dyDescent="0.2">
      <c r="A906">
        <v>2010</v>
      </c>
      <c r="B906" t="s">
        <v>77</v>
      </c>
      <c r="C906" s="1">
        <v>8934615663.3299999</v>
      </c>
      <c r="D906" s="1">
        <v>835401068.86000001</v>
      </c>
      <c r="E906" s="1">
        <v>177942867.25999999</v>
      </c>
      <c r="F906" s="4">
        <v>253177189.69</v>
      </c>
      <c r="G906" s="1">
        <v>817290440.11000001</v>
      </c>
      <c r="H906" s="1">
        <v>37425971.049999997</v>
      </c>
      <c r="I906" s="1">
        <v>37270228.460000001</v>
      </c>
      <c r="J906" s="1">
        <v>67466224.280000001</v>
      </c>
      <c r="K906" s="4">
        <v>6856360</v>
      </c>
      <c r="L906" s="4"/>
      <c r="M906" s="1">
        <v>112285315.5</v>
      </c>
      <c r="N906" s="1">
        <v>270220910.80000001</v>
      </c>
      <c r="O906" s="1">
        <v>544673939.88999999</v>
      </c>
      <c r="P906" s="1">
        <v>1358137569.47</v>
      </c>
      <c r="Q906" s="4">
        <v>8789414.4000000004</v>
      </c>
      <c r="R906" s="4">
        <v>47582765.75</v>
      </c>
      <c r="S906" s="4">
        <v>0</v>
      </c>
    </row>
    <row r="907" spans="1:19" x14ac:dyDescent="0.2">
      <c r="A907">
        <v>2011</v>
      </c>
      <c r="B907" t="s">
        <v>77</v>
      </c>
      <c r="C907" s="1">
        <v>9795705345.0900002</v>
      </c>
      <c r="D907" s="1">
        <v>1035235549.55</v>
      </c>
      <c r="E907" s="1">
        <v>258515577.99000001</v>
      </c>
      <c r="F907" s="4">
        <v>235513267</v>
      </c>
      <c r="G907" s="1">
        <v>900658823.55999994</v>
      </c>
      <c r="H907" s="1">
        <v>19404945</v>
      </c>
      <c r="I907" s="1">
        <v>20393973.789999999</v>
      </c>
      <c r="J907" s="1">
        <v>92269580.239999995</v>
      </c>
      <c r="K907" s="4">
        <v>0</v>
      </c>
      <c r="L907" s="4">
        <v>0</v>
      </c>
      <c r="M907" s="1">
        <v>222497371.15000001</v>
      </c>
      <c r="N907" s="1">
        <v>275398929.63</v>
      </c>
      <c r="O907" s="1">
        <v>987933065.91999996</v>
      </c>
      <c r="P907" s="1">
        <v>262697563.30000001</v>
      </c>
      <c r="Q907" s="4">
        <v>7000000</v>
      </c>
      <c r="R907" s="4">
        <v>507037939.61000001</v>
      </c>
      <c r="S907" s="4">
        <v>0</v>
      </c>
    </row>
    <row r="908" spans="1:19" x14ac:dyDescent="0.2">
      <c r="A908">
        <v>2012</v>
      </c>
      <c r="B908" t="s">
        <v>77</v>
      </c>
      <c r="C908" s="1">
        <v>10522906722.940001</v>
      </c>
      <c r="D908" s="1">
        <v>812760271.39999998</v>
      </c>
      <c r="E908" s="1">
        <v>243963878.47</v>
      </c>
      <c r="F908" s="4">
        <v>278883477.25</v>
      </c>
      <c r="G908" s="1">
        <v>634157599.71000004</v>
      </c>
      <c r="H908" s="1">
        <v>16870540.190000001</v>
      </c>
      <c r="I908" s="1">
        <v>37114759.939999998</v>
      </c>
      <c r="J908" s="1">
        <v>164019327.09999999</v>
      </c>
      <c r="K908" s="4">
        <v>12950000</v>
      </c>
      <c r="L908" s="4">
        <v>0</v>
      </c>
      <c r="M908" s="1">
        <v>191398055.75</v>
      </c>
      <c r="N908" s="1">
        <v>1140562030.5</v>
      </c>
      <c r="O908" s="1">
        <v>1202444004.6800001</v>
      </c>
      <c r="P908" s="1">
        <v>1627306427.27</v>
      </c>
      <c r="Q908" s="4">
        <v>9889632.9000000004</v>
      </c>
      <c r="R908" s="4">
        <v>111596580.81</v>
      </c>
      <c r="S908" s="4"/>
    </row>
    <row r="909" spans="1:19" x14ac:dyDescent="0.2">
      <c r="A909">
        <v>2013</v>
      </c>
      <c r="B909" t="s">
        <v>77</v>
      </c>
      <c r="C909" s="1">
        <v>11097222948.299999</v>
      </c>
      <c r="D909" s="1">
        <v>988827219.73000002</v>
      </c>
      <c r="E909" s="1">
        <v>281379097.62</v>
      </c>
      <c r="F909" s="4">
        <v>310757800.94999999</v>
      </c>
      <c r="G909" s="1">
        <v>1209392222.5799999</v>
      </c>
      <c r="H909" s="1">
        <v>8551813.5999999996</v>
      </c>
      <c r="I909" s="1">
        <v>117111309.77</v>
      </c>
      <c r="J909" s="1">
        <v>62810356.350000001</v>
      </c>
      <c r="K909" s="4">
        <v>24177471</v>
      </c>
      <c r="L909" s="4"/>
      <c r="M909" s="1">
        <v>72843887.159999996</v>
      </c>
      <c r="N909" s="1">
        <v>10030595</v>
      </c>
      <c r="O909" s="1">
        <v>757923630.75999999</v>
      </c>
      <c r="P909" s="1">
        <v>417728746.19999999</v>
      </c>
      <c r="Q909" s="4">
        <v>0</v>
      </c>
      <c r="R909" s="4">
        <v>10840390</v>
      </c>
      <c r="S909" s="4">
        <v>77574608.5</v>
      </c>
    </row>
    <row r="910" spans="1:19" x14ac:dyDescent="0.2">
      <c r="A910">
        <v>2014</v>
      </c>
      <c r="B910" t="s">
        <v>77</v>
      </c>
      <c r="C910" s="1">
        <v>11928340880.42</v>
      </c>
      <c r="D910" s="1">
        <v>704254312.37</v>
      </c>
      <c r="E910" s="1">
        <v>290361854.14999998</v>
      </c>
      <c r="F910" s="4">
        <v>276322269</v>
      </c>
      <c r="G910" s="1">
        <v>1084686577</v>
      </c>
      <c r="H910" s="1">
        <v>5460000</v>
      </c>
      <c r="I910" s="1">
        <v>16483361.43</v>
      </c>
      <c r="J910" s="1">
        <v>64123829.68</v>
      </c>
      <c r="K910" s="4">
        <v>2227500</v>
      </c>
      <c r="L910" s="4">
        <v>0</v>
      </c>
      <c r="M910" s="1">
        <v>32330757.920000002</v>
      </c>
      <c r="N910" s="1">
        <v>118586678.45</v>
      </c>
      <c r="O910" s="1">
        <v>523397187.25999999</v>
      </c>
      <c r="P910" s="1">
        <v>337112311.63</v>
      </c>
      <c r="Q910" s="4">
        <v>0</v>
      </c>
      <c r="R910" s="4"/>
      <c r="S910" s="4">
        <v>0</v>
      </c>
    </row>
    <row r="911" spans="1:19" x14ac:dyDescent="0.2">
      <c r="A911">
        <v>2015</v>
      </c>
      <c r="B911" t="s">
        <v>77</v>
      </c>
      <c r="C911" s="1">
        <v>12476724463.860001</v>
      </c>
      <c r="D911" s="1">
        <v>811674368.46000004</v>
      </c>
      <c r="E911" s="1">
        <v>315664089.25</v>
      </c>
      <c r="F911" s="4">
        <v>293792376.75999999</v>
      </c>
      <c r="G911" s="1">
        <v>1051366627.89</v>
      </c>
      <c r="H911" s="1">
        <v>14813000</v>
      </c>
      <c r="I911" s="1">
        <v>5248098.6900000004</v>
      </c>
      <c r="J911" s="1">
        <v>330538552.82999998</v>
      </c>
      <c r="K911" s="4">
        <v>2807000</v>
      </c>
      <c r="L911" s="4">
        <v>0</v>
      </c>
      <c r="M911" s="1">
        <v>295476653.82999998</v>
      </c>
      <c r="N911" s="1">
        <v>805800377.5</v>
      </c>
      <c r="O911" s="1">
        <v>573293186.64999998</v>
      </c>
      <c r="P911" s="1">
        <v>472997860.25999999</v>
      </c>
      <c r="Q911" s="4">
        <v>14822905.42</v>
      </c>
      <c r="R911" s="4">
        <v>0</v>
      </c>
      <c r="S911" s="4">
        <v>0</v>
      </c>
    </row>
    <row r="912" spans="1:19" x14ac:dyDescent="0.2">
      <c r="A912">
        <v>2016</v>
      </c>
      <c r="B912" t="s">
        <v>77</v>
      </c>
      <c r="C912" s="1">
        <v>13029185177.809999</v>
      </c>
      <c r="D912" s="1">
        <v>1207522340.8499999</v>
      </c>
      <c r="E912" s="1">
        <v>350717883.38</v>
      </c>
      <c r="F912" s="4">
        <v>458917234.80000001</v>
      </c>
      <c r="G912" s="1">
        <v>1215547596.77</v>
      </c>
      <c r="H912" s="1">
        <v>29902696</v>
      </c>
      <c r="I912" s="1">
        <v>13087500</v>
      </c>
      <c r="J912" s="1">
        <v>502381096.88999999</v>
      </c>
      <c r="K912" s="4">
        <v>154925500</v>
      </c>
      <c r="L912" s="4"/>
      <c r="M912" s="1">
        <v>307149591.88999999</v>
      </c>
      <c r="N912" s="1">
        <v>889210449.46000004</v>
      </c>
      <c r="O912" s="1">
        <v>558132206.75</v>
      </c>
      <c r="P912" s="1">
        <v>523526030.80000001</v>
      </c>
      <c r="Q912" s="4">
        <v>21997879</v>
      </c>
      <c r="R912" s="4">
        <v>0</v>
      </c>
      <c r="S912" s="4">
        <v>0</v>
      </c>
    </row>
    <row r="913" spans="1:19" x14ac:dyDescent="0.2">
      <c r="A913">
        <v>2017</v>
      </c>
      <c r="B913" t="s">
        <v>77</v>
      </c>
      <c r="C913" s="1">
        <v>13513739834.049999</v>
      </c>
      <c r="D913" s="1">
        <v>1501351633.8499999</v>
      </c>
      <c r="E913" s="1">
        <v>375646664.5</v>
      </c>
      <c r="F913" s="4">
        <v>620202417.02999997</v>
      </c>
      <c r="G913" s="1">
        <v>1107099966.5999999</v>
      </c>
      <c r="H913" s="1">
        <v>39048200</v>
      </c>
      <c r="I913" s="1">
        <v>10748423.51</v>
      </c>
      <c r="J913" s="1">
        <v>454538834.30000001</v>
      </c>
      <c r="K913" s="4">
        <v>158999000</v>
      </c>
      <c r="L913" s="4">
        <v>6000000</v>
      </c>
      <c r="M913" s="1">
        <v>251305658.52000001</v>
      </c>
      <c r="N913" s="1">
        <v>3498743182.8099999</v>
      </c>
      <c r="O913" s="1">
        <v>754139068.51999998</v>
      </c>
      <c r="P913" s="1">
        <v>1416097513.1300001</v>
      </c>
      <c r="Q913" s="4">
        <v>0</v>
      </c>
      <c r="R913" s="4">
        <v>354536933.44999999</v>
      </c>
      <c r="S913" s="4">
        <v>0</v>
      </c>
    </row>
    <row r="914" spans="1:19" x14ac:dyDescent="0.2">
      <c r="A914">
        <v>2018</v>
      </c>
      <c r="B914" t="s">
        <v>77</v>
      </c>
      <c r="C914" s="1">
        <v>14167465789.129999</v>
      </c>
      <c r="D914" s="1">
        <v>1774388884.4100001</v>
      </c>
      <c r="E914" s="1">
        <v>396203313.93000001</v>
      </c>
      <c r="F914" s="4">
        <v>710360790.5</v>
      </c>
      <c r="G914" s="1">
        <v>1528773165.3199999</v>
      </c>
      <c r="H914" s="1">
        <v>66883602.5</v>
      </c>
      <c r="I914" s="1">
        <v>31461150.43</v>
      </c>
      <c r="J914" s="1">
        <v>38618906.630000003</v>
      </c>
      <c r="K914" s="4">
        <v>5394801.7400000002</v>
      </c>
      <c r="L914" s="4"/>
      <c r="M914" s="1">
        <v>401613237.13</v>
      </c>
      <c r="N914" s="1">
        <v>1318607890.1700001</v>
      </c>
      <c r="O914" s="1">
        <v>293280824.06999999</v>
      </c>
      <c r="P914" s="1">
        <v>984706949.90999997</v>
      </c>
      <c r="Q914" s="4">
        <v>1206237426</v>
      </c>
      <c r="R914" s="4">
        <v>427168710.39999998</v>
      </c>
      <c r="S914" s="4"/>
    </row>
    <row r="915" spans="1:19" x14ac:dyDescent="0.2">
      <c r="A915">
        <v>2019</v>
      </c>
      <c r="B915" t="s">
        <v>77</v>
      </c>
      <c r="C915" s="1">
        <v>14617123034.34</v>
      </c>
      <c r="D915" s="1">
        <v>1589856097.9100001</v>
      </c>
      <c r="E915" s="1">
        <v>410560013.35000002</v>
      </c>
      <c r="F915" s="4">
        <v>740436079.88</v>
      </c>
      <c r="G915" s="1">
        <v>1730744870.76</v>
      </c>
      <c r="H915" s="1">
        <v>42733312.060000002</v>
      </c>
      <c r="I915" s="1">
        <v>20154006.899999999</v>
      </c>
      <c r="J915" s="1">
        <v>72166190.950000003</v>
      </c>
      <c r="K915" s="4">
        <v>55771500</v>
      </c>
      <c r="L915" s="4"/>
      <c r="M915" s="1">
        <v>139256023.56999999</v>
      </c>
      <c r="N915" s="1">
        <v>490349637.37</v>
      </c>
      <c r="O915" s="1">
        <v>1426680344.3499999</v>
      </c>
      <c r="P915" s="1">
        <v>246105350.66999999</v>
      </c>
      <c r="Q915" s="4">
        <v>700748103.45000005</v>
      </c>
      <c r="R915" s="4">
        <v>1378046192</v>
      </c>
      <c r="S915" s="4"/>
    </row>
    <row r="916" spans="1:19" x14ac:dyDescent="0.2">
      <c r="A916">
        <v>2020</v>
      </c>
      <c r="B916" t="s">
        <v>77</v>
      </c>
      <c r="C916" s="1">
        <v>15324887140.16</v>
      </c>
      <c r="D916" s="1">
        <v>1056036149.3200001</v>
      </c>
      <c r="E916" s="1">
        <v>426581629.89999998</v>
      </c>
      <c r="F916" s="4">
        <v>731527551.53999996</v>
      </c>
      <c r="G916" s="1">
        <v>1913157211.8800001</v>
      </c>
      <c r="H916" s="1">
        <v>43382097.409999996</v>
      </c>
      <c r="I916" s="1">
        <v>2323778.4900000002</v>
      </c>
      <c r="J916" s="1">
        <v>154992063.58000001</v>
      </c>
      <c r="K916" s="4">
        <v>336588500</v>
      </c>
      <c r="L916" s="4">
        <v>594000</v>
      </c>
      <c r="M916" s="1">
        <v>558963191.76999998</v>
      </c>
      <c r="N916" s="1">
        <v>131719412.18000001</v>
      </c>
      <c r="O916" s="1">
        <v>98576727.739999995</v>
      </c>
      <c r="P916" s="1">
        <v>1306045938.1900001</v>
      </c>
      <c r="Q916" s="4">
        <v>994512000</v>
      </c>
      <c r="R916" s="4">
        <v>3400000</v>
      </c>
      <c r="S916" s="4"/>
    </row>
    <row r="917" spans="1:19" x14ac:dyDescent="0.2">
      <c r="A917">
        <v>2006</v>
      </c>
      <c r="B917" t="s">
        <v>78</v>
      </c>
      <c r="C917" s="1">
        <v>34555469.140000001</v>
      </c>
      <c r="D917" s="1">
        <v>232746.31</v>
      </c>
      <c r="E917" s="1">
        <v>2325000</v>
      </c>
      <c r="F917" s="4"/>
      <c r="G917" s="1">
        <v>25024181.43</v>
      </c>
      <c r="H917" s="1"/>
      <c r="I917" s="1">
        <v>61500</v>
      </c>
      <c r="J917" s="1"/>
      <c r="K917" s="4"/>
      <c r="L917" s="4">
        <v>0</v>
      </c>
      <c r="M917" s="1">
        <v>32693850</v>
      </c>
      <c r="N917" s="1">
        <v>0</v>
      </c>
      <c r="O917" s="1">
        <v>2358850</v>
      </c>
      <c r="P917" s="1">
        <v>7554603</v>
      </c>
      <c r="Q917" s="4"/>
      <c r="R917" s="4">
        <v>0</v>
      </c>
      <c r="S917" s="4"/>
    </row>
    <row r="918" spans="1:19" x14ac:dyDescent="0.2">
      <c r="A918">
        <v>2007</v>
      </c>
      <c r="B918" t="s">
        <v>78</v>
      </c>
      <c r="C918" s="1">
        <v>46010737.469999999</v>
      </c>
      <c r="D918" s="1">
        <v>1212968.56</v>
      </c>
      <c r="E918" s="1">
        <v>2269000</v>
      </c>
      <c r="F918" s="4">
        <v>0</v>
      </c>
      <c r="G918" s="1">
        <v>1365000</v>
      </c>
      <c r="H918" s="1">
        <v>239877.2</v>
      </c>
      <c r="I918" s="1">
        <v>0</v>
      </c>
      <c r="J918" s="1">
        <v>0</v>
      </c>
      <c r="K918" s="4">
        <v>0</v>
      </c>
      <c r="L918" s="4">
        <v>0</v>
      </c>
      <c r="M918" s="1">
        <v>0</v>
      </c>
      <c r="N918" s="1">
        <v>22035762</v>
      </c>
      <c r="O918" s="1">
        <v>0</v>
      </c>
      <c r="P918" s="1">
        <v>16255010</v>
      </c>
      <c r="Q918" s="4">
        <v>0</v>
      </c>
      <c r="R918" s="4">
        <v>0</v>
      </c>
      <c r="S918" s="4"/>
    </row>
    <row r="919" spans="1:19" x14ac:dyDescent="0.2">
      <c r="A919">
        <v>2008</v>
      </c>
      <c r="B919" t="s">
        <v>78</v>
      </c>
      <c r="C919" s="1">
        <v>68753947.510000005</v>
      </c>
      <c r="D919" s="1">
        <v>2877852.94</v>
      </c>
      <c r="E919" s="1">
        <v>4686500</v>
      </c>
      <c r="F919" s="4"/>
      <c r="G919" s="1">
        <v>26604080.149999999</v>
      </c>
      <c r="H919" s="1">
        <v>0</v>
      </c>
      <c r="I919" s="1">
        <v>666515</v>
      </c>
      <c r="J919" s="1">
        <v>3277000</v>
      </c>
      <c r="K919" s="4"/>
      <c r="L919" s="4"/>
      <c r="M919" s="1"/>
      <c r="N919" s="1">
        <v>975000</v>
      </c>
      <c r="O919" s="1">
        <v>42517481</v>
      </c>
      <c r="P919" s="1">
        <v>25202202.5</v>
      </c>
      <c r="Q919" s="4">
        <v>1139190</v>
      </c>
      <c r="R919" s="4">
        <v>0</v>
      </c>
      <c r="S919" s="4"/>
    </row>
    <row r="920" spans="1:19" x14ac:dyDescent="0.2">
      <c r="A920">
        <v>2009</v>
      </c>
      <c r="B920" t="s">
        <v>78</v>
      </c>
      <c r="C920" s="1">
        <v>73673085.510000005</v>
      </c>
      <c r="D920" s="1">
        <v>1483721.85</v>
      </c>
      <c r="E920" s="1">
        <v>5124300</v>
      </c>
      <c r="F920" s="4"/>
      <c r="G920" s="1">
        <v>7923900.0999999996</v>
      </c>
      <c r="H920" s="1">
        <v>180475</v>
      </c>
      <c r="I920" s="1">
        <v>380474</v>
      </c>
      <c r="J920" s="1"/>
      <c r="K920" s="4">
        <v>0</v>
      </c>
      <c r="L920" s="4"/>
      <c r="M920" s="1">
        <v>0</v>
      </c>
      <c r="N920" s="1">
        <v>0</v>
      </c>
      <c r="O920" s="1">
        <v>4113720</v>
      </c>
      <c r="P920" s="1">
        <v>30797049.300000001</v>
      </c>
      <c r="Q920" s="4">
        <v>0</v>
      </c>
      <c r="R920" s="4">
        <v>0</v>
      </c>
      <c r="S920" s="4"/>
    </row>
    <row r="921" spans="1:19" x14ac:dyDescent="0.2">
      <c r="A921">
        <v>2010</v>
      </c>
      <c r="B921" t="s">
        <v>78</v>
      </c>
      <c r="C921" s="1">
        <v>94373921.909999996</v>
      </c>
      <c r="D921" s="1">
        <v>958475.7</v>
      </c>
      <c r="E921" s="1">
        <v>4765470</v>
      </c>
      <c r="F921" s="4"/>
      <c r="G921" s="1">
        <v>8995140</v>
      </c>
      <c r="H921" s="1">
        <v>255000</v>
      </c>
      <c r="I921" s="1">
        <v>970198</v>
      </c>
      <c r="J921" s="1">
        <v>0</v>
      </c>
      <c r="K921" s="4"/>
      <c r="L921" s="4"/>
      <c r="M921" s="1">
        <v>0</v>
      </c>
      <c r="N921" s="1">
        <v>0</v>
      </c>
      <c r="O921" s="1">
        <v>0</v>
      </c>
      <c r="P921" s="1">
        <v>3009565</v>
      </c>
      <c r="Q921" s="4"/>
      <c r="R921" s="4"/>
      <c r="S921" s="4">
        <v>0</v>
      </c>
    </row>
    <row r="922" spans="1:19" x14ac:dyDescent="0.2">
      <c r="A922">
        <v>2011</v>
      </c>
      <c r="B922" t="s">
        <v>78</v>
      </c>
      <c r="C922" s="1">
        <v>98880220.060000002</v>
      </c>
      <c r="D922" s="1">
        <v>1865311.81</v>
      </c>
      <c r="E922" s="1">
        <v>12586109.109999999</v>
      </c>
      <c r="F922" s="4"/>
      <c r="G922" s="1">
        <v>983500</v>
      </c>
      <c r="H922" s="1">
        <v>145000</v>
      </c>
      <c r="I922" s="1">
        <v>1117636</v>
      </c>
      <c r="J922" s="1">
        <v>0</v>
      </c>
      <c r="K922" s="4">
        <v>0</v>
      </c>
      <c r="L922" s="4"/>
      <c r="M922" s="1">
        <v>100470000</v>
      </c>
      <c r="N922" s="1">
        <v>0</v>
      </c>
      <c r="O922" s="1">
        <v>0</v>
      </c>
      <c r="P922" s="1">
        <v>18526520</v>
      </c>
      <c r="Q922" s="4">
        <v>0</v>
      </c>
      <c r="R922" s="4"/>
      <c r="S922" s="4"/>
    </row>
    <row r="923" spans="1:19" x14ac:dyDescent="0.2">
      <c r="A923">
        <v>2012</v>
      </c>
      <c r="B923" t="s">
        <v>78</v>
      </c>
      <c r="C923" s="1">
        <v>113621904.55</v>
      </c>
      <c r="D923" s="1">
        <v>2560851.65</v>
      </c>
      <c r="E923" s="1">
        <v>3340362.5</v>
      </c>
      <c r="F923" s="4">
        <v>0</v>
      </c>
      <c r="G923" s="1">
        <v>1952290</v>
      </c>
      <c r="H923" s="1">
        <v>278315</v>
      </c>
      <c r="I923" s="1">
        <v>1501782</v>
      </c>
      <c r="J923" s="1">
        <v>0</v>
      </c>
      <c r="K923" s="4"/>
      <c r="L923" s="4"/>
      <c r="M923" s="1">
        <v>1400000</v>
      </c>
      <c r="N923" s="1">
        <v>0</v>
      </c>
      <c r="O923" s="1"/>
      <c r="P923" s="1">
        <v>19426625</v>
      </c>
      <c r="Q923" s="4">
        <v>250000</v>
      </c>
      <c r="R923" s="4">
        <v>0</v>
      </c>
      <c r="S923" s="4"/>
    </row>
    <row r="924" spans="1:19" x14ac:dyDescent="0.2">
      <c r="A924">
        <v>2013</v>
      </c>
      <c r="B924" t="s">
        <v>78</v>
      </c>
      <c r="C924" s="1">
        <v>112428692.66</v>
      </c>
      <c r="D924" s="1">
        <v>5316332.5</v>
      </c>
      <c r="E924" s="1">
        <v>6493500</v>
      </c>
      <c r="F924" s="4"/>
      <c r="G924" s="1">
        <v>2180000</v>
      </c>
      <c r="H924" s="1">
        <v>68440</v>
      </c>
      <c r="I924" s="1">
        <v>2932093.77</v>
      </c>
      <c r="J924" s="1">
        <v>35000</v>
      </c>
      <c r="K924" s="4"/>
      <c r="L924" s="4"/>
      <c r="M924" s="1">
        <v>0</v>
      </c>
      <c r="N924" s="1">
        <v>0</v>
      </c>
      <c r="O924" s="1"/>
      <c r="P924" s="1">
        <v>34975200</v>
      </c>
      <c r="Q924" s="4"/>
      <c r="R924" s="4"/>
      <c r="S924" s="4"/>
    </row>
    <row r="925" spans="1:19" x14ac:dyDescent="0.2">
      <c r="A925">
        <v>2014</v>
      </c>
      <c r="B925" t="s">
        <v>78</v>
      </c>
      <c r="C925" s="1">
        <v>113578547.09999999</v>
      </c>
      <c r="D925" s="1">
        <v>2327069.67</v>
      </c>
      <c r="E925" s="1">
        <v>5712840.7300000004</v>
      </c>
      <c r="F925" s="4"/>
      <c r="G925" s="1">
        <v>2370406</v>
      </c>
      <c r="H925" s="1">
        <v>400000</v>
      </c>
      <c r="I925" s="1">
        <v>5654964.7599999998</v>
      </c>
      <c r="J925" s="1"/>
      <c r="K925" s="4"/>
      <c r="L925" s="4"/>
      <c r="M925" s="1"/>
      <c r="N925" s="1">
        <v>14469750</v>
      </c>
      <c r="O925" s="1"/>
      <c r="P925" s="1">
        <v>0</v>
      </c>
      <c r="Q925" s="4"/>
      <c r="R925" s="4"/>
      <c r="S925" s="4"/>
    </row>
    <row r="926" spans="1:19" x14ac:dyDescent="0.2">
      <c r="A926">
        <v>2015</v>
      </c>
      <c r="B926" t="s">
        <v>78</v>
      </c>
      <c r="C926" s="1">
        <v>134010705.08</v>
      </c>
      <c r="D926" s="1">
        <v>1847824.6</v>
      </c>
      <c r="E926" s="1">
        <v>6370800</v>
      </c>
      <c r="F926" s="4"/>
      <c r="G926" s="1">
        <v>2473000</v>
      </c>
      <c r="H926" s="1">
        <v>282425</v>
      </c>
      <c r="I926" s="1">
        <v>298135</v>
      </c>
      <c r="J926" s="1"/>
      <c r="K926" s="4"/>
      <c r="L926" s="4"/>
      <c r="M926" s="1">
        <v>0</v>
      </c>
      <c r="N926" s="1"/>
      <c r="O926" s="1"/>
      <c r="P926" s="1">
        <v>471442.38</v>
      </c>
      <c r="Q926" s="4"/>
      <c r="R926" s="4"/>
      <c r="S926" s="4"/>
    </row>
    <row r="927" spans="1:19" x14ac:dyDescent="0.2">
      <c r="A927">
        <v>2016</v>
      </c>
      <c r="B927" t="s">
        <v>78</v>
      </c>
      <c r="C927" s="1">
        <v>138908924.47</v>
      </c>
      <c r="D927" s="1">
        <v>688449.6</v>
      </c>
      <c r="E927" s="1">
        <v>7000007</v>
      </c>
      <c r="F927" s="4">
        <v>0</v>
      </c>
      <c r="G927" s="1">
        <v>8393180</v>
      </c>
      <c r="H927" s="1">
        <v>39910</v>
      </c>
      <c r="I927" s="1">
        <v>485015</v>
      </c>
      <c r="J927" s="1"/>
      <c r="K927" s="4"/>
      <c r="L927" s="4"/>
      <c r="M927" s="1">
        <v>0</v>
      </c>
      <c r="N927" s="1"/>
      <c r="O927" s="1"/>
      <c r="P927" s="1">
        <v>92281923.200000003</v>
      </c>
      <c r="Q927" s="4"/>
      <c r="R927" s="4"/>
      <c r="S927" s="4"/>
    </row>
    <row r="928" spans="1:19" x14ac:dyDescent="0.2">
      <c r="A928">
        <v>2017</v>
      </c>
      <c r="B928" t="s">
        <v>78</v>
      </c>
      <c r="C928" s="1">
        <v>155308269.05000001</v>
      </c>
      <c r="D928" s="1"/>
      <c r="E928" s="1">
        <v>7913100</v>
      </c>
      <c r="F928" s="4">
        <v>0</v>
      </c>
      <c r="G928" s="1">
        <v>32160250</v>
      </c>
      <c r="H928" s="1">
        <v>1214570</v>
      </c>
      <c r="I928" s="1">
        <v>603042.31000000006</v>
      </c>
      <c r="J928" s="1"/>
      <c r="K928" s="4"/>
      <c r="L928" s="4"/>
      <c r="M928" s="1">
        <v>0</v>
      </c>
      <c r="N928" s="1"/>
      <c r="O928" s="1"/>
      <c r="P928" s="1">
        <v>59716487.780000001</v>
      </c>
      <c r="Q928" s="4"/>
      <c r="R928" s="4"/>
      <c r="S928" s="4"/>
    </row>
    <row r="929" spans="1:19" x14ac:dyDescent="0.2">
      <c r="A929">
        <v>2018</v>
      </c>
      <c r="B929" t="s">
        <v>78</v>
      </c>
      <c r="C929" s="1">
        <v>148134997.03</v>
      </c>
      <c r="D929" s="1">
        <v>7084756.7599999998</v>
      </c>
      <c r="E929" s="1">
        <v>7898625</v>
      </c>
      <c r="F929" s="4">
        <v>303000</v>
      </c>
      <c r="G929" s="1">
        <v>19386875</v>
      </c>
      <c r="H929" s="1">
        <v>180000</v>
      </c>
      <c r="I929" s="1">
        <v>1631840.16</v>
      </c>
      <c r="J929" s="1"/>
      <c r="K929" s="4"/>
      <c r="L929" s="4"/>
      <c r="M929" s="1">
        <v>0</v>
      </c>
      <c r="N929" s="1"/>
      <c r="O929" s="1">
        <v>0</v>
      </c>
      <c r="P929" s="1">
        <v>120741948.79000001</v>
      </c>
      <c r="Q929" s="4"/>
      <c r="R929" s="4"/>
      <c r="S929" s="4"/>
    </row>
    <row r="930" spans="1:19" x14ac:dyDescent="0.2">
      <c r="A930">
        <v>2019</v>
      </c>
      <c r="B930" t="s">
        <v>78</v>
      </c>
      <c r="C930" s="1">
        <v>162687744.55000001</v>
      </c>
      <c r="D930" s="1"/>
      <c r="E930" s="1">
        <v>7307390</v>
      </c>
      <c r="F930" s="4">
        <v>3602500</v>
      </c>
      <c r="G930" s="1">
        <v>37406567</v>
      </c>
      <c r="H930" s="1">
        <v>500000</v>
      </c>
      <c r="I930" s="1">
        <v>7533728.25</v>
      </c>
      <c r="J930" s="1"/>
      <c r="K930" s="4"/>
      <c r="L930" s="4"/>
      <c r="M930" s="1"/>
      <c r="N930" s="1"/>
      <c r="O930" s="1">
        <v>231388032</v>
      </c>
      <c r="P930" s="1">
        <v>117197219.33</v>
      </c>
      <c r="Q930" s="4"/>
      <c r="R930" s="4"/>
      <c r="S930" s="4"/>
    </row>
    <row r="931" spans="1:19" x14ac:dyDescent="0.2">
      <c r="A931">
        <v>2020</v>
      </c>
      <c r="B931" t="s">
        <v>78</v>
      </c>
      <c r="C931" s="1">
        <v>161622928.38999999</v>
      </c>
      <c r="D931" s="1">
        <v>2374011.02</v>
      </c>
      <c r="E931" s="1">
        <v>9043215.2100000009</v>
      </c>
      <c r="F931" s="4">
        <v>3599356</v>
      </c>
      <c r="G931" s="1">
        <v>22036000</v>
      </c>
      <c r="H931" s="1">
        <v>559632</v>
      </c>
      <c r="I931" s="1">
        <v>2270668</v>
      </c>
      <c r="J931" s="1">
        <v>4904559</v>
      </c>
      <c r="K931" s="4"/>
      <c r="L931" s="4"/>
      <c r="M931" s="1"/>
      <c r="N931" s="1"/>
      <c r="O931" s="1">
        <v>3076860</v>
      </c>
      <c r="P931" s="1">
        <v>316022599.99000001</v>
      </c>
      <c r="Q931" s="4">
        <v>0</v>
      </c>
      <c r="R931" s="4"/>
      <c r="S931" s="4"/>
    </row>
    <row r="932" spans="1:19" x14ac:dyDescent="0.2">
      <c r="A932">
        <v>2006</v>
      </c>
      <c r="B932" t="s">
        <v>79</v>
      </c>
      <c r="C932" s="1">
        <v>151486023.43000001</v>
      </c>
      <c r="D932" s="1">
        <v>9237266.5700000003</v>
      </c>
      <c r="E932" s="1">
        <v>8470800.1600000001</v>
      </c>
      <c r="F932" s="4"/>
      <c r="G932" s="1">
        <v>5500077.5999999996</v>
      </c>
      <c r="H932" s="1">
        <v>1899742.34</v>
      </c>
      <c r="I932" s="1">
        <v>852966</v>
      </c>
      <c r="J932" s="1">
        <v>2715398.77</v>
      </c>
      <c r="K932" s="4">
        <v>0</v>
      </c>
      <c r="L932" s="4">
        <v>11291586.09</v>
      </c>
      <c r="M932" s="1"/>
      <c r="N932" s="1">
        <v>1914255</v>
      </c>
      <c r="O932" s="1"/>
      <c r="P932" s="1"/>
      <c r="Q932" s="4"/>
      <c r="R932" s="4"/>
      <c r="S932" s="4"/>
    </row>
    <row r="933" spans="1:19" x14ac:dyDescent="0.2">
      <c r="A933">
        <v>2007</v>
      </c>
      <c r="B933" t="s">
        <v>79</v>
      </c>
      <c r="C933" s="1">
        <v>114058600.98</v>
      </c>
      <c r="D933" s="1">
        <v>9516702.4000000004</v>
      </c>
      <c r="E933" s="1">
        <v>7884625.5</v>
      </c>
      <c r="F933" s="4"/>
      <c r="G933" s="1">
        <v>17691775.260000002</v>
      </c>
      <c r="H933" s="1">
        <v>3163910</v>
      </c>
      <c r="I933" s="1">
        <v>2926751.2</v>
      </c>
      <c r="J933" s="1">
        <v>798426.2</v>
      </c>
      <c r="K933" s="4">
        <v>279500</v>
      </c>
      <c r="L933" s="4">
        <v>199500</v>
      </c>
      <c r="M933" s="1"/>
      <c r="N933" s="1"/>
      <c r="O933" s="1"/>
      <c r="P933" s="1"/>
      <c r="Q933" s="4"/>
      <c r="R933" s="4">
        <v>5800000</v>
      </c>
      <c r="S933" s="4"/>
    </row>
    <row r="934" spans="1:19" x14ac:dyDescent="0.2">
      <c r="A934">
        <v>2008</v>
      </c>
      <c r="B934" t="s">
        <v>79</v>
      </c>
      <c r="C934" s="1">
        <v>137067072.38999999</v>
      </c>
      <c r="D934" s="1">
        <v>7045699.0199999996</v>
      </c>
      <c r="E934" s="1">
        <v>7904753.5899999999</v>
      </c>
      <c r="F934" s="4"/>
      <c r="G934" s="1">
        <v>21848500</v>
      </c>
      <c r="H934" s="1">
        <v>3121520</v>
      </c>
      <c r="I934" s="1">
        <v>5104044.75</v>
      </c>
      <c r="J934" s="1">
        <v>1145232.26</v>
      </c>
      <c r="K934" s="4">
        <v>4895000</v>
      </c>
      <c r="L934" s="4">
        <v>5120884.8</v>
      </c>
      <c r="M934" s="1"/>
      <c r="N934" s="1">
        <v>12610000</v>
      </c>
      <c r="O934" s="1"/>
      <c r="P934" s="1"/>
      <c r="Q934" s="4"/>
      <c r="R934" s="4"/>
      <c r="S934" s="4"/>
    </row>
    <row r="935" spans="1:19" x14ac:dyDescent="0.2">
      <c r="A935">
        <v>2009</v>
      </c>
      <c r="B935" t="s">
        <v>79</v>
      </c>
      <c r="C935" s="1">
        <v>175163978.75</v>
      </c>
      <c r="D935" s="1">
        <v>5110736.9400000004</v>
      </c>
      <c r="E935" s="1">
        <v>9853650.0399999991</v>
      </c>
      <c r="F935" s="4"/>
      <c r="G935" s="1">
        <v>8085800</v>
      </c>
      <c r="H935" s="1">
        <v>6224156.4000000004</v>
      </c>
      <c r="I935" s="1">
        <v>6826572.4800000004</v>
      </c>
      <c r="J935" s="1">
        <v>4377715.42</v>
      </c>
      <c r="K935" s="4">
        <v>831336.5</v>
      </c>
      <c r="L935" s="4"/>
      <c r="M935" s="1"/>
      <c r="N935" s="1">
        <v>56583450</v>
      </c>
      <c r="O935" s="1"/>
      <c r="P935" s="1"/>
      <c r="Q935" s="4"/>
      <c r="R935" s="4">
        <v>0</v>
      </c>
      <c r="S935" s="4"/>
    </row>
    <row r="936" spans="1:19" x14ac:dyDescent="0.2">
      <c r="A936">
        <v>2010</v>
      </c>
      <c r="B936" t="s">
        <v>79</v>
      </c>
      <c r="C936" s="1">
        <v>228213035.97</v>
      </c>
      <c r="D936" s="1">
        <v>6183586</v>
      </c>
      <c r="E936" s="1">
        <v>12375720</v>
      </c>
      <c r="F936" s="4"/>
      <c r="G936" s="1">
        <v>13720136</v>
      </c>
      <c r="H936" s="1">
        <v>5526986.75</v>
      </c>
      <c r="I936" s="1">
        <v>7876815</v>
      </c>
      <c r="J936" s="1">
        <v>16888363.050000001</v>
      </c>
      <c r="K936" s="4">
        <v>0</v>
      </c>
      <c r="L936" s="4">
        <v>3044580</v>
      </c>
      <c r="M936" s="1"/>
      <c r="N936" s="1">
        <v>0</v>
      </c>
      <c r="O936" s="1"/>
      <c r="P936" s="1"/>
      <c r="Q936" s="4"/>
      <c r="R936" s="4"/>
      <c r="S936" s="4"/>
    </row>
    <row r="937" spans="1:19" x14ac:dyDescent="0.2">
      <c r="A937">
        <v>2011</v>
      </c>
      <c r="B937" t="s">
        <v>79</v>
      </c>
      <c r="C937" s="1">
        <v>273542360.31999999</v>
      </c>
      <c r="D937" s="1">
        <v>3997214.83</v>
      </c>
      <c r="E937" s="1">
        <v>14571200.189999999</v>
      </c>
      <c r="F937" s="4"/>
      <c r="G937" s="1">
        <v>21291200</v>
      </c>
      <c r="H937" s="1">
        <v>10092008</v>
      </c>
      <c r="I937" s="1">
        <v>7268900.7000000002</v>
      </c>
      <c r="J937" s="1">
        <v>12573252.67</v>
      </c>
      <c r="K937" s="4">
        <v>3898250</v>
      </c>
      <c r="L937" s="4">
        <v>629100</v>
      </c>
      <c r="M937" s="1"/>
      <c r="N937" s="1">
        <v>46017827.979999997</v>
      </c>
      <c r="O937" s="1"/>
      <c r="P937" s="1"/>
      <c r="Q937" s="4"/>
      <c r="R937" s="4"/>
      <c r="S937" s="4"/>
    </row>
    <row r="938" spans="1:19" x14ac:dyDescent="0.2">
      <c r="A938">
        <v>2012</v>
      </c>
      <c r="B938" t="s">
        <v>79</v>
      </c>
      <c r="C938" s="1">
        <v>313456563.17000002</v>
      </c>
      <c r="D938" s="1">
        <v>5386550.5800000001</v>
      </c>
      <c r="E938" s="1">
        <v>17720655.359999999</v>
      </c>
      <c r="F938" s="4"/>
      <c r="G938" s="1">
        <v>8218049.5999999996</v>
      </c>
      <c r="H938" s="1">
        <v>10244716.630000001</v>
      </c>
      <c r="I938" s="1">
        <v>12921075</v>
      </c>
      <c r="J938" s="1">
        <v>12873259</v>
      </c>
      <c r="K938" s="4">
        <v>12458252.85</v>
      </c>
      <c r="L938" s="4">
        <v>7090000</v>
      </c>
      <c r="M938" s="1"/>
      <c r="N938" s="1">
        <v>0</v>
      </c>
      <c r="O938" s="1"/>
      <c r="P938" s="1">
        <v>1918500</v>
      </c>
      <c r="Q938" s="4"/>
      <c r="R938" s="4"/>
      <c r="S938" s="4"/>
    </row>
    <row r="939" spans="1:19" x14ac:dyDescent="0.2">
      <c r="A939">
        <v>2013</v>
      </c>
      <c r="B939" t="s">
        <v>79</v>
      </c>
      <c r="C939" s="1">
        <v>336068201.07999998</v>
      </c>
      <c r="D939" s="1">
        <v>5250761.9000000004</v>
      </c>
      <c r="E939" s="1">
        <v>15980652</v>
      </c>
      <c r="F939" s="4"/>
      <c r="G939" s="1">
        <v>1369000</v>
      </c>
      <c r="H939" s="1">
        <v>8212889.0099999998</v>
      </c>
      <c r="I939" s="1">
        <v>16100441.390000001</v>
      </c>
      <c r="J939" s="1">
        <v>22428491.07</v>
      </c>
      <c r="K939" s="4">
        <v>14799202.98</v>
      </c>
      <c r="L939" s="4">
        <v>7229425</v>
      </c>
      <c r="M939" s="1"/>
      <c r="N939" s="1">
        <v>19777610.789999999</v>
      </c>
      <c r="O939" s="1">
        <v>5236504</v>
      </c>
      <c r="P939" s="1"/>
      <c r="Q939" s="4"/>
      <c r="R939" s="4">
        <v>0</v>
      </c>
      <c r="S939" s="4"/>
    </row>
    <row r="940" spans="1:19" x14ac:dyDescent="0.2">
      <c r="A940">
        <v>2014</v>
      </c>
      <c r="B940" t="s">
        <v>79</v>
      </c>
      <c r="C940" s="1">
        <v>366291719.91000003</v>
      </c>
      <c r="D940" s="1">
        <v>5956698.2999999998</v>
      </c>
      <c r="E940" s="1">
        <v>15012216</v>
      </c>
      <c r="F940" s="4"/>
      <c r="G940" s="1">
        <v>1869500</v>
      </c>
      <c r="H940" s="1">
        <v>5610597.4699999997</v>
      </c>
      <c r="I940" s="1">
        <v>11788727</v>
      </c>
      <c r="J940" s="1">
        <v>27557072.370000001</v>
      </c>
      <c r="K940" s="4">
        <v>4313988.78</v>
      </c>
      <c r="L940" s="4">
        <v>30845781.690000001</v>
      </c>
      <c r="M940" s="1"/>
      <c r="N940" s="1">
        <v>0</v>
      </c>
      <c r="O940" s="1">
        <v>1226000</v>
      </c>
      <c r="P940" s="1">
        <v>0</v>
      </c>
      <c r="Q940" s="4"/>
      <c r="R940" s="4">
        <v>0</v>
      </c>
      <c r="S940" s="4"/>
    </row>
    <row r="941" spans="1:19" x14ac:dyDescent="0.2">
      <c r="A941">
        <v>2015</v>
      </c>
      <c r="B941" t="s">
        <v>79</v>
      </c>
      <c r="C941" s="1">
        <v>402569328.75999999</v>
      </c>
      <c r="D941" s="1">
        <v>6995578.0999999996</v>
      </c>
      <c r="E941" s="1">
        <v>14528160</v>
      </c>
      <c r="F941" s="4"/>
      <c r="G941" s="1">
        <v>1384500</v>
      </c>
      <c r="H941" s="1">
        <v>6733185</v>
      </c>
      <c r="I941" s="1">
        <v>34208762.200000003</v>
      </c>
      <c r="J941" s="1">
        <v>21499697.350000001</v>
      </c>
      <c r="K941" s="4">
        <v>39306085.82</v>
      </c>
      <c r="L941" s="4">
        <v>17450109.399999999</v>
      </c>
      <c r="M941" s="1"/>
      <c r="N941" s="1">
        <v>19093319.600000001</v>
      </c>
      <c r="O941" s="1">
        <v>2070000</v>
      </c>
      <c r="P941" s="1">
        <v>0</v>
      </c>
      <c r="Q941" s="4"/>
      <c r="R941" s="4"/>
      <c r="S941" s="4"/>
    </row>
    <row r="942" spans="1:19" x14ac:dyDescent="0.2">
      <c r="A942">
        <v>2016</v>
      </c>
      <c r="B942" t="s">
        <v>79</v>
      </c>
      <c r="C942" s="1">
        <v>445240535.31999999</v>
      </c>
      <c r="D942" s="1">
        <v>8243155.6100000003</v>
      </c>
      <c r="E942" s="1">
        <v>17224888.149999999</v>
      </c>
      <c r="F942" s="4"/>
      <c r="G942" s="1">
        <v>359190</v>
      </c>
      <c r="H942" s="1">
        <v>6876314.8499999996</v>
      </c>
      <c r="I942" s="1">
        <v>42350753.960000001</v>
      </c>
      <c r="J942" s="1">
        <v>14227500</v>
      </c>
      <c r="K942" s="4">
        <v>51687984.229999997</v>
      </c>
      <c r="L942" s="4">
        <v>28062500</v>
      </c>
      <c r="M942" s="1"/>
      <c r="N942" s="1">
        <v>8707900</v>
      </c>
      <c r="O942" s="1">
        <v>45971934.299999997</v>
      </c>
      <c r="P942" s="1">
        <v>86468115.189999998</v>
      </c>
      <c r="Q942" s="4"/>
      <c r="R942" s="4"/>
      <c r="S942" s="4"/>
    </row>
    <row r="943" spans="1:19" x14ac:dyDescent="0.2">
      <c r="A943">
        <v>2017</v>
      </c>
      <c r="B943" t="s">
        <v>79</v>
      </c>
      <c r="C943" s="1">
        <v>504144689.38999999</v>
      </c>
      <c r="D943" s="1">
        <v>11170596.5</v>
      </c>
      <c r="E943" s="1">
        <v>18909001.050000001</v>
      </c>
      <c r="F943" s="4"/>
      <c r="G943" s="1">
        <v>1052500</v>
      </c>
      <c r="H943" s="1">
        <v>4564145.18</v>
      </c>
      <c r="I943" s="1">
        <v>34582221.5</v>
      </c>
      <c r="J943" s="1">
        <v>9243553</v>
      </c>
      <c r="K943" s="4">
        <v>86985679.319999993</v>
      </c>
      <c r="L943" s="4">
        <v>7249240.4800000004</v>
      </c>
      <c r="M943" s="1">
        <v>1150777.44</v>
      </c>
      <c r="N943" s="1">
        <v>0</v>
      </c>
      <c r="O943" s="1">
        <v>16564129.630000001</v>
      </c>
      <c r="P943" s="1">
        <v>62445807.530000001</v>
      </c>
      <c r="Q943" s="4"/>
      <c r="R943" s="4"/>
      <c r="S943" s="4"/>
    </row>
    <row r="944" spans="1:19" x14ac:dyDescent="0.2">
      <c r="A944">
        <v>2018</v>
      </c>
      <c r="B944" t="s">
        <v>79</v>
      </c>
      <c r="C944" s="1">
        <v>535903669.67000002</v>
      </c>
      <c r="D944" s="1">
        <v>11367343.029999999</v>
      </c>
      <c r="E944" s="1">
        <v>21312567</v>
      </c>
      <c r="F944" s="4">
        <v>0</v>
      </c>
      <c r="G944" s="1">
        <v>1200500</v>
      </c>
      <c r="H944" s="1">
        <v>457500</v>
      </c>
      <c r="I944" s="1">
        <v>30400935.5</v>
      </c>
      <c r="J944" s="1">
        <v>4261700</v>
      </c>
      <c r="K944" s="4">
        <v>79099478.439999998</v>
      </c>
      <c r="L944" s="4">
        <v>4805000</v>
      </c>
      <c r="M944" s="1"/>
      <c r="N944" s="1">
        <v>20443055.879999999</v>
      </c>
      <c r="O944" s="1">
        <v>2687500</v>
      </c>
      <c r="P944" s="1">
        <v>134472701.97</v>
      </c>
      <c r="Q944" s="4">
        <v>13000000</v>
      </c>
      <c r="R944" s="4">
        <v>0</v>
      </c>
      <c r="S944" s="4"/>
    </row>
    <row r="945" spans="1:19" x14ac:dyDescent="0.2">
      <c r="A945">
        <v>2019</v>
      </c>
      <c r="B945" t="s">
        <v>79</v>
      </c>
      <c r="C945" s="1">
        <v>585966965.99000001</v>
      </c>
      <c r="D945" s="1">
        <v>15148574.84</v>
      </c>
      <c r="E945" s="1">
        <v>22876102.600000001</v>
      </c>
      <c r="F945" s="4"/>
      <c r="G945" s="1">
        <v>4693510</v>
      </c>
      <c r="H945" s="1">
        <v>4178553</v>
      </c>
      <c r="I945" s="1">
        <v>20505372.73</v>
      </c>
      <c r="J945" s="1">
        <v>54369680.5</v>
      </c>
      <c r="K945" s="4">
        <v>100360294.2</v>
      </c>
      <c r="L945" s="4">
        <v>0</v>
      </c>
      <c r="M945" s="1"/>
      <c r="N945" s="1">
        <v>1502278</v>
      </c>
      <c r="O945" s="1">
        <v>0</v>
      </c>
      <c r="P945" s="1">
        <v>151817264.25999999</v>
      </c>
      <c r="Q945" s="4"/>
      <c r="R945" s="4"/>
      <c r="S945" s="4"/>
    </row>
    <row r="946" spans="1:19" x14ac:dyDescent="0.2">
      <c r="A946">
        <v>2020</v>
      </c>
      <c r="B946" t="s">
        <v>79</v>
      </c>
      <c r="C946" s="1">
        <v>585676546.62</v>
      </c>
      <c r="D946" s="1">
        <v>10504836.720000001</v>
      </c>
      <c r="E946" s="1">
        <v>27927591</v>
      </c>
      <c r="F946" s="4"/>
      <c r="G946" s="1">
        <v>400000</v>
      </c>
      <c r="H946" s="1">
        <v>1072203</v>
      </c>
      <c r="I946" s="1">
        <v>1760465</v>
      </c>
      <c r="J946" s="1">
        <v>8784262.8499999996</v>
      </c>
      <c r="K946" s="4">
        <v>88955061.25</v>
      </c>
      <c r="L946" s="4"/>
      <c r="M946" s="1">
        <v>19732898.699999999</v>
      </c>
      <c r="N946" s="1">
        <v>640428.04</v>
      </c>
      <c r="O946" s="1">
        <v>21383270.93</v>
      </c>
      <c r="P946" s="1">
        <v>388483544</v>
      </c>
      <c r="Q946" s="4"/>
      <c r="R946" s="4"/>
      <c r="S946" s="4"/>
    </row>
    <row r="947" spans="1:19" x14ac:dyDescent="0.2">
      <c r="A947">
        <v>2006</v>
      </c>
      <c r="B947" t="s">
        <v>80</v>
      </c>
      <c r="C947" s="1">
        <v>134226997.06999999</v>
      </c>
      <c r="D947" s="1">
        <v>5864946.9199999999</v>
      </c>
      <c r="E947" s="1">
        <v>11118504.710000001</v>
      </c>
      <c r="F947" s="4">
        <v>250630</v>
      </c>
      <c r="G947" s="1">
        <v>220000</v>
      </c>
      <c r="H947" s="1">
        <v>899000</v>
      </c>
      <c r="I947" s="1">
        <v>2863954</v>
      </c>
      <c r="J947" s="1">
        <v>938725</v>
      </c>
      <c r="K947" s="4">
        <v>272131</v>
      </c>
      <c r="L947" s="4">
        <v>3668030</v>
      </c>
      <c r="M947" s="1"/>
      <c r="N947" s="1">
        <v>30563777</v>
      </c>
      <c r="O947" s="1">
        <v>2492811</v>
      </c>
      <c r="P947" s="1">
        <v>29463424.050000001</v>
      </c>
      <c r="Q947" s="4"/>
      <c r="R947" s="4">
        <v>0</v>
      </c>
      <c r="S947" s="4"/>
    </row>
    <row r="948" spans="1:19" x14ac:dyDescent="0.2">
      <c r="A948">
        <v>2007</v>
      </c>
      <c r="B948" t="s">
        <v>80</v>
      </c>
      <c r="C948" s="1">
        <v>145000789.34</v>
      </c>
      <c r="D948" s="1">
        <v>7501109.4900000002</v>
      </c>
      <c r="E948" s="1">
        <v>13882952.85</v>
      </c>
      <c r="F948" s="4">
        <v>250630</v>
      </c>
      <c r="G948" s="1">
        <v>92000</v>
      </c>
      <c r="H948" s="1">
        <v>1055659</v>
      </c>
      <c r="I948" s="1">
        <v>3170616</v>
      </c>
      <c r="J948" s="1">
        <v>2521228</v>
      </c>
      <c r="K948" s="4">
        <v>0</v>
      </c>
      <c r="L948" s="4">
        <v>1064242.47</v>
      </c>
      <c r="M948" s="1">
        <v>11193070</v>
      </c>
      <c r="N948" s="1"/>
      <c r="O948" s="1">
        <v>0</v>
      </c>
      <c r="P948" s="1">
        <v>47248424</v>
      </c>
      <c r="Q948" s="4">
        <v>0</v>
      </c>
      <c r="R948" s="4">
        <v>0</v>
      </c>
      <c r="S948" s="4"/>
    </row>
    <row r="949" spans="1:19" x14ac:dyDescent="0.2">
      <c r="A949">
        <v>2008</v>
      </c>
      <c r="B949" t="s">
        <v>80</v>
      </c>
      <c r="C949" s="1">
        <v>176601258.00999999</v>
      </c>
      <c r="D949" s="1">
        <v>9247793.4199999999</v>
      </c>
      <c r="E949" s="1">
        <v>17143267.300000001</v>
      </c>
      <c r="F949" s="4">
        <v>250630.25</v>
      </c>
      <c r="G949" s="1">
        <v>11665839</v>
      </c>
      <c r="H949" s="1">
        <v>1461000</v>
      </c>
      <c r="I949" s="1">
        <v>4467235</v>
      </c>
      <c r="J949" s="1">
        <v>2929192</v>
      </c>
      <c r="K949" s="4">
        <v>14081074</v>
      </c>
      <c r="L949" s="4">
        <v>2755203</v>
      </c>
      <c r="M949" s="1"/>
      <c r="N949" s="1">
        <v>11467905</v>
      </c>
      <c r="O949" s="1">
        <v>8810279</v>
      </c>
      <c r="P949" s="1">
        <v>86185019</v>
      </c>
      <c r="Q949" s="4"/>
      <c r="R949" s="4">
        <v>0</v>
      </c>
      <c r="S949" s="4"/>
    </row>
    <row r="950" spans="1:19" x14ac:dyDescent="0.2">
      <c r="A950">
        <v>2009</v>
      </c>
      <c r="B950" t="s">
        <v>80</v>
      </c>
      <c r="C950" s="1">
        <v>215950971.16</v>
      </c>
      <c r="D950" s="1">
        <v>11172075.390000001</v>
      </c>
      <c r="E950" s="1">
        <v>20653027.34</v>
      </c>
      <c r="F950" s="4"/>
      <c r="G950" s="1">
        <v>15578615</v>
      </c>
      <c r="H950" s="1">
        <v>2532972</v>
      </c>
      <c r="I950" s="1">
        <v>5081965</v>
      </c>
      <c r="J950" s="1">
        <v>1384930</v>
      </c>
      <c r="K950" s="4">
        <v>15447514</v>
      </c>
      <c r="L950" s="4">
        <v>8243342</v>
      </c>
      <c r="M950" s="1">
        <v>27992934.600000001</v>
      </c>
      <c r="N950" s="1">
        <v>8329266</v>
      </c>
      <c r="O950" s="1">
        <v>36081280</v>
      </c>
      <c r="P950" s="1">
        <v>9932127.1600000001</v>
      </c>
      <c r="Q950" s="4"/>
      <c r="R950" s="4">
        <v>0</v>
      </c>
      <c r="S950" s="4"/>
    </row>
    <row r="951" spans="1:19" x14ac:dyDescent="0.2">
      <c r="A951">
        <v>2010</v>
      </c>
      <c r="B951" t="s">
        <v>80</v>
      </c>
      <c r="C951" s="1">
        <v>263033285.02000001</v>
      </c>
      <c r="D951" s="1">
        <v>13700137.83</v>
      </c>
      <c r="E951" s="1">
        <v>22519382.710000001</v>
      </c>
      <c r="F951" s="4">
        <v>1000000</v>
      </c>
      <c r="G951" s="1">
        <v>7297240.7999999998</v>
      </c>
      <c r="H951" s="1">
        <v>2209300</v>
      </c>
      <c r="I951" s="1">
        <v>6502049</v>
      </c>
      <c r="J951" s="1">
        <v>3139507</v>
      </c>
      <c r="K951" s="4">
        <v>0</v>
      </c>
      <c r="L951" s="4">
        <v>3373041</v>
      </c>
      <c r="M951" s="1"/>
      <c r="N951" s="1">
        <v>21297118</v>
      </c>
      <c r="O951" s="1">
        <v>14842870.5</v>
      </c>
      <c r="P951" s="1">
        <v>111067687.09999999</v>
      </c>
      <c r="Q951" s="4"/>
      <c r="R951" s="4">
        <v>0</v>
      </c>
      <c r="S951" s="4"/>
    </row>
    <row r="952" spans="1:19" x14ac:dyDescent="0.2">
      <c r="A952">
        <v>2011</v>
      </c>
      <c r="B952" t="s">
        <v>80</v>
      </c>
      <c r="C952" s="1">
        <v>330369438.13</v>
      </c>
      <c r="D952" s="1">
        <v>19096188.02</v>
      </c>
      <c r="E952" s="1">
        <v>30809985.5</v>
      </c>
      <c r="F952" s="4">
        <v>500000</v>
      </c>
      <c r="G952" s="1">
        <v>8747420</v>
      </c>
      <c r="H952" s="1">
        <v>3583000</v>
      </c>
      <c r="I952" s="1">
        <v>8012340</v>
      </c>
      <c r="J952" s="1">
        <v>5695510</v>
      </c>
      <c r="K952" s="4">
        <v>0</v>
      </c>
      <c r="L952" s="4">
        <v>5083770</v>
      </c>
      <c r="M952" s="1"/>
      <c r="N952" s="1">
        <v>14750000</v>
      </c>
      <c r="O952" s="1">
        <v>27168375.73</v>
      </c>
      <c r="P952" s="1">
        <v>150660475.52000001</v>
      </c>
      <c r="Q952" s="4"/>
      <c r="R952" s="4">
        <v>0</v>
      </c>
      <c r="S952" s="4"/>
    </row>
    <row r="953" spans="1:19" x14ac:dyDescent="0.2">
      <c r="A953">
        <v>2012</v>
      </c>
      <c r="B953" t="s">
        <v>80</v>
      </c>
      <c r="C953" s="1">
        <v>394485225.66000003</v>
      </c>
      <c r="D953" s="1">
        <v>20722079.870000001</v>
      </c>
      <c r="E953" s="1">
        <v>37393313.369999997</v>
      </c>
      <c r="F953" s="4">
        <v>500000</v>
      </c>
      <c r="G953" s="1">
        <v>7975895.5</v>
      </c>
      <c r="H953" s="1">
        <v>4349000</v>
      </c>
      <c r="I953" s="1">
        <v>11808105.949999999</v>
      </c>
      <c r="J953" s="1">
        <v>6026730</v>
      </c>
      <c r="K953" s="4">
        <v>2717400</v>
      </c>
      <c r="L953" s="4">
        <v>10030179.51</v>
      </c>
      <c r="M953" s="1"/>
      <c r="N953" s="1">
        <v>20696505.5</v>
      </c>
      <c r="O953" s="1">
        <v>76067395.319999993</v>
      </c>
      <c r="P953" s="1">
        <v>120985855.63</v>
      </c>
      <c r="Q953" s="4"/>
      <c r="R953" s="4">
        <v>0</v>
      </c>
      <c r="S953" s="4"/>
    </row>
    <row r="954" spans="1:19" x14ac:dyDescent="0.2">
      <c r="A954">
        <v>2013</v>
      </c>
      <c r="B954" t="s">
        <v>80</v>
      </c>
      <c r="C954" s="1">
        <v>416260809.44999999</v>
      </c>
      <c r="D954" s="1">
        <v>19887975.91</v>
      </c>
      <c r="E954" s="1">
        <v>41654754.369999997</v>
      </c>
      <c r="F954" s="4">
        <v>500000</v>
      </c>
      <c r="G954" s="1">
        <v>16745000</v>
      </c>
      <c r="H954" s="1">
        <v>2998000</v>
      </c>
      <c r="I954" s="1">
        <v>15896303.09</v>
      </c>
      <c r="J954" s="1">
        <v>3090000</v>
      </c>
      <c r="K954" s="4">
        <v>0</v>
      </c>
      <c r="L954" s="4">
        <v>9841000</v>
      </c>
      <c r="M954" s="1"/>
      <c r="N954" s="1">
        <v>98706897</v>
      </c>
      <c r="O954" s="1">
        <v>37998407</v>
      </c>
      <c r="P954" s="1">
        <v>108315152.5</v>
      </c>
      <c r="Q954" s="4"/>
      <c r="R954" s="4">
        <v>0</v>
      </c>
      <c r="S954" s="4"/>
    </row>
    <row r="955" spans="1:19" x14ac:dyDescent="0.2">
      <c r="A955">
        <v>2014</v>
      </c>
      <c r="B955" t="s">
        <v>80</v>
      </c>
      <c r="C955" s="1">
        <v>474069972.18000001</v>
      </c>
      <c r="D955" s="1">
        <v>26733311.48</v>
      </c>
      <c r="E955" s="1">
        <v>44497033.359999999</v>
      </c>
      <c r="F955" s="4">
        <v>765000</v>
      </c>
      <c r="G955" s="1">
        <v>5784662</v>
      </c>
      <c r="H955" s="1">
        <v>1540000</v>
      </c>
      <c r="I955" s="1">
        <v>19629118.050000001</v>
      </c>
      <c r="J955" s="1">
        <v>1692014.07</v>
      </c>
      <c r="K955" s="4">
        <v>25000</v>
      </c>
      <c r="L955" s="4">
        <v>11242880</v>
      </c>
      <c r="M955" s="1"/>
      <c r="N955" s="1">
        <v>6875000</v>
      </c>
      <c r="O955" s="1">
        <v>9855000</v>
      </c>
      <c r="P955" s="1">
        <v>233235646.16999999</v>
      </c>
      <c r="Q955" s="4"/>
      <c r="R955" s="4">
        <v>0</v>
      </c>
      <c r="S955" s="4"/>
    </row>
    <row r="956" spans="1:19" x14ac:dyDescent="0.2">
      <c r="A956">
        <v>2015</v>
      </c>
      <c r="B956" t="s">
        <v>80</v>
      </c>
      <c r="C956" s="1">
        <v>557185965.20000005</v>
      </c>
      <c r="D956" s="1">
        <v>30971902.57</v>
      </c>
      <c r="E956" s="1">
        <v>50677071.030000001</v>
      </c>
      <c r="F956" s="4">
        <v>2250000</v>
      </c>
      <c r="G956" s="1">
        <v>2360000</v>
      </c>
      <c r="H956" s="1">
        <v>3155700</v>
      </c>
      <c r="I956" s="1">
        <v>25189784.829999998</v>
      </c>
      <c r="J956" s="1">
        <v>7824999.4000000004</v>
      </c>
      <c r="K956" s="4">
        <v>93999.61</v>
      </c>
      <c r="L956" s="4">
        <v>13560914</v>
      </c>
      <c r="M956" s="1"/>
      <c r="N956" s="1">
        <v>20789300</v>
      </c>
      <c r="O956" s="1">
        <v>59005842</v>
      </c>
      <c r="P956" s="1">
        <v>129424529.90000001</v>
      </c>
      <c r="Q956" s="4"/>
      <c r="R956" s="4">
        <v>98193550</v>
      </c>
      <c r="S956" s="4"/>
    </row>
    <row r="957" spans="1:19" x14ac:dyDescent="0.2">
      <c r="A957">
        <v>2016</v>
      </c>
      <c r="B957" t="s">
        <v>80</v>
      </c>
      <c r="C957" s="1">
        <v>626552220.74000001</v>
      </c>
      <c r="D957" s="1">
        <v>28980993.780000001</v>
      </c>
      <c r="E957" s="1">
        <v>64175901.259999998</v>
      </c>
      <c r="F957" s="4">
        <v>4700000</v>
      </c>
      <c r="G957" s="1">
        <v>13699570</v>
      </c>
      <c r="H957" s="1">
        <v>5720813.4299999997</v>
      </c>
      <c r="I957" s="1">
        <v>21835634.539999999</v>
      </c>
      <c r="J957" s="1">
        <v>9259808.8699999992</v>
      </c>
      <c r="K957" s="4"/>
      <c r="L957" s="4">
        <v>15812960</v>
      </c>
      <c r="M957" s="1"/>
      <c r="N957" s="1">
        <v>0</v>
      </c>
      <c r="O957" s="1">
        <v>139932284.63999999</v>
      </c>
      <c r="P957" s="1">
        <v>165205138.06999999</v>
      </c>
      <c r="Q957" s="4"/>
      <c r="R957" s="4">
        <v>0</v>
      </c>
      <c r="S957" s="4"/>
    </row>
    <row r="958" spans="1:19" x14ac:dyDescent="0.2">
      <c r="A958">
        <v>2017</v>
      </c>
      <c r="B958" t="s">
        <v>80</v>
      </c>
      <c r="C958" s="1">
        <v>722848236.72000003</v>
      </c>
      <c r="D958" s="1">
        <v>39733227.039999999</v>
      </c>
      <c r="E958" s="1">
        <v>74087848.310000002</v>
      </c>
      <c r="F958" s="4">
        <v>4826000</v>
      </c>
      <c r="G958" s="1">
        <v>8765340</v>
      </c>
      <c r="H958" s="1">
        <v>3200558.52</v>
      </c>
      <c r="I958" s="1">
        <v>26096640.98</v>
      </c>
      <c r="J958" s="1">
        <v>3394308</v>
      </c>
      <c r="K958" s="4">
        <v>8375815.96</v>
      </c>
      <c r="L958" s="4">
        <v>10343564.119999999</v>
      </c>
      <c r="M958" s="1"/>
      <c r="N958" s="1">
        <v>21093688</v>
      </c>
      <c r="O958" s="1">
        <v>39317774.799999997</v>
      </c>
      <c r="P958" s="1">
        <v>207719083.12</v>
      </c>
      <c r="Q958" s="4"/>
      <c r="R958" s="4"/>
      <c r="S958" s="4"/>
    </row>
    <row r="959" spans="1:19" x14ac:dyDescent="0.2">
      <c r="A959">
        <v>2018</v>
      </c>
      <c r="B959" t="s">
        <v>80</v>
      </c>
      <c r="C959" s="1">
        <v>775487034.58000004</v>
      </c>
      <c r="D959" s="1">
        <v>38348073.43</v>
      </c>
      <c r="E959" s="1">
        <v>78490376.409999996</v>
      </c>
      <c r="F959" s="4">
        <v>4955780</v>
      </c>
      <c r="G959" s="1">
        <v>2105000</v>
      </c>
      <c r="H959" s="1">
        <v>2742925.49</v>
      </c>
      <c r="I959" s="1">
        <v>26789379.199999999</v>
      </c>
      <c r="J959" s="1">
        <v>21055773.25</v>
      </c>
      <c r="K959" s="4">
        <v>77371362.120000005</v>
      </c>
      <c r="L959" s="4">
        <v>16188541</v>
      </c>
      <c r="M959" s="1"/>
      <c r="N959" s="1">
        <v>18002192</v>
      </c>
      <c r="O959" s="1">
        <v>105923433.86</v>
      </c>
      <c r="P959" s="1">
        <v>398245099.80000001</v>
      </c>
      <c r="Q959" s="4"/>
      <c r="R959" s="4"/>
      <c r="S959" s="4"/>
    </row>
    <row r="960" spans="1:19" x14ac:dyDescent="0.2">
      <c r="A960">
        <v>2019</v>
      </c>
      <c r="B960" t="s">
        <v>80</v>
      </c>
      <c r="C960" s="1">
        <v>816056844.60000002</v>
      </c>
      <c r="D960" s="1">
        <v>35985068.840000004</v>
      </c>
      <c r="E960" s="1">
        <v>88347828.230000004</v>
      </c>
      <c r="F960" s="4">
        <v>5178560</v>
      </c>
      <c r="G960" s="1">
        <v>0</v>
      </c>
      <c r="H960" s="1">
        <v>6492532.9100000001</v>
      </c>
      <c r="I960" s="1">
        <v>29665583.719999999</v>
      </c>
      <c r="J960" s="1">
        <v>9001441.6600000001</v>
      </c>
      <c r="K960" s="4">
        <v>26605645.199999999</v>
      </c>
      <c r="L960" s="4">
        <v>8149551.2999999998</v>
      </c>
      <c r="M960" s="1"/>
      <c r="N960" s="1">
        <v>10000000</v>
      </c>
      <c r="O960" s="1">
        <v>42440067.359999999</v>
      </c>
      <c r="P960" s="1">
        <v>568029909.02999997</v>
      </c>
      <c r="Q960" s="4"/>
      <c r="R960" s="4">
        <v>0</v>
      </c>
      <c r="S960" s="4"/>
    </row>
    <row r="961" spans="1:19" x14ac:dyDescent="0.2">
      <c r="A961">
        <v>2020</v>
      </c>
      <c r="B961" t="s">
        <v>80</v>
      </c>
      <c r="C961" s="1">
        <v>838218975.39999998</v>
      </c>
      <c r="D961" s="1">
        <v>25471135.670000002</v>
      </c>
      <c r="E961" s="1">
        <v>87739658.469999999</v>
      </c>
      <c r="F961" s="4">
        <v>5407488</v>
      </c>
      <c r="G961" s="1">
        <v>1998750</v>
      </c>
      <c r="H961" s="1">
        <v>5245629</v>
      </c>
      <c r="I961" s="1">
        <v>6169008</v>
      </c>
      <c r="J961" s="1">
        <v>11691504</v>
      </c>
      <c r="K961" s="4">
        <v>10000000</v>
      </c>
      <c r="L961" s="4">
        <v>12221907</v>
      </c>
      <c r="M961" s="1"/>
      <c r="N961" s="1"/>
      <c r="O961" s="1">
        <v>37456448.770000003</v>
      </c>
      <c r="P961" s="1">
        <v>573932222.22000003</v>
      </c>
      <c r="Q961" s="4"/>
      <c r="R961" s="4">
        <v>120000000</v>
      </c>
      <c r="S961" s="4">
        <v>28341819.82</v>
      </c>
    </row>
    <row r="962" spans="1:19" x14ac:dyDescent="0.2">
      <c r="A962">
        <v>2006</v>
      </c>
      <c r="B962" t="s">
        <v>81</v>
      </c>
      <c r="C962" s="1">
        <v>267057796.02000001</v>
      </c>
      <c r="D962" s="1">
        <v>869123.3</v>
      </c>
      <c r="E962" s="1">
        <v>18893500</v>
      </c>
      <c r="F962" s="4"/>
      <c r="G962" s="1">
        <v>75346100</v>
      </c>
      <c r="H962" s="1">
        <v>2059020</v>
      </c>
      <c r="I962" s="1">
        <v>2109214.15</v>
      </c>
      <c r="J962" s="1">
        <v>522.04999999999995</v>
      </c>
      <c r="K962" s="4">
        <v>0</v>
      </c>
      <c r="L962" s="4">
        <v>0</v>
      </c>
      <c r="M962" s="1">
        <v>1009999</v>
      </c>
      <c r="N962" s="1">
        <v>15977570</v>
      </c>
      <c r="O962" s="1">
        <v>0</v>
      </c>
      <c r="P962" s="1">
        <v>8940200</v>
      </c>
      <c r="Q962" s="4"/>
      <c r="R962" s="4"/>
      <c r="S962" s="4"/>
    </row>
    <row r="963" spans="1:19" x14ac:dyDescent="0.2">
      <c r="A963">
        <v>2007</v>
      </c>
      <c r="B963" t="s">
        <v>81</v>
      </c>
      <c r="C963" s="1">
        <v>256026137.84999999</v>
      </c>
      <c r="D963" s="1">
        <v>1585788.87</v>
      </c>
      <c r="E963" s="1">
        <v>17916749</v>
      </c>
      <c r="F963" s="4"/>
      <c r="G963" s="1">
        <v>9689500</v>
      </c>
      <c r="H963" s="1">
        <v>1915775</v>
      </c>
      <c r="I963" s="1">
        <v>2321761.56</v>
      </c>
      <c r="J963" s="1">
        <v>445330</v>
      </c>
      <c r="K963" s="4"/>
      <c r="L963" s="4"/>
      <c r="M963" s="1">
        <v>0</v>
      </c>
      <c r="N963" s="1">
        <v>14800000</v>
      </c>
      <c r="O963" s="1"/>
      <c r="P963" s="1"/>
      <c r="Q963" s="4"/>
      <c r="R963" s="4"/>
      <c r="S963" s="4"/>
    </row>
    <row r="964" spans="1:19" x14ac:dyDescent="0.2">
      <c r="A964">
        <v>2008</v>
      </c>
      <c r="B964" t="s">
        <v>81</v>
      </c>
      <c r="C964" s="1">
        <v>355797837.98000002</v>
      </c>
      <c r="D964" s="1">
        <v>10290363.189999999</v>
      </c>
      <c r="E964" s="1">
        <v>25559325.300000001</v>
      </c>
      <c r="F964" s="4">
        <v>0</v>
      </c>
      <c r="G964" s="1">
        <v>137096168</v>
      </c>
      <c r="H964" s="1">
        <v>1619820</v>
      </c>
      <c r="I964" s="1">
        <v>6346466.7999999998</v>
      </c>
      <c r="J964" s="1">
        <v>24028981.68</v>
      </c>
      <c r="K964" s="4">
        <v>14819238.73</v>
      </c>
      <c r="L964" s="4"/>
      <c r="M964" s="1">
        <v>697842444</v>
      </c>
      <c r="N964" s="1">
        <v>176697670</v>
      </c>
      <c r="O964" s="1">
        <v>0</v>
      </c>
      <c r="P964" s="1"/>
      <c r="Q964" s="4">
        <v>1342000</v>
      </c>
      <c r="R964" s="4">
        <v>12663352</v>
      </c>
      <c r="S964" s="4"/>
    </row>
    <row r="965" spans="1:19" x14ac:dyDescent="0.2">
      <c r="A965">
        <v>2009</v>
      </c>
      <c r="B965" t="s">
        <v>81</v>
      </c>
      <c r="C965" s="1">
        <v>462934982.56</v>
      </c>
      <c r="D965" s="1">
        <v>16814382.199999999</v>
      </c>
      <c r="E965" s="1">
        <v>19915135</v>
      </c>
      <c r="F965" s="4">
        <v>20000000</v>
      </c>
      <c r="G965" s="1">
        <v>38092153</v>
      </c>
      <c r="H965" s="1">
        <v>2075000</v>
      </c>
      <c r="I965" s="1">
        <v>10995911.710000001</v>
      </c>
      <c r="J965" s="1">
        <v>15171977.619999999</v>
      </c>
      <c r="K965" s="4"/>
      <c r="L965" s="4"/>
      <c r="M965" s="1">
        <v>29726702.510000002</v>
      </c>
      <c r="N965" s="1">
        <v>2479940.7999999998</v>
      </c>
      <c r="O965" s="1">
        <v>0</v>
      </c>
      <c r="P965" s="1">
        <v>0</v>
      </c>
      <c r="Q965" s="4">
        <v>0</v>
      </c>
      <c r="R965" s="4">
        <v>0</v>
      </c>
      <c r="S965" s="4"/>
    </row>
    <row r="966" spans="1:19" x14ac:dyDescent="0.2">
      <c r="A966">
        <v>2010</v>
      </c>
      <c r="B966" t="s">
        <v>81</v>
      </c>
      <c r="C966" s="1">
        <v>484752981.31</v>
      </c>
      <c r="D966" s="1">
        <v>20285229.18</v>
      </c>
      <c r="E966" s="1">
        <v>20551646.5</v>
      </c>
      <c r="F966" s="4">
        <v>12000000</v>
      </c>
      <c r="G966" s="1">
        <v>46818364</v>
      </c>
      <c r="H966" s="1">
        <v>1682000</v>
      </c>
      <c r="I966" s="1">
        <v>9344070.8800000008</v>
      </c>
      <c r="J966" s="1">
        <v>10467212.289999999</v>
      </c>
      <c r="K966" s="4"/>
      <c r="L966" s="4"/>
      <c r="M966" s="1">
        <v>4968625</v>
      </c>
      <c r="N966" s="1">
        <v>17155335.699999999</v>
      </c>
      <c r="O966" s="1"/>
      <c r="P966" s="1"/>
      <c r="Q966" s="4">
        <v>20203702.329999998</v>
      </c>
      <c r="R966" s="4">
        <v>0</v>
      </c>
      <c r="S966" s="4"/>
    </row>
    <row r="967" spans="1:19" x14ac:dyDescent="0.2">
      <c r="A967">
        <v>2011</v>
      </c>
      <c r="B967" t="s">
        <v>81</v>
      </c>
      <c r="C967" s="1">
        <v>503293772.17000002</v>
      </c>
      <c r="D967" s="1">
        <v>17287704.600000001</v>
      </c>
      <c r="E967" s="1">
        <v>27053254</v>
      </c>
      <c r="F967" s="4">
        <v>12000000</v>
      </c>
      <c r="G967" s="1">
        <v>18429400</v>
      </c>
      <c r="H967" s="1">
        <v>6021108</v>
      </c>
      <c r="I967" s="1">
        <v>31364694</v>
      </c>
      <c r="J967" s="1">
        <v>23816674.460000001</v>
      </c>
      <c r="K967" s="4"/>
      <c r="L967" s="4"/>
      <c r="M967" s="1">
        <v>13000144</v>
      </c>
      <c r="N967" s="1">
        <v>249199104</v>
      </c>
      <c r="O967" s="1">
        <v>3432330.99</v>
      </c>
      <c r="P967" s="1">
        <v>0</v>
      </c>
      <c r="Q967" s="4">
        <v>125376439.87</v>
      </c>
      <c r="R967" s="4">
        <v>35000000</v>
      </c>
      <c r="S967" s="4"/>
    </row>
    <row r="968" spans="1:19" x14ac:dyDescent="0.2">
      <c r="A968">
        <v>2012</v>
      </c>
      <c r="B968" t="s">
        <v>81</v>
      </c>
      <c r="C968" s="1">
        <v>532693631.63999999</v>
      </c>
      <c r="D968" s="1">
        <v>26388562.030000001</v>
      </c>
      <c r="E968" s="1">
        <v>40641336</v>
      </c>
      <c r="F968" s="4">
        <v>20000000</v>
      </c>
      <c r="G968" s="1">
        <v>22813000</v>
      </c>
      <c r="H968" s="1">
        <v>2677255</v>
      </c>
      <c r="I968" s="1">
        <v>62548355.020000003</v>
      </c>
      <c r="J968" s="1">
        <v>5699502.4800000004</v>
      </c>
      <c r="K968" s="4"/>
      <c r="L968" s="4"/>
      <c r="M968" s="1">
        <v>89092675</v>
      </c>
      <c r="N968" s="1">
        <v>43756340.399999999</v>
      </c>
      <c r="O968" s="1">
        <v>212218881.34</v>
      </c>
      <c r="P968" s="1">
        <v>58431200</v>
      </c>
      <c r="Q968" s="4">
        <v>8952100</v>
      </c>
      <c r="R968" s="4">
        <v>0</v>
      </c>
      <c r="S968" s="4"/>
    </row>
    <row r="969" spans="1:19" x14ac:dyDescent="0.2">
      <c r="A969">
        <v>2013</v>
      </c>
      <c r="B969" t="s">
        <v>81</v>
      </c>
      <c r="C969" s="1">
        <v>977754288.08000004</v>
      </c>
      <c r="D969" s="1">
        <v>14306229.210000001</v>
      </c>
      <c r="E969" s="1">
        <v>34150944.450000003</v>
      </c>
      <c r="F969" s="4">
        <v>12000000</v>
      </c>
      <c r="G969" s="1">
        <v>107152900</v>
      </c>
      <c r="H969" s="1">
        <v>2171000</v>
      </c>
      <c r="I969" s="1">
        <v>66716257.619999997</v>
      </c>
      <c r="J969" s="1">
        <v>5269165.95</v>
      </c>
      <c r="K969" s="4"/>
      <c r="L969" s="4"/>
      <c r="M969" s="1">
        <v>10840403.07</v>
      </c>
      <c r="N969" s="1">
        <v>2170511</v>
      </c>
      <c r="O969" s="1">
        <v>15491576.07</v>
      </c>
      <c r="P969" s="1">
        <v>0</v>
      </c>
      <c r="Q969" s="4">
        <v>10185085.68</v>
      </c>
      <c r="R969" s="4">
        <v>0</v>
      </c>
      <c r="S969" s="4"/>
    </row>
    <row r="970" spans="1:19" x14ac:dyDescent="0.2">
      <c r="A970">
        <v>2014</v>
      </c>
      <c r="B970" t="s">
        <v>81</v>
      </c>
      <c r="C970" s="1">
        <v>1155435805.2</v>
      </c>
      <c r="D970" s="1">
        <v>17153920.760000002</v>
      </c>
      <c r="E970" s="1">
        <v>43432663.920000002</v>
      </c>
      <c r="F970" s="4">
        <v>40239000</v>
      </c>
      <c r="G970" s="1">
        <v>116602000</v>
      </c>
      <c r="H970" s="1">
        <v>3619000</v>
      </c>
      <c r="I970" s="1">
        <v>13338268.01</v>
      </c>
      <c r="J970" s="1">
        <v>2616388.2599999998</v>
      </c>
      <c r="K970" s="4"/>
      <c r="L970" s="4"/>
      <c r="M970" s="1">
        <v>11440339.390000001</v>
      </c>
      <c r="N970" s="1">
        <v>0</v>
      </c>
      <c r="O970" s="1">
        <v>33399327.289999999</v>
      </c>
      <c r="P970" s="1">
        <v>0</v>
      </c>
      <c r="Q970" s="4">
        <v>96174212.760000005</v>
      </c>
      <c r="R970" s="4">
        <v>0</v>
      </c>
      <c r="S970" s="4"/>
    </row>
    <row r="971" spans="1:19" x14ac:dyDescent="0.2">
      <c r="A971">
        <v>2015</v>
      </c>
      <c r="B971" t="s">
        <v>81</v>
      </c>
      <c r="C971" s="1">
        <v>1161630739.79</v>
      </c>
      <c r="D971" s="1">
        <v>15375376.859999999</v>
      </c>
      <c r="E971" s="1">
        <v>44484957.689999998</v>
      </c>
      <c r="F971" s="4">
        <v>12000000</v>
      </c>
      <c r="G971" s="1">
        <v>83409470</v>
      </c>
      <c r="H971" s="1">
        <v>10672983.300000001</v>
      </c>
      <c r="I971" s="1">
        <v>15011448.779999999</v>
      </c>
      <c r="J971" s="1">
        <v>23671292.52</v>
      </c>
      <c r="K971" s="4">
        <v>0</v>
      </c>
      <c r="L971" s="4"/>
      <c r="M971" s="1">
        <v>59264603.469999999</v>
      </c>
      <c r="N971" s="1">
        <v>844644.3</v>
      </c>
      <c r="O971" s="1">
        <v>38766553.210000001</v>
      </c>
      <c r="P971" s="1">
        <v>110685000</v>
      </c>
      <c r="Q971" s="4">
        <v>49459</v>
      </c>
      <c r="R971" s="4">
        <v>0</v>
      </c>
      <c r="S971" s="4"/>
    </row>
    <row r="972" spans="1:19" x14ac:dyDescent="0.2">
      <c r="A972">
        <v>2016</v>
      </c>
      <c r="B972" t="s">
        <v>81</v>
      </c>
      <c r="C972" s="1">
        <v>1212082232.5999999</v>
      </c>
      <c r="D972" s="1">
        <v>24135789.219999999</v>
      </c>
      <c r="E972" s="1">
        <v>50161188</v>
      </c>
      <c r="F972" s="4">
        <v>12000000</v>
      </c>
      <c r="G972" s="1">
        <v>16726203.5</v>
      </c>
      <c r="H972" s="1">
        <v>16517765.24</v>
      </c>
      <c r="I972" s="1">
        <v>17174792.300000001</v>
      </c>
      <c r="J972" s="1">
        <v>2936075</v>
      </c>
      <c r="K972" s="4">
        <v>0</v>
      </c>
      <c r="L972" s="4">
        <v>990000</v>
      </c>
      <c r="M972" s="1">
        <v>4444559.7699999996</v>
      </c>
      <c r="N972" s="1">
        <v>39611366.399999999</v>
      </c>
      <c r="O972" s="1">
        <v>302577853.51999998</v>
      </c>
      <c r="P972" s="1">
        <v>10965490</v>
      </c>
      <c r="Q972" s="4">
        <v>74340769.390000001</v>
      </c>
      <c r="R972" s="4"/>
      <c r="S972" s="4"/>
    </row>
    <row r="973" spans="1:19" x14ac:dyDescent="0.2">
      <c r="A973">
        <v>2017</v>
      </c>
      <c r="B973" t="s">
        <v>81</v>
      </c>
      <c r="C973" s="1">
        <v>1206695760.9000001</v>
      </c>
      <c r="D973" s="1">
        <v>70795359.859999999</v>
      </c>
      <c r="E973" s="1">
        <v>54480030.640000001</v>
      </c>
      <c r="F973" s="4">
        <v>11000000</v>
      </c>
      <c r="G973" s="1">
        <v>173390931.16999999</v>
      </c>
      <c r="H973" s="1">
        <v>19420790.379999999</v>
      </c>
      <c r="I973" s="1">
        <v>31064550.27</v>
      </c>
      <c r="J973" s="1">
        <v>2932811.82</v>
      </c>
      <c r="K973" s="4">
        <v>0</v>
      </c>
      <c r="L973" s="4">
        <v>0</v>
      </c>
      <c r="M973" s="1">
        <v>174350651.69999999</v>
      </c>
      <c r="N973" s="1">
        <v>65412000</v>
      </c>
      <c r="O973" s="1">
        <v>3990000</v>
      </c>
      <c r="P973" s="1">
        <v>3200000</v>
      </c>
      <c r="Q973" s="4">
        <v>0</v>
      </c>
      <c r="R973" s="4">
        <v>0</v>
      </c>
      <c r="S973" s="4"/>
    </row>
    <row r="974" spans="1:19" x14ac:dyDescent="0.2">
      <c r="A974">
        <v>2018</v>
      </c>
      <c r="B974" t="s">
        <v>81</v>
      </c>
      <c r="C974" s="1">
        <v>1427664894.6700001</v>
      </c>
      <c r="D974" s="1">
        <v>101491352.34</v>
      </c>
      <c r="E974" s="1">
        <v>60415552.359999999</v>
      </c>
      <c r="F974" s="4">
        <v>12000000</v>
      </c>
      <c r="G974" s="1">
        <v>169070999.08000001</v>
      </c>
      <c r="H974" s="1">
        <v>20769978</v>
      </c>
      <c r="I974" s="1">
        <v>32985351.32</v>
      </c>
      <c r="J974" s="1">
        <v>5804150</v>
      </c>
      <c r="K974" s="4">
        <v>0</v>
      </c>
      <c r="L974" s="4">
        <v>85000</v>
      </c>
      <c r="M974" s="1">
        <v>0</v>
      </c>
      <c r="N974" s="1">
        <v>332881165.62</v>
      </c>
      <c r="O974" s="1">
        <v>22987117</v>
      </c>
      <c r="P974" s="1">
        <v>0</v>
      </c>
      <c r="Q974" s="4">
        <v>0</v>
      </c>
      <c r="R974" s="4">
        <v>0</v>
      </c>
      <c r="S974" s="4"/>
    </row>
    <row r="975" spans="1:19" x14ac:dyDescent="0.2">
      <c r="A975">
        <v>2019</v>
      </c>
      <c r="B975" t="s">
        <v>81</v>
      </c>
      <c r="C975" s="1">
        <v>1510779870.4000001</v>
      </c>
      <c r="D975" s="1">
        <v>81329834.409999996</v>
      </c>
      <c r="E975" s="1">
        <v>57291355.5</v>
      </c>
      <c r="F975" s="4">
        <v>12000000</v>
      </c>
      <c r="G975" s="1">
        <v>565048237.83000004</v>
      </c>
      <c r="H975" s="1">
        <v>28285501.579999998</v>
      </c>
      <c r="I975" s="1">
        <v>55374519.649999999</v>
      </c>
      <c r="J975" s="1">
        <v>2739010</v>
      </c>
      <c r="K975" s="4">
        <v>0</v>
      </c>
      <c r="L975" s="4">
        <v>75000</v>
      </c>
      <c r="M975" s="1">
        <v>11073000</v>
      </c>
      <c r="N975" s="1">
        <v>60309094.5</v>
      </c>
      <c r="O975" s="1">
        <v>2494996.36</v>
      </c>
      <c r="P975" s="1">
        <v>0</v>
      </c>
      <c r="Q975" s="4">
        <v>260500000</v>
      </c>
      <c r="R975" s="4">
        <v>42000000</v>
      </c>
      <c r="S975" s="4"/>
    </row>
    <row r="976" spans="1:19" x14ac:dyDescent="0.2">
      <c r="A976">
        <v>2020</v>
      </c>
      <c r="B976" t="s">
        <v>81</v>
      </c>
      <c r="C976" s="1">
        <v>1494625451.6600001</v>
      </c>
      <c r="D976" s="1">
        <v>63538347.109999999</v>
      </c>
      <c r="E976" s="1">
        <v>55019260.439999998</v>
      </c>
      <c r="F976" s="4">
        <v>9000000</v>
      </c>
      <c r="G976" s="1">
        <v>694497925.32000005</v>
      </c>
      <c r="H976" s="1">
        <v>21088856</v>
      </c>
      <c r="I976" s="1">
        <v>39547590.340000004</v>
      </c>
      <c r="J976" s="1">
        <v>4234024.71</v>
      </c>
      <c r="K976" s="4">
        <v>0</v>
      </c>
      <c r="L976" s="4">
        <v>160000</v>
      </c>
      <c r="M976" s="1">
        <v>2805265</v>
      </c>
      <c r="N976" s="1">
        <v>173699946</v>
      </c>
      <c r="O976" s="1">
        <v>5299198.05</v>
      </c>
      <c r="P976" s="1">
        <v>0</v>
      </c>
      <c r="Q976" s="4">
        <v>3709000</v>
      </c>
      <c r="R976" s="4"/>
      <c r="S976" s="4"/>
    </row>
    <row r="977" spans="1:19" x14ac:dyDescent="0.2">
      <c r="A977">
        <v>2006</v>
      </c>
      <c r="B977" t="s">
        <v>82</v>
      </c>
      <c r="C977" s="1">
        <v>291861359.42000002</v>
      </c>
      <c r="D977" s="1">
        <v>12042964.529999999</v>
      </c>
      <c r="E977" s="1">
        <v>7450625</v>
      </c>
      <c r="F977" s="4">
        <v>0</v>
      </c>
      <c r="G977" s="1">
        <v>33226948</v>
      </c>
      <c r="H977" s="1">
        <v>3321310.5</v>
      </c>
      <c r="I977" s="1">
        <v>680000</v>
      </c>
      <c r="J977" s="1">
        <v>975275.48</v>
      </c>
      <c r="K977" s="4">
        <v>425017.26</v>
      </c>
      <c r="L977" s="4">
        <v>765907</v>
      </c>
      <c r="M977" s="1">
        <v>872745</v>
      </c>
      <c r="N977" s="1">
        <v>12965229</v>
      </c>
      <c r="O977" s="1">
        <v>24554124</v>
      </c>
      <c r="P977" s="1">
        <v>419048182.69999999</v>
      </c>
      <c r="Q977" s="4">
        <v>40900880</v>
      </c>
      <c r="R977" s="4"/>
      <c r="S977" s="4"/>
    </row>
    <row r="978" spans="1:19" x14ac:dyDescent="0.2">
      <c r="A978">
        <v>2007</v>
      </c>
      <c r="B978" t="s">
        <v>82</v>
      </c>
      <c r="C978" s="1">
        <v>387607602.82999998</v>
      </c>
      <c r="D978" s="1">
        <v>19972137.109999999</v>
      </c>
      <c r="E978" s="1">
        <v>13990825.5</v>
      </c>
      <c r="F978" s="4">
        <v>6390617.7800000003</v>
      </c>
      <c r="G978" s="1">
        <v>78198219.75</v>
      </c>
      <c r="H978" s="1">
        <v>9702541</v>
      </c>
      <c r="I978" s="1">
        <v>2380389.21</v>
      </c>
      <c r="J978" s="1">
        <v>18014783.010000002</v>
      </c>
      <c r="K978" s="4">
        <v>6593000</v>
      </c>
      <c r="L978" s="4">
        <v>480000</v>
      </c>
      <c r="M978" s="1"/>
      <c r="N978" s="1">
        <v>36602331.890000001</v>
      </c>
      <c r="O978" s="1">
        <v>49250755.170000002</v>
      </c>
      <c r="P978" s="1">
        <v>714267492.75</v>
      </c>
      <c r="Q978" s="4">
        <v>23125913.359999999</v>
      </c>
      <c r="R978" s="4">
        <v>0</v>
      </c>
      <c r="S978" s="4"/>
    </row>
    <row r="979" spans="1:19" x14ac:dyDescent="0.2">
      <c r="A979">
        <v>2008</v>
      </c>
      <c r="B979" t="s">
        <v>82</v>
      </c>
      <c r="C979" s="1">
        <v>605180699.38999999</v>
      </c>
      <c r="D979" s="1">
        <v>19886144.280000001</v>
      </c>
      <c r="E979" s="1">
        <v>17059350</v>
      </c>
      <c r="F979" s="4">
        <v>20192568</v>
      </c>
      <c r="G979" s="1">
        <v>133007990.56</v>
      </c>
      <c r="H979" s="1">
        <v>12715618.279999999</v>
      </c>
      <c r="I979" s="1">
        <v>1096718.75</v>
      </c>
      <c r="J979" s="1">
        <v>30570209.190000001</v>
      </c>
      <c r="K979" s="4">
        <v>2728000</v>
      </c>
      <c r="L979" s="4"/>
      <c r="M979" s="1"/>
      <c r="N979" s="1">
        <v>44060194.020000003</v>
      </c>
      <c r="O979" s="1">
        <v>156270630.91999999</v>
      </c>
      <c r="P979" s="1">
        <v>694312183.57000005</v>
      </c>
      <c r="Q979" s="4">
        <v>2432796.0099999998</v>
      </c>
      <c r="R979" s="4"/>
      <c r="S979" s="4"/>
    </row>
    <row r="980" spans="1:19" x14ac:dyDescent="0.2">
      <c r="A980">
        <v>2009</v>
      </c>
      <c r="B980" t="s">
        <v>82</v>
      </c>
      <c r="C980" s="1">
        <v>753408866.27999997</v>
      </c>
      <c r="D980" s="1">
        <v>28559047.620000001</v>
      </c>
      <c r="E980" s="1">
        <v>16990050</v>
      </c>
      <c r="F980" s="4">
        <v>22500256.079999998</v>
      </c>
      <c r="G980" s="1">
        <v>141301467.86000001</v>
      </c>
      <c r="H980" s="1">
        <v>9250185.5</v>
      </c>
      <c r="I980" s="1">
        <v>1264131.07</v>
      </c>
      <c r="J980" s="1">
        <v>12943831.48</v>
      </c>
      <c r="K980" s="4">
        <v>0</v>
      </c>
      <c r="L980" s="4"/>
      <c r="M980" s="1">
        <v>1932855.02</v>
      </c>
      <c r="N980" s="1">
        <v>7034653.2999999998</v>
      </c>
      <c r="O980" s="1">
        <v>1021720452.73</v>
      </c>
      <c r="P980" s="1">
        <v>585640236.73000002</v>
      </c>
      <c r="Q980" s="4">
        <v>0</v>
      </c>
      <c r="R980" s="4">
        <v>0</v>
      </c>
      <c r="S980" s="4"/>
    </row>
    <row r="981" spans="1:19" x14ac:dyDescent="0.2">
      <c r="A981">
        <v>2010</v>
      </c>
      <c r="B981" t="s">
        <v>82</v>
      </c>
      <c r="C981" s="1">
        <v>817624089.64999998</v>
      </c>
      <c r="D981" s="1">
        <v>21939162.09</v>
      </c>
      <c r="E981" s="1">
        <v>18244663.379999999</v>
      </c>
      <c r="F981" s="4">
        <v>23859712</v>
      </c>
      <c r="G981" s="1">
        <v>111607563.59</v>
      </c>
      <c r="H981" s="1">
        <v>6613777.5</v>
      </c>
      <c r="I981" s="1">
        <v>1484407.08</v>
      </c>
      <c r="J981" s="1">
        <v>13850441.140000001</v>
      </c>
      <c r="K981" s="4">
        <v>3376475</v>
      </c>
      <c r="L981" s="4"/>
      <c r="M981" s="1">
        <v>763531</v>
      </c>
      <c r="N981" s="1">
        <v>231053174.69</v>
      </c>
      <c r="O981" s="1">
        <v>183297460.47</v>
      </c>
      <c r="P981" s="1">
        <v>296672952.81</v>
      </c>
      <c r="Q981" s="4"/>
      <c r="R981" s="4">
        <v>0</v>
      </c>
      <c r="S981" s="4"/>
    </row>
    <row r="982" spans="1:19" x14ac:dyDescent="0.2">
      <c r="A982">
        <v>2011</v>
      </c>
      <c r="B982" t="s">
        <v>82</v>
      </c>
      <c r="C982" s="1">
        <v>890953138.60000002</v>
      </c>
      <c r="D982" s="1">
        <v>19202456.359999999</v>
      </c>
      <c r="E982" s="1">
        <v>21704640</v>
      </c>
      <c r="F982" s="4">
        <v>25478400</v>
      </c>
      <c r="G982" s="1">
        <v>90013567.790000007</v>
      </c>
      <c r="H982" s="1">
        <v>5829067</v>
      </c>
      <c r="I982" s="1">
        <v>2000000</v>
      </c>
      <c r="J982" s="1">
        <v>11569136.529999999</v>
      </c>
      <c r="K982" s="4">
        <v>642100</v>
      </c>
      <c r="L982" s="4"/>
      <c r="M982" s="1">
        <v>70777865</v>
      </c>
      <c r="N982" s="1">
        <v>0</v>
      </c>
      <c r="O982" s="1">
        <v>79087026.599999994</v>
      </c>
      <c r="P982" s="1">
        <v>112273271.73999999</v>
      </c>
      <c r="Q982" s="4">
        <v>149999799.96000001</v>
      </c>
      <c r="R982" s="4">
        <v>0</v>
      </c>
      <c r="S982" s="4"/>
    </row>
    <row r="983" spans="1:19" x14ac:dyDescent="0.2">
      <c r="A983">
        <v>2012</v>
      </c>
      <c r="B983" t="s">
        <v>82</v>
      </c>
      <c r="C983" s="1">
        <v>1103127392.55</v>
      </c>
      <c r="D983" s="1">
        <v>17564782.550000001</v>
      </c>
      <c r="E983" s="1">
        <v>25741134.579999998</v>
      </c>
      <c r="F983" s="4">
        <v>27756612.5</v>
      </c>
      <c r="G983" s="1">
        <v>87510210.5</v>
      </c>
      <c r="H983" s="1">
        <v>8549480</v>
      </c>
      <c r="I983" s="1">
        <v>251246.8</v>
      </c>
      <c r="J983" s="1">
        <v>19548277.890000001</v>
      </c>
      <c r="K983" s="4">
        <v>21687413.859999999</v>
      </c>
      <c r="L983" s="4"/>
      <c r="M983" s="1">
        <v>14111144.85</v>
      </c>
      <c r="N983" s="1">
        <v>35000000</v>
      </c>
      <c r="O983" s="1">
        <v>406201535.39999998</v>
      </c>
      <c r="P983" s="1">
        <v>516191364.85000002</v>
      </c>
      <c r="Q983" s="4"/>
      <c r="R983" s="4">
        <v>0</v>
      </c>
      <c r="S983" s="4"/>
    </row>
    <row r="984" spans="1:19" x14ac:dyDescent="0.2">
      <c r="A984">
        <v>2013</v>
      </c>
      <c r="B984" t="s">
        <v>82</v>
      </c>
      <c r="C984" s="1">
        <v>1222566231.29</v>
      </c>
      <c r="D984" s="1">
        <v>21941839.300000001</v>
      </c>
      <c r="E984" s="1">
        <v>23959246.629999999</v>
      </c>
      <c r="F984" s="4">
        <v>32875869.899999999</v>
      </c>
      <c r="G984" s="1">
        <v>85398964.290000007</v>
      </c>
      <c r="H984" s="1">
        <v>10251969.91</v>
      </c>
      <c r="I984" s="1">
        <v>4381897.1500000004</v>
      </c>
      <c r="J984" s="1">
        <v>26675429.620000001</v>
      </c>
      <c r="K984" s="4">
        <v>0</v>
      </c>
      <c r="L984" s="4"/>
      <c r="M984" s="1">
        <v>8991127.0600000005</v>
      </c>
      <c r="N984" s="1">
        <v>36052726.420000002</v>
      </c>
      <c r="O984" s="1">
        <v>63761438.240000002</v>
      </c>
      <c r="P984" s="1">
        <v>878695062.04999995</v>
      </c>
      <c r="Q984" s="4"/>
      <c r="R984" s="4">
        <v>75189200</v>
      </c>
      <c r="S984" s="4"/>
    </row>
    <row r="985" spans="1:19" x14ac:dyDescent="0.2">
      <c r="A985">
        <v>2014</v>
      </c>
      <c r="B985" t="s">
        <v>82</v>
      </c>
      <c r="C985" s="1">
        <v>1359983262.3699999</v>
      </c>
      <c r="D985" s="1">
        <v>15925138.119999999</v>
      </c>
      <c r="E985" s="1">
        <v>50089266.100000001</v>
      </c>
      <c r="F985" s="4">
        <v>34788586.039999999</v>
      </c>
      <c r="G985" s="1">
        <v>49412521</v>
      </c>
      <c r="H985" s="1">
        <v>9002094.5999999996</v>
      </c>
      <c r="I985" s="1">
        <v>2399796.19</v>
      </c>
      <c r="J985" s="1">
        <v>13704851.130000001</v>
      </c>
      <c r="K985" s="4"/>
      <c r="L985" s="4"/>
      <c r="M985" s="1">
        <v>855412.26</v>
      </c>
      <c r="N985" s="1">
        <v>165958864.62</v>
      </c>
      <c r="O985" s="1">
        <v>36091735</v>
      </c>
      <c r="P985" s="1">
        <v>883044263.36000001</v>
      </c>
      <c r="Q985" s="4"/>
      <c r="R985" s="4">
        <v>0</v>
      </c>
      <c r="S985" s="4"/>
    </row>
    <row r="986" spans="1:19" x14ac:dyDescent="0.2">
      <c r="A986">
        <v>2015</v>
      </c>
      <c r="B986" t="s">
        <v>82</v>
      </c>
      <c r="C986" s="1">
        <v>1430748761.1099999</v>
      </c>
      <c r="D986" s="1">
        <v>15077866.99</v>
      </c>
      <c r="E986" s="1">
        <v>57808512.539999999</v>
      </c>
      <c r="F986" s="4">
        <v>22773123.41</v>
      </c>
      <c r="G986" s="1">
        <v>58814695.859999999</v>
      </c>
      <c r="H986" s="1">
        <v>9896300</v>
      </c>
      <c r="I986" s="1">
        <v>2145393.89</v>
      </c>
      <c r="J986" s="1">
        <v>24975110.030000001</v>
      </c>
      <c r="K986" s="4"/>
      <c r="L986" s="4"/>
      <c r="M986" s="1">
        <v>5367505</v>
      </c>
      <c r="N986" s="1">
        <v>29696800</v>
      </c>
      <c r="O986" s="1">
        <v>219386828.77000001</v>
      </c>
      <c r="P986" s="1">
        <v>755563596.83000004</v>
      </c>
      <c r="Q986" s="4"/>
      <c r="R986" s="4">
        <v>108851740</v>
      </c>
      <c r="S986" s="4"/>
    </row>
    <row r="987" spans="1:19" x14ac:dyDescent="0.2">
      <c r="A987">
        <v>2016</v>
      </c>
      <c r="B987" t="s">
        <v>82</v>
      </c>
      <c r="C987" s="1">
        <v>1494956468.9300001</v>
      </c>
      <c r="D987" s="1">
        <v>18867799.760000002</v>
      </c>
      <c r="E987" s="1">
        <v>79509472.400000006</v>
      </c>
      <c r="F987" s="4">
        <v>13779382.369999999</v>
      </c>
      <c r="G987" s="1">
        <v>75230624.409999996</v>
      </c>
      <c r="H987" s="1">
        <v>11440225</v>
      </c>
      <c r="I987" s="1">
        <v>4381731.3499999996</v>
      </c>
      <c r="J987" s="1">
        <v>37179463.350000001</v>
      </c>
      <c r="K987" s="4">
        <v>0</v>
      </c>
      <c r="L987" s="4"/>
      <c r="M987" s="1">
        <v>19441189.899999999</v>
      </c>
      <c r="N987" s="1">
        <v>50787722</v>
      </c>
      <c r="O987" s="1">
        <v>197011310.96000001</v>
      </c>
      <c r="P987" s="1">
        <v>892549652.10000002</v>
      </c>
      <c r="Q987" s="4"/>
      <c r="R987" s="4">
        <v>301168571</v>
      </c>
      <c r="S987" s="4"/>
    </row>
    <row r="988" spans="1:19" x14ac:dyDescent="0.2">
      <c r="A988">
        <v>2017</v>
      </c>
      <c r="B988" t="s">
        <v>82</v>
      </c>
      <c r="C988" s="1">
        <v>1619949546.3299999</v>
      </c>
      <c r="D988" s="1">
        <v>30153611.559999999</v>
      </c>
      <c r="E988" s="1">
        <v>93868342.450000003</v>
      </c>
      <c r="F988" s="4">
        <v>63791746.939999998</v>
      </c>
      <c r="G988" s="1">
        <v>92931958.640000001</v>
      </c>
      <c r="H988" s="1">
        <v>16034868</v>
      </c>
      <c r="I988" s="1">
        <v>2961369.5</v>
      </c>
      <c r="J988" s="1">
        <v>39174177.829999998</v>
      </c>
      <c r="K988" s="4"/>
      <c r="L988" s="4"/>
      <c r="M988" s="1">
        <v>13432708.460000001</v>
      </c>
      <c r="N988" s="1">
        <v>322764570</v>
      </c>
      <c r="O988" s="1">
        <v>244076954.40000001</v>
      </c>
      <c r="P988" s="1">
        <v>745272436.34000003</v>
      </c>
      <c r="Q988" s="4"/>
      <c r="R988" s="4">
        <v>84300000</v>
      </c>
      <c r="S988" s="4"/>
    </row>
    <row r="989" spans="1:19" x14ac:dyDescent="0.2">
      <c r="A989">
        <v>2018</v>
      </c>
      <c r="B989" t="s">
        <v>82</v>
      </c>
      <c r="C989" s="1">
        <v>1782323689.0599999</v>
      </c>
      <c r="D989" s="1">
        <v>20181022.390000001</v>
      </c>
      <c r="E989" s="1">
        <v>100737795.8</v>
      </c>
      <c r="F989" s="4">
        <v>63919204.890000001</v>
      </c>
      <c r="G989" s="1">
        <v>145529510.94999999</v>
      </c>
      <c r="H989" s="1">
        <v>16219459</v>
      </c>
      <c r="I989" s="1">
        <v>2980985</v>
      </c>
      <c r="J989" s="1">
        <v>34377394.82</v>
      </c>
      <c r="K989" s="4">
        <v>4995960</v>
      </c>
      <c r="L989" s="4"/>
      <c r="M989" s="1">
        <v>57220686.299999997</v>
      </c>
      <c r="N989" s="1">
        <v>155766015.28</v>
      </c>
      <c r="O989" s="1">
        <v>749280093.14999998</v>
      </c>
      <c r="P989" s="1">
        <v>1124397277.47</v>
      </c>
      <c r="Q989" s="4"/>
      <c r="R989" s="4">
        <v>0</v>
      </c>
      <c r="S989" s="4"/>
    </row>
    <row r="990" spans="1:19" x14ac:dyDescent="0.2">
      <c r="A990">
        <v>2019</v>
      </c>
      <c r="B990" t="s">
        <v>82</v>
      </c>
      <c r="C990" s="1">
        <v>1914864029.6400001</v>
      </c>
      <c r="D990" s="1">
        <v>36638730.560000002</v>
      </c>
      <c r="E990" s="1">
        <v>121071960.98999999</v>
      </c>
      <c r="F990" s="4">
        <v>127697841.34999999</v>
      </c>
      <c r="G990" s="1">
        <v>174721518.93000001</v>
      </c>
      <c r="H990" s="1">
        <v>12147549</v>
      </c>
      <c r="I990" s="1">
        <v>4866830</v>
      </c>
      <c r="J990" s="1">
        <v>20069170</v>
      </c>
      <c r="K990" s="4">
        <v>6625000</v>
      </c>
      <c r="L990" s="4"/>
      <c r="M990" s="1">
        <v>415658.54</v>
      </c>
      <c r="N990" s="1">
        <v>140342859.41999999</v>
      </c>
      <c r="O990" s="1">
        <v>678331075.12</v>
      </c>
      <c r="P990" s="1">
        <v>1071348869.74</v>
      </c>
      <c r="Q990" s="4"/>
      <c r="R990" s="4">
        <v>0</v>
      </c>
      <c r="S990" s="4"/>
    </row>
    <row r="991" spans="1:19" x14ac:dyDescent="0.2">
      <c r="A991">
        <v>2020</v>
      </c>
      <c r="B991" t="s">
        <v>82</v>
      </c>
      <c r="C991" s="1">
        <v>1918466245.3199999</v>
      </c>
      <c r="D991" s="1">
        <v>19560702.850000001</v>
      </c>
      <c r="E991" s="1">
        <v>128118853.56</v>
      </c>
      <c r="F991" s="4">
        <v>50387280.090000004</v>
      </c>
      <c r="G991" s="1">
        <v>190438500</v>
      </c>
      <c r="H991" s="1">
        <v>15308289.4</v>
      </c>
      <c r="I991" s="1">
        <v>1253900</v>
      </c>
      <c r="J991" s="1">
        <v>7727786.1500000004</v>
      </c>
      <c r="K991" s="4">
        <v>600000</v>
      </c>
      <c r="L991" s="4"/>
      <c r="M991" s="1">
        <v>2796479.64</v>
      </c>
      <c r="N991" s="1">
        <v>25082500</v>
      </c>
      <c r="O991" s="1">
        <v>186127512.19</v>
      </c>
      <c r="P991" s="1">
        <v>1148880057.0899999</v>
      </c>
      <c r="Q991" s="4"/>
      <c r="R991" s="4">
        <v>0</v>
      </c>
      <c r="S991" s="4"/>
    </row>
    <row r="992" spans="1:19" x14ac:dyDescent="0.2">
      <c r="A992">
        <v>2006</v>
      </c>
      <c r="B992" t="s">
        <v>83</v>
      </c>
      <c r="C992" s="1">
        <v>112606086.59</v>
      </c>
      <c r="D992" s="1">
        <v>678832.51</v>
      </c>
      <c r="E992" s="1">
        <v>8971200</v>
      </c>
      <c r="F992" s="4"/>
      <c r="G992" s="1">
        <v>425000</v>
      </c>
      <c r="H992" s="1"/>
      <c r="I992" s="1">
        <v>94000</v>
      </c>
      <c r="J992" s="1">
        <v>340000</v>
      </c>
      <c r="K992" s="4"/>
      <c r="L992" s="4"/>
      <c r="M992" s="1"/>
      <c r="N992" s="1">
        <v>15000000</v>
      </c>
      <c r="O992" s="1"/>
      <c r="P992" s="1">
        <v>0</v>
      </c>
      <c r="Q992" s="4"/>
      <c r="R992" s="4">
        <v>0</v>
      </c>
      <c r="S992" s="4"/>
    </row>
    <row r="993" spans="1:19" x14ac:dyDescent="0.2">
      <c r="A993">
        <v>2007</v>
      </c>
      <c r="B993" t="s">
        <v>83</v>
      </c>
      <c r="C993" s="1">
        <v>125979695.81</v>
      </c>
      <c r="D993" s="1">
        <v>604426.1</v>
      </c>
      <c r="E993" s="1">
        <v>12387060</v>
      </c>
      <c r="F993" s="4"/>
      <c r="G993" s="1">
        <v>420000</v>
      </c>
      <c r="H993" s="1"/>
      <c r="I993" s="1"/>
      <c r="J993" s="1"/>
      <c r="K993" s="4"/>
      <c r="L993" s="4"/>
      <c r="M993" s="1"/>
      <c r="N993" s="1">
        <v>40882600</v>
      </c>
      <c r="O993" s="1"/>
      <c r="P993" s="1"/>
      <c r="Q993" s="4"/>
      <c r="R993" s="4">
        <v>0</v>
      </c>
      <c r="S993" s="4"/>
    </row>
    <row r="994" spans="1:19" x14ac:dyDescent="0.2">
      <c r="A994">
        <v>2008</v>
      </c>
      <c r="B994" t="s">
        <v>83</v>
      </c>
      <c r="C994" s="1">
        <v>147623224.11000001</v>
      </c>
      <c r="D994" s="1">
        <v>1006362.49</v>
      </c>
      <c r="E994" s="1">
        <v>15020281</v>
      </c>
      <c r="F994" s="4"/>
      <c r="G994" s="1">
        <v>2560000</v>
      </c>
      <c r="H994" s="1"/>
      <c r="I994" s="1">
        <v>10300</v>
      </c>
      <c r="J994" s="1"/>
      <c r="K994" s="4"/>
      <c r="L994" s="4"/>
      <c r="M994" s="1"/>
      <c r="N994" s="1"/>
      <c r="O994" s="1"/>
      <c r="P994" s="1"/>
      <c r="Q994" s="4"/>
      <c r="R994" s="4">
        <v>0</v>
      </c>
      <c r="S994" s="4"/>
    </row>
    <row r="995" spans="1:19" x14ac:dyDescent="0.2">
      <c r="A995">
        <v>2009</v>
      </c>
      <c r="B995" t="s">
        <v>83</v>
      </c>
      <c r="C995" s="1">
        <v>173980077.19999999</v>
      </c>
      <c r="D995" s="1">
        <v>377741</v>
      </c>
      <c r="E995" s="1">
        <v>13926838</v>
      </c>
      <c r="F995" s="4"/>
      <c r="G995" s="1">
        <v>0</v>
      </c>
      <c r="H995" s="1"/>
      <c r="I995" s="1">
        <v>1156600</v>
      </c>
      <c r="J995" s="1"/>
      <c r="K995" s="4"/>
      <c r="L995" s="4"/>
      <c r="M995" s="1"/>
      <c r="N995" s="1">
        <v>47875488.950000003</v>
      </c>
      <c r="O995" s="1"/>
      <c r="P995" s="1"/>
      <c r="Q995" s="4"/>
      <c r="R995" s="4">
        <v>0</v>
      </c>
      <c r="S995" s="4"/>
    </row>
    <row r="996" spans="1:19" x14ac:dyDescent="0.2">
      <c r="A996">
        <v>2010</v>
      </c>
      <c r="B996" t="s">
        <v>83</v>
      </c>
      <c r="C996" s="1">
        <v>177025275.38999999</v>
      </c>
      <c r="D996" s="1">
        <v>1958653.62</v>
      </c>
      <c r="E996" s="1">
        <v>14175840</v>
      </c>
      <c r="F996" s="4"/>
      <c r="G996" s="1"/>
      <c r="H996" s="1"/>
      <c r="I996" s="1">
        <v>85500</v>
      </c>
      <c r="J996" s="1"/>
      <c r="K996" s="4"/>
      <c r="L996" s="4"/>
      <c r="M996" s="1"/>
      <c r="N996" s="1">
        <v>55381597.32</v>
      </c>
      <c r="O996" s="1"/>
      <c r="P996" s="1"/>
      <c r="Q996" s="4"/>
      <c r="R996" s="4">
        <v>0</v>
      </c>
      <c r="S996" s="4"/>
    </row>
    <row r="997" spans="1:19" x14ac:dyDescent="0.2">
      <c r="A997">
        <v>2011</v>
      </c>
      <c r="B997" t="s">
        <v>83</v>
      </c>
      <c r="C997" s="1">
        <v>201753738.12</v>
      </c>
      <c r="D997" s="1">
        <v>488349</v>
      </c>
      <c r="E997" s="1">
        <v>14346697</v>
      </c>
      <c r="F997" s="4"/>
      <c r="G997" s="1"/>
      <c r="H997" s="1"/>
      <c r="I997" s="1">
        <v>117380</v>
      </c>
      <c r="J997" s="1"/>
      <c r="K997" s="4"/>
      <c r="L997" s="4"/>
      <c r="M997" s="1"/>
      <c r="N997" s="1">
        <v>11618768</v>
      </c>
      <c r="O997" s="1"/>
      <c r="P997" s="1"/>
      <c r="Q997" s="4"/>
      <c r="R997" s="4">
        <v>0</v>
      </c>
      <c r="S997" s="4"/>
    </row>
    <row r="998" spans="1:19" x14ac:dyDescent="0.2">
      <c r="A998">
        <v>2012</v>
      </c>
      <c r="B998" t="s">
        <v>83</v>
      </c>
      <c r="C998" s="1">
        <v>232119811.68000001</v>
      </c>
      <c r="D998" s="1">
        <v>499761.5</v>
      </c>
      <c r="E998" s="1">
        <v>13472905</v>
      </c>
      <c r="F998" s="4"/>
      <c r="G998" s="1">
        <v>405000</v>
      </c>
      <c r="H998" s="1"/>
      <c r="I998" s="1">
        <v>54757.5</v>
      </c>
      <c r="J998" s="1"/>
      <c r="K998" s="4"/>
      <c r="L998" s="4"/>
      <c r="M998" s="1"/>
      <c r="N998" s="1">
        <v>32460887</v>
      </c>
      <c r="O998" s="1">
        <v>0</v>
      </c>
      <c r="P998" s="1"/>
      <c r="Q998" s="4">
        <v>59400000</v>
      </c>
      <c r="R998" s="4">
        <v>31211350</v>
      </c>
      <c r="S998" s="4"/>
    </row>
    <row r="999" spans="1:19" x14ac:dyDescent="0.2">
      <c r="A999">
        <v>2013</v>
      </c>
      <c r="B999" t="s">
        <v>83</v>
      </c>
      <c r="C999" s="1">
        <v>260215356.16999999</v>
      </c>
      <c r="D999" s="1">
        <v>2354436</v>
      </c>
      <c r="E999" s="1">
        <v>14395684.65</v>
      </c>
      <c r="F999" s="4">
        <v>1316475</v>
      </c>
      <c r="G999" s="1">
        <v>475000</v>
      </c>
      <c r="H999" s="1">
        <v>60000</v>
      </c>
      <c r="I999" s="1">
        <v>500000</v>
      </c>
      <c r="J999" s="1"/>
      <c r="K999" s="4"/>
      <c r="L999" s="4"/>
      <c r="M999" s="1"/>
      <c r="N999" s="1">
        <v>49678438.600000001</v>
      </c>
      <c r="O999" s="1">
        <v>0</v>
      </c>
      <c r="P999" s="1">
        <v>0</v>
      </c>
      <c r="Q999" s="4">
        <v>0</v>
      </c>
      <c r="R999" s="4">
        <v>0</v>
      </c>
      <c r="S999" s="4"/>
    </row>
    <row r="1000" spans="1:19" x14ac:dyDescent="0.2">
      <c r="A1000">
        <v>2014</v>
      </c>
      <c r="B1000" t="s">
        <v>83</v>
      </c>
      <c r="C1000" s="1">
        <v>294859545.10000002</v>
      </c>
      <c r="D1000" s="1">
        <v>7910156</v>
      </c>
      <c r="E1000" s="1">
        <v>15759092.460000001</v>
      </c>
      <c r="F1000" s="4">
        <v>2425070</v>
      </c>
      <c r="G1000" s="1">
        <v>686720</v>
      </c>
      <c r="H1000" s="1">
        <v>120000</v>
      </c>
      <c r="I1000" s="1">
        <v>258261</v>
      </c>
      <c r="J1000" s="1"/>
      <c r="K1000" s="4"/>
      <c r="L1000" s="4"/>
      <c r="M1000" s="1"/>
      <c r="N1000" s="1">
        <v>1342500</v>
      </c>
      <c r="O1000" s="1">
        <v>0</v>
      </c>
      <c r="P1000" s="1">
        <v>0</v>
      </c>
      <c r="Q1000" s="4">
        <v>0</v>
      </c>
      <c r="R1000" s="4">
        <v>0</v>
      </c>
      <c r="S1000" s="4"/>
    </row>
    <row r="1001" spans="1:19" x14ac:dyDescent="0.2">
      <c r="A1001">
        <v>2015</v>
      </c>
      <c r="B1001" t="s">
        <v>83</v>
      </c>
      <c r="C1001" s="1">
        <v>337299645.77999997</v>
      </c>
      <c r="D1001" s="1">
        <v>7628478</v>
      </c>
      <c r="E1001" s="1">
        <v>16232057.58</v>
      </c>
      <c r="F1001" s="4">
        <v>2978185</v>
      </c>
      <c r="G1001" s="1"/>
      <c r="H1001" s="1">
        <v>0</v>
      </c>
      <c r="I1001" s="1">
        <v>0</v>
      </c>
      <c r="J1001" s="1"/>
      <c r="K1001" s="4"/>
      <c r="L1001" s="4"/>
      <c r="M1001" s="1">
        <v>0</v>
      </c>
      <c r="N1001" s="1">
        <v>0</v>
      </c>
      <c r="O1001" s="1">
        <v>19964000</v>
      </c>
      <c r="P1001" s="1">
        <v>143069588.34999999</v>
      </c>
      <c r="Q1001" s="4">
        <v>72985000</v>
      </c>
      <c r="R1001" s="4">
        <v>0</v>
      </c>
      <c r="S1001" s="4"/>
    </row>
    <row r="1002" spans="1:19" x14ac:dyDescent="0.2">
      <c r="A1002">
        <v>2016</v>
      </c>
      <c r="B1002" t="s">
        <v>83</v>
      </c>
      <c r="C1002" s="1">
        <v>336282544.58999997</v>
      </c>
      <c r="D1002" s="1">
        <v>16114410</v>
      </c>
      <c r="E1002" s="1">
        <v>19645711.34</v>
      </c>
      <c r="F1002" s="4">
        <v>2980090</v>
      </c>
      <c r="G1002" s="1"/>
      <c r="H1002" s="1"/>
      <c r="I1002" s="1">
        <v>365655</v>
      </c>
      <c r="J1002" s="1"/>
      <c r="K1002" s="4"/>
      <c r="L1002" s="4"/>
      <c r="M1002" s="1">
        <v>3884854.14</v>
      </c>
      <c r="N1002" s="1">
        <v>0</v>
      </c>
      <c r="O1002" s="1">
        <v>4100000</v>
      </c>
      <c r="P1002" s="1">
        <v>108883139.59</v>
      </c>
      <c r="Q1002" s="4">
        <v>5050000</v>
      </c>
      <c r="R1002" s="4">
        <v>0</v>
      </c>
      <c r="S1002" s="4"/>
    </row>
    <row r="1003" spans="1:19" x14ac:dyDescent="0.2">
      <c r="A1003">
        <v>2017</v>
      </c>
      <c r="B1003" t="s">
        <v>83</v>
      </c>
      <c r="C1003" s="1">
        <v>347258382.75</v>
      </c>
      <c r="D1003" s="1">
        <v>21556931.059999999</v>
      </c>
      <c r="E1003" s="1">
        <v>23335207.84</v>
      </c>
      <c r="F1003" s="4">
        <v>7035200</v>
      </c>
      <c r="G1003" s="1"/>
      <c r="H1003" s="1">
        <v>195000</v>
      </c>
      <c r="I1003" s="1">
        <v>15000</v>
      </c>
      <c r="J1003" s="1"/>
      <c r="K1003" s="4"/>
      <c r="L1003" s="4"/>
      <c r="M1003" s="1"/>
      <c r="N1003" s="1">
        <v>88637418.370000005</v>
      </c>
      <c r="O1003" s="1">
        <v>0</v>
      </c>
      <c r="P1003" s="1">
        <v>446625809.87</v>
      </c>
      <c r="Q1003" s="4">
        <v>999483539.16999996</v>
      </c>
      <c r="R1003" s="4">
        <v>0</v>
      </c>
      <c r="S1003" s="4"/>
    </row>
    <row r="1004" spans="1:19" x14ac:dyDescent="0.2">
      <c r="A1004">
        <v>2018</v>
      </c>
      <c r="B1004" t="s">
        <v>83</v>
      </c>
      <c r="C1004" s="1">
        <v>355552047.88999999</v>
      </c>
      <c r="D1004" s="1">
        <v>29686176.420000002</v>
      </c>
      <c r="E1004" s="1">
        <v>26367995.359999999</v>
      </c>
      <c r="F1004" s="4">
        <v>8506130</v>
      </c>
      <c r="G1004" s="1">
        <v>0</v>
      </c>
      <c r="H1004" s="1">
        <v>2567901</v>
      </c>
      <c r="I1004" s="1">
        <v>170000</v>
      </c>
      <c r="J1004" s="1"/>
      <c r="K1004" s="4"/>
      <c r="L1004" s="4"/>
      <c r="M1004" s="1">
        <v>0</v>
      </c>
      <c r="N1004" s="1">
        <v>0</v>
      </c>
      <c r="O1004" s="1">
        <v>0</v>
      </c>
      <c r="P1004" s="1">
        <v>162058478.69</v>
      </c>
      <c r="Q1004" s="4">
        <v>4950000</v>
      </c>
      <c r="R1004" s="4">
        <v>0</v>
      </c>
      <c r="S1004" s="4"/>
    </row>
    <row r="1005" spans="1:19" x14ac:dyDescent="0.2">
      <c r="A1005">
        <v>2019</v>
      </c>
      <c r="B1005" t="s">
        <v>83</v>
      </c>
      <c r="C1005" s="1">
        <v>410346568.26999998</v>
      </c>
      <c r="D1005" s="1">
        <v>29562286.809999999</v>
      </c>
      <c r="E1005" s="1">
        <v>27046342.66</v>
      </c>
      <c r="F1005" s="4">
        <v>8750099.8399999999</v>
      </c>
      <c r="G1005" s="1">
        <v>0</v>
      </c>
      <c r="H1005" s="1">
        <v>164000</v>
      </c>
      <c r="I1005" s="1">
        <v>65640</v>
      </c>
      <c r="J1005" s="1"/>
      <c r="K1005" s="4"/>
      <c r="L1005" s="4"/>
      <c r="M1005" s="1"/>
      <c r="N1005" s="1">
        <v>66659906.299999997</v>
      </c>
      <c r="O1005" s="1"/>
      <c r="P1005" s="1">
        <v>454481082.18000001</v>
      </c>
      <c r="Q1005" s="4">
        <v>21215000</v>
      </c>
      <c r="R1005" s="4">
        <v>0</v>
      </c>
      <c r="S1005" s="4"/>
    </row>
    <row r="1006" spans="1:19" x14ac:dyDescent="0.2">
      <c r="A1006">
        <v>2020</v>
      </c>
      <c r="B1006" t="s">
        <v>83</v>
      </c>
      <c r="C1006" s="1">
        <v>476157180.64999998</v>
      </c>
      <c r="D1006" s="1">
        <v>27230626.550000001</v>
      </c>
      <c r="E1006" s="1">
        <v>27690594.23</v>
      </c>
      <c r="F1006" s="4">
        <v>12546404.199999999</v>
      </c>
      <c r="G1006" s="1">
        <v>0</v>
      </c>
      <c r="H1006" s="1">
        <v>0</v>
      </c>
      <c r="I1006" s="1">
        <v>94225</v>
      </c>
      <c r="J1006" s="1"/>
      <c r="K1006" s="4"/>
      <c r="L1006" s="4"/>
      <c r="M1006" s="1"/>
      <c r="N1006" s="1">
        <v>0</v>
      </c>
      <c r="O1006" s="1"/>
      <c r="P1006" s="1">
        <v>807417536.40999997</v>
      </c>
      <c r="Q1006" s="4">
        <v>392578525.68000001</v>
      </c>
      <c r="R1006" s="4">
        <v>0</v>
      </c>
      <c r="S1006" s="4"/>
    </row>
    <row r="1007" spans="1:19" x14ac:dyDescent="0.2">
      <c r="A1007">
        <v>2006</v>
      </c>
      <c r="B1007" t="s">
        <v>84</v>
      </c>
      <c r="C1007" s="1">
        <v>222835810.15000001</v>
      </c>
      <c r="D1007" s="1">
        <v>10813081.390000001</v>
      </c>
      <c r="E1007" s="1">
        <v>35850760.890000001</v>
      </c>
      <c r="F1007" s="4"/>
      <c r="G1007" s="1">
        <v>22890981.5</v>
      </c>
      <c r="H1007" s="1">
        <v>4707834</v>
      </c>
      <c r="I1007" s="1"/>
      <c r="J1007" s="1">
        <v>2658000</v>
      </c>
      <c r="K1007" s="4">
        <v>409248</v>
      </c>
      <c r="L1007" s="4">
        <v>1310950.75</v>
      </c>
      <c r="M1007" s="1">
        <v>31902234.23</v>
      </c>
      <c r="N1007" s="1">
        <v>65858546.75</v>
      </c>
      <c r="O1007" s="1">
        <v>8572604.5</v>
      </c>
      <c r="P1007" s="1">
        <v>363981867.14999998</v>
      </c>
      <c r="Q1007" s="4">
        <v>0</v>
      </c>
      <c r="R1007" s="4">
        <v>6000000</v>
      </c>
      <c r="S1007" s="4"/>
    </row>
    <row r="1008" spans="1:19" x14ac:dyDescent="0.2">
      <c r="A1008">
        <v>2007</v>
      </c>
      <c r="B1008" t="s">
        <v>84</v>
      </c>
      <c r="C1008" s="1">
        <v>314935775.75</v>
      </c>
      <c r="D1008" s="1">
        <v>33200648.84</v>
      </c>
      <c r="E1008" s="1">
        <v>46026799.789999999</v>
      </c>
      <c r="F1008" s="4"/>
      <c r="G1008" s="1">
        <v>201557278.44999999</v>
      </c>
      <c r="H1008" s="1">
        <v>6359732</v>
      </c>
      <c r="I1008" s="1">
        <v>1727900</v>
      </c>
      <c r="J1008" s="1">
        <v>13374455.91</v>
      </c>
      <c r="K1008" s="4">
        <v>9858823.1300000008</v>
      </c>
      <c r="L1008" s="4">
        <v>505231.93</v>
      </c>
      <c r="M1008" s="1">
        <v>29519754.5</v>
      </c>
      <c r="N1008" s="1">
        <v>204177196.44</v>
      </c>
      <c r="O1008" s="1">
        <v>6634421</v>
      </c>
      <c r="P1008" s="1">
        <v>301924032.05000001</v>
      </c>
      <c r="Q1008" s="4">
        <v>13849108</v>
      </c>
      <c r="R1008" s="4">
        <v>0</v>
      </c>
      <c r="S1008" s="4"/>
    </row>
    <row r="1009" spans="1:19" x14ac:dyDescent="0.2">
      <c r="A1009">
        <v>2008</v>
      </c>
      <c r="B1009" t="s">
        <v>84</v>
      </c>
      <c r="C1009" s="1">
        <v>523597644.16000003</v>
      </c>
      <c r="D1009" s="1">
        <v>85512222.489999995</v>
      </c>
      <c r="E1009" s="1">
        <v>55883380.609999999</v>
      </c>
      <c r="F1009" s="4">
        <v>3275000</v>
      </c>
      <c r="G1009" s="1">
        <v>306751429.44999999</v>
      </c>
      <c r="H1009" s="1">
        <v>10254592.5</v>
      </c>
      <c r="I1009" s="1">
        <v>558999.99</v>
      </c>
      <c r="J1009" s="1">
        <v>7303532.0599999996</v>
      </c>
      <c r="K1009" s="4">
        <v>19886000</v>
      </c>
      <c r="L1009" s="4">
        <v>461947</v>
      </c>
      <c r="M1009" s="1">
        <v>0</v>
      </c>
      <c r="N1009" s="1">
        <v>25698322.5</v>
      </c>
      <c r="O1009" s="1">
        <v>26418795.199999999</v>
      </c>
      <c r="P1009" s="1">
        <v>597863496.27999997</v>
      </c>
      <c r="Q1009" s="4">
        <v>138208450</v>
      </c>
      <c r="R1009" s="4">
        <v>175000000</v>
      </c>
      <c r="S1009" s="4"/>
    </row>
    <row r="1010" spans="1:19" x14ac:dyDescent="0.2">
      <c r="A1010">
        <v>2009</v>
      </c>
      <c r="B1010" t="s">
        <v>84</v>
      </c>
      <c r="C1010" s="1">
        <v>783858801.07000005</v>
      </c>
      <c r="D1010" s="1">
        <v>97580531.849999994</v>
      </c>
      <c r="E1010" s="1">
        <v>66332412.5</v>
      </c>
      <c r="F1010" s="4">
        <v>9675800</v>
      </c>
      <c r="G1010" s="1">
        <v>125427371.3</v>
      </c>
      <c r="H1010" s="1">
        <v>6148565</v>
      </c>
      <c r="I1010" s="1">
        <v>297544.5</v>
      </c>
      <c r="J1010" s="1">
        <v>5983778.4000000004</v>
      </c>
      <c r="K1010" s="4">
        <v>7100000</v>
      </c>
      <c r="L1010" s="4"/>
      <c r="M1010" s="1">
        <v>189550236.16</v>
      </c>
      <c r="N1010" s="1">
        <v>946512</v>
      </c>
      <c r="O1010" s="1">
        <v>0</v>
      </c>
      <c r="P1010" s="1">
        <v>688227023.76999998</v>
      </c>
      <c r="Q1010" s="4">
        <v>153077714.28</v>
      </c>
      <c r="R1010" s="4">
        <v>0</v>
      </c>
      <c r="S1010" s="4"/>
    </row>
    <row r="1011" spans="1:19" x14ac:dyDescent="0.2">
      <c r="A1011">
        <v>2010</v>
      </c>
      <c r="B1011" t="s">
        <v>84</v>
      </c>
      <c r="C1011" s="1">
        <v>858734295.64999998</v>
      </c>
      <c r="D1011" s="1">
        <v>65562454.450000003</v>
      </c>
      <c r="E1011" s="1">
        <v>54532542.899999999</v>
      </c>
      <c r="F1011" s="4">
        <v>12898160</v>
      </c>
      <c r="G1011" s="1">
        <v>205080410.94</v>
      </c>
      <c r="H1011" s="1">
        <v>8722032</v>
      </c>
      <c r="I1011" s="1">
        <v>814152.29</v>
      </c>
      <c r="J1011" s="1">
        <v>9718731.2699999996</v>
      </c>
      <c r="K1011" s="4">
        <v>2600000</v>
      </c>
      <c r="L1011" s="4"/>
      <c r="M1011" s="1">
        <v>2380000</v>
      </c>
      <c r="N1011" s="1">
        <v>174796.44</v>
      </c>
      <c r="O1011" s="1">
        <v>0</v>
      </c>
      <c r="P1011" s="1">
        <v>179684855.69</v>
      </c>
      <c r="Q1011" s="4">
        <v>39874258.170000002</v>
      </c>
      <c r="R1011" s="4">
        <v>814205920</v>
      </c>
      <c r="S1011" s="4"/>
    </row>
    <row r="1012" spans="1:19" x14ac:dyDescent="0.2">
      <c r="A1012">
        <v>2011</v>
      </c>
      <c r="B1012" t="s">
        <v>84</v>
      </c>
      <c r="C1012" s="1">
        <v>991496102.74000001</v>
      </c>
      <c r="D1012" s="1">
        <v>77614374.890000001</v>
      </c>
      <c r="E1012" s="1">
        <v>51473187.799999997</v>
      </c>
      <c r="F1012" s="4">
        <v>3600000</v>
      </c>
      <c r="G1012" s="1">
        <v>104713140</v>
      </c>
      <c r="H1012" s="1">
        <v>5773179</v>
      </c>
      <c r="I1012" s="1">
        <v>4589775.92</v>
      </c>
      <c r="J1012" s="1">
        <v>2285470</v>
      </c>
      <c r="K1012" s="4"/>
      <c r="L1012" s="4"/>
      <c r="M1012" s="1">
        <v>110231793</v>
      </c>
      <c r="N1012" s="1">
        <v>0</v>
      </c>
      <c r="O1012" s="1">
        <v>32475000</v>
      </c>
      <c r="P1012" s="1">
        <v>185327568.75999999</v>
      </c>
      <c r="Q1012" s="4">
        <v>113757746.67</v>
      </c>
      <c r="R1012" s="4">
        <v>0</v>
      </c>
      <c r="S1012" s="4"/>
    </row>
    <row r="1013" spans="1:19" x14ac:dyDescent="0.2">
      <c r="A1013">
        <v>2012</v>
      </c>
      <c r="B1013" t="s">
        <v>84</v>
      </c>
      <c r="C1013" s="1">
        <v>1065370151.54</v>
      </c>
      <c r="D1013" s="1">
        <v>100179316.92</v>
      </c>
      <c r="E1013" s="1">
        <v>52992333.490000002</v>
      </c>
      <c r="F1013" s="4">
        <v>10682000</v>
      </c>
      <c r="G1013" s="1">
        <v>101717933.47</v>
      </c>
      <c r="H1013" s="1">
        <v>6729619</v>
      </c>
      <c r="I1013" s="1">
        <v>6360021</v>
      </c>
      <c r="J1013" s="1">
        <v>10511030.539999999</v>
      </c>
      <c r="K1013" s="4"/>
      <c r="L1013" s="4"/>
      <c r="M1013" s="1">
        <v>82806904</v>
      </c>
      <c r="N1013" s="1">
        <v>172548.67</v>
      </c>
      <c r="O1013" s="1">
        <v>7466080</v>
      </c>
      <c r="P1013" s="1">
        <v>332549223.64999998</v>
      </c>
      <c r="Q1013" s="4">
        <v>101810293.81999999</v>
      </c>
      <c r="R1013" s="4">
        <v>25924381</v>
      </c>
      <c r="S1013" s="4"/>
    </row>
    <row r="1014" spans="1:19" x14ac:dyDescent="0.2">
      <c r="A1014">
        <v>2013</v>
      </c>
      <c r="B1014" t="s">
        <v>84</v>
      </c>
      <c r="C1014" s="1">
        <v>1113127500.0799999</v>
      </c>
      <c r="D1014" s="1">
        <v>102272125.84999999</v>
      </c>
      <c r="E1014" s="1">
        <v>55436554.810000002</v>
      </c>
      <c r="F1014" s="4">
        <v>23475000</v>
      </c>
      <c r="G1014" s="1">
        <v>64837627.880000003</v>
      </c>
      <c r="H1014" s="1">
        <v>4146260</v>
      </c>
      <c r="I1014" s="1">
        <v>6280144.9800000004</v>
      </c>
      <c r="J1014" s="1">
        <v>13442086.85</v>
      </c>
      <c r="K1014" s="4">
        <v>60171383.789999999</v>
      </c>
      <c r="L1014" s="4">
        <v>558191</v>
      </c>
      <c r="M1014" s="1">
        <v>95372262.200000003</v>
      </c>
      <c r="N1014" s="1"/>
      <c r="O1014" s="1">
        <v>76957191</v>
      </c>
      <c r="P1014" s="1">
        <v>315280207.01999998</v>
      </c>
      <c r="Q1014" s="4">
        <v>383386627.02999997</v>
      </c>
      <c r="R1014" s="4">
        <v>56432000</v>
      </c>
      <c r="S1014" s="4"/>
    </row>
    <row r="1015" spans="1:19" x14ac:dyDescent="0.2">
      <c r="A1015">
        <v>2014</v>
      </c>
      <c r="B1015" t="s">
        <v>84</v>
      </c>
      <c r="C1015" s="1">
        <v>1200768363.29</v>
      </c>
      <c r="D1015" s="1">
        <v>105970316.78</v>
      </c>
      <c r="E1015" s="1">
        <v>42974284.990000002</v>
      </c>
      <c r="F1015" s="4">
        <v>23307597.5</v>
      </c>
      <c r="G1015" s="1">
        <v>220710984.80000001</v>
      </c>
      <c r="H1015" s="1">
        <v>5863315</v>
      </c>
      <c r="I1015" s="1">
        <v>12669053.210000001</v>
      </c>
      <c r="J1015" s="1">
        <v>2102366</v>
      </c>
      <c r="K1015" s="4">
        <v>81722925.030000001</v>
      </c>
      <c r="L1015" s="4">
        <v>587796</v>
      </c>
      <c r="M1015" s="1">
        <v>4815070.9000000004</v>
      </c>
      <c r="N1015" s="1">
        <v>0</v>
      </c>
      <c r="O1015" s="1">
        <v>100587381.67</v>
      </c>
      <c r="P1015" s="1">
        <v>265103983.09999999</v>
      </c>
      <c r="Q1015" s="4">
        <v>48137800.359999999</v>
      </c>
      <c r="R1015" s="4">
        <v>6000000</v>
      </c>
      <c r="S1015" s="4"/>
    </row>
    <row r="1016" spans="1:19" x14ac:dyDescent="0.2">
      <c r="A1016">
        <v>2015</v>
      </c>
      <c r="B1016" t="s">
        <v>84</v>
      </c>
      <c r="C1016" s="1">
        <v>1238639451.73</v>
      </c>
      <c r="D1016" s="1">
        <v>119785019.29000001</v>
      </c>
      <c r="E1016" s="1">
        <v>43001332.060000002</v>
      </c>
      <c r="F1016" s="4">
        <v>36647600</v>
      </c>
      <c r="G1016" s="1">
        <v>132303165</v>
      </c>
      <c r="H1016" s="1">
        <v>2368179.46</v>
      </c>
      <c r="I1016" s="1">
        <v>5990820</v>
      </c>
      <c r="J1016" s="1">
        <v>8211255</v>
      </c>
      <c r="K1016" s="4">
        <v>53216706</v>
      </c>
      <c r="L1016" s="4"/>
      <c r="M1016" s="1">
        <v>226321200</v>
      </c>
      <c r="N1016" s="1">
        <v>0</v>
      </c>
      <c r="O1016" s="1">
        <v>25095000</v>
      </c>
      <c r="P1016" s="1">
        <v>381525434.56999999</v>
      </c>
      <c r="Q1016" s="4">
        <v>249240968.58000001</v>
      </c>
      <c r="R1016" s="4">
        <v>0</v>
      </c>
      <c r="S1016" s="4"/>
    </row>
    <row r="1017" spans="1:19" x14ac:dyDescent="0.2">
      <c r="A1017">
        <v>2016</v>
      </c>
      <c r="B1017" t="s">
        <v>84</v>
      </c>
      <c r="C1017" s="1">
        <v>1241966123.0999999</v>
      </c>
      <c r="D1017" s="1">
        <v>145309887.05000001</v>
      </c>
      <c r="E1017" s="1">
        <v>59456345.539999999</v>
      </c>
      <c r="F1017" s="4">
        <v>48253377.75</v>
      </c>
      <c r="G1017" s="1">
        <v>200502112.90000001</v>
      </c>
      <c r="H1017" s="1">
        <v>2382740</v>
      </c>
      <c r="I1017" s="1">
        <v>5386000.0099999998</v>
      </c>
      <c r="J1017" s="1">
        <v>4680730.08</v>
      </c>
      <c r="K1017" s="4">
        <v>59111380.200000003</v>
      </c>
      <c r="L1017" s="4"/>
      <c r="M1017" s="1">
        <v>3567508.06</v>
      </c>
      <c r="N1017" s="1">
        <v>0</v>
      </c>
      <c r="O1017" s="1">
        <v>23163844.5</v>
      </c>
      <c r="P1017" s="1">
        <v>205670739.03</v>
      </c>
      <c r="Q1017" s="4">
        <v>483796985.81999999</v>
      </c>
      <c r="R1017" s="4">
        <v>0</v>
      </c>
      <c r="S1017" s="4">
        <v>0</v>
      </c>
    </row>
    <row r="1018" spans="1:19" x14ac:dyDescent="0.2">
      <c r="A1018">
        <v>2017</v>
      </c>
      <c r="B1018" t="s">
        <v>84</v>
      </c>
      <c r="C1018" s="1">
        <v>1255715139.5799999</v>
      </c>
      <c r="D1018" s="1">
        <v>108521666.72</v>
      </c>
      <c r="E1018" s="1">
        <v>60774278.909999996</v>
      </c>
      <c r="F1018" s="4">
        <v>46800000</v>
      </c>
      <c r="G1018" s="1">
        <v>221278757</v>
      </c>
      <c r="H1018" s="1">
        <v>5530000</v>
      </c>
      <c r="I1018" s="1">
        <v>6360100</v>
      </c>
      <c r="J1018" s="1">
        <v>5150279.1100000003</v>
      </c>
      <c r="K1018" s="4">
        <v>115840943.36</v>
      </c>
      <c r="L1018" s="4">
        <v>0</v>
      </c>
      <c r="M1018" s="1">
        <v>2256172.2799999998</v>
      </c>
      <c r="N1018" s="1">
        <v>28501500</v>
      </c>
      <c r="O1018" s="1">
        <v>6900000</v>
      </c>
      <c r="P1018" s="1">
        <v>382377832.30000001</v>
      </c>
      <c r="Q1018" s="4">
        <v>83278636.989999995</v>
      </c>
      <c r="R1018" s="4">
        <v>0</v>
      </c>
      <c r="S1018" s="4"/>
    </row>
    <row r="1019" spans="1:19" x14ac:dyDescent="0.2">
      <c r="A1019">
        <v>2018</v>
      </c>
      <c r="B1019" t="s">
        <v>84</v>
      </c>
      <c r="C1019" s="1">
        <v>1279266245.21</v>
      </c>
      <c r="D1019" s="1">
        <v>119086511.81999999</v>
      </c>
      <c r="E1019" s="1">
        <v>60590977.280000001</v>
      </c>
      <c r="F1019" s="4">
        <v>47700000</v>
      </c>
      <c r="G1019" s="1">
        <v>357234364.89999998</v>
      </c>
      <c r="H1019" s="1">
        <v>2104420</v>
      </c>
      <c r="I1019" s="1">
        <v>39249515.299999997</v>
      </c>
      <c r="J1019" s="1">
        <v>24643929.640000001</v>
      </c>
      <c r="K1019" s="4">
        <v>154261444.84999999</v>
      </c>
      <c r="L1019" s="4">
        <v>4500000</v>
      </c>
      <c r="M1019" s="1">
        <v>283848122</v>
      </c>
      <c r="N1019" s="1">
        <v>46158219.18</v>
      </c>
      <c r="O1019" s="1">
        <v>22897963.100000001</v>
      </c>
      <c r="P1019" s="1">
        <v>2495746386.4499998</v>
      </c>
      <c r="Q1019" s="4">
        <v>70668092.569999993</v>
      </c>
      <c r="R1019" s="4">
        <v>0</v>
      </c>
      <c r="S1019" s="4"/>
    </row>
    <row r="1020" spans="1:19" x14ac:dyDescent="0.2">
      <c r="A1020">
        <v>2019</v>
      </c>
      <c r="B1020" t="s">
        <v>84</v>
      </c>
      <c r="C1020" s="1">
        <v>1322302280.75</v>
      </c>
      <c r="D1020" s="1">
        <v>141903088.25999999</v>
      </c>
      <c r="E1020" s="1">
        <v>73974838.629999995</v>
      </c>
      <c r="F1020" s="4">
        <v>53286087.5</v>
      </c>
      <c r="G1020" s="1">
        <v>427792294.75999999</v>
      </c>
      <c r="H1020" s="1">
        <v>14771975.18</v>
      </c>
      <c r="I1020" s="1">
        <v>39288352.090000004</v>
      </c>
      <c r="J1020" s="1">
        <v>10463983.050000001</v>
      </c>
      <c r="K1020" s="4">
        <v>39959975</v>
      </c>
      <c r="L1020" s="4">
        <v>270881.36</v>
      </c>
      <c r="M1020" s="1">
        <v>7156106.0999999996</v>
      </c>
      <c r="N1020" s="1">
        <v>143245062.69</v>
      </c>
      <c r="O1020" s="1">
        <v>6986783</v>
      </c>
      <c r="P1020" s="1">
        <v>1583166915.22</v>
      </c>
      <c r="Q1020" s="4">
        <v>0</v>
      </c>
      <c r="R1020" s="4">
        <v>44680000</v>
      </c>
      <c r="S1020" s="4"/>
    </row>
    <row r="1021" spans="1:19" x14ac:dyDescent="0.2">
      <c r="A1021">
        <v>2020</v>
      </c>
      <c r="B1021" t="s">
        <v>84</v>
      </c>
      <c r="C1021" s="1">
        <v>1368596340.1600001</v>
      </c>
      <c r="D1021" s="1">
        <v>100954584.47</v>
      </c>
      <c r="E1021" s="1">
        <v>79467254.299999997</v>
      </c>
      <c r="F1021" s="4">
        <v>66000000</v>
      </c>
      <c r="G1021" s="1">
        <v>588895831.39999998</v>
      </c>
      <c r="H1021" s="1">
        <v>6124090</v>
      </c>
      <c r="I1021" s="1">
        <v>24446000</v>
      </c>
      <c r="J1021" s="1">
        <v>22180355.41</v>
      </c>
      <c r="K1021" s="4">
        <v>30999999.010000002</v>
      </c>
      <c r="L1021" s="4">
        <v>2181800</v>
      </c>
      <c r="M1021" s="1">
        <v>36930292.149999999</v>
      </c>
      <c r="N1021" s="1">
        <v>296961249.60000002</v>
      </c>
      <c r="O1021" s="1">
        <v>300008648.50999999</v>
      </c>
      <c r="P1021" s="1">
        <v>1566872376.46</v>
      </c>
      <c r="Q1021" s="4">
        <v>14808000</v>
      </c>
      <c r="R1021" s="4">
        <v>0</v>
      </c>
      <c r="S1021" s="4"/>
    </row>
    <row r="1022" spans="1:19" x14ac:dyDescent="0.2">
      <c r="A1022">
        <v>2006</v>
      </c>
      <c r="B1022" t="s">
        <v>85</v>
      </c>
      <c r="C1022" s="1">
        <v>228696731.21000001</v>
      </c>
      <c r="D1022" s="1">
        <v>14080732.25</v>
      </c>
      <c r="E1022" s="1">
        <v>18122400</v>
      </c>
      <c r="F1022" s="4"/>
      <c r="G1022" s="1">
        <v>35228044.240000002</v>
      </c>
      <c r="H1022" s="1">
        <v>330000</v>
      </c>
      <c r="I1022" s="1">
        <v>9537284.5700000003</v>
      </c>
      <c r="J1022" s="1">
        <v>1398760</v>
      </c>
      <c r="K1022" s="4">
        <v>900000</v>
      </c>
      <c r="L1022" s="4">
        <v>336000</v>
      </c>
      <c r="M1022" s="1">
        <v>832800</v>
      </c>
      <c r="N1022" s="1"/>
      <c r="O1022" s="1">
        <v>7295887</v>
      </c>
      <c r="P1022" s="1">
        <v>57139716</v>
      </c>
      <c r="Q1022" s="4">
        <v>19899735.739999998</v>
      </c>
      <c r="R1022" s="4">
        <v>20000000</v>
      </c>
      <c r="S1022" s="4"/>
    </row>
    <row r="1023" spans="1:19" x14ac:dyDescent="0.2">
      <c r="A1023">
        <v>2007</v>
      </c>
      <c r="B1023" t="s">
        <v>85</v>
      </c>
      <c r="C1023" s="1">
        <v>253846218.50999999</v>
      </c>
      <c r="D1023" s="1">
        <v>11576910.210000001</v>
      </c>
      <c r="E1023" s="1">
        <v>22714268.399999999</v>
      </c>
      <c r="F1023" s="4"/>
      <c r="G1023" s="1">
        <v>32654109.5</v>
      </c>
      <c r="H1023" s="1"/>
      <c r="I1023" s="1">
        <v>9032626.2599999998</v>
      </c>
      <c r="J1023" s="1">
        <v>1052471.45</v>
      </c>
      <c r="K1023" s="4">
        <v>1610000</v>
      </c>
      <c r="L1023" s="4">
        <v>740000</v>
      </c>
      <c r="M1023" s="1">
        <v>394580.99</v>
      </c>
      <c r="N1023" s="1">
        <v>0</v>
      </c>
      <c r="O1023" s="1">
        <v>19784032</v>
      </c>
      <c r="P1023" s="1">
        <v>22918000</v>
      </c>
      <c r="Q1023" s="4">
        <v>24515600</v>
      </c>
      <c r="R1023" s="4">
        <v>0</v>
      </c>
      <c r="S1023" s="4"/>
    </row>
    <row r="1024" spans="1:19" x14ac:dyDescent="0.2">
      <c r="A1024">
        <v>2008</v>
      </c>
      <c r="B1024" t="s">
        <v>85</v>
      </c>
      <c r="C1024" s="1">
        <v>287364850.19</v>
      </c>
      <c r="D1024" s="1">
        <v>23077007.940000001</v>
      </c>
      <c r="E1024" s="1">
        <v>26609472</v>
      </c>
      <c r="F1024" s="4"/>
      <c r="G1024" s="1">
        <v>47992175</v>
      </c>
      <c r="H1024" s="1"/>
      <c r="I1024" s="1">
        <v>15281938.619999999</v>
      </c>
      <c r="J1024" s="1">
        <v>2178126.2000000002</v>
      </c>
      <c r="K1024" s="4"/>
      <c r="L1024" s="4">
        <v>130000</v>
      </c>
      <c r="M1024" s="1">
        <v>0</v>
      </c>
      <c r="N1024" s="1">
        <v>116931774</v>
      </c>
      <c r="O1024" s="1">
        <v>2550000</v>
      </c>
      <c r="P1024" s="1">
        <v>129841985</v>
      </c>
      <c r="Q1024" s="4">
        <v>106471054.09999999</v>
      </c>
      <c r="R1024" s="4">
        <v>0</v>
      </c>
      <c r="S1024" s="4"/>
    </row>
    <row r="1025" spans="1:19" x14ac:dyDescent="0.2">
      <c r="A1025">
        <v>2009</v>
      </c>
      <c r="B1025" t="s">
        <v>85</v>
      </c>
      <c r="C1025" s="1">
        <v>340983016.39999998</v>
      </c>
      <c r="D1025" s="1">
        <v>22846343.84</v>
      </c>
      <c r="E1025" s="1">
        <v>30951690.34</v>
      </c>
      <c r="F1025" s="4"/>
      <c r="G1025" s="1">
        <v>48851641.899999999</v>
      </c>
      <c r="H1025" s="1"/>
      <c r="I1025" s="1">
        <v>19852903.5</v>
      </c>
      <c r="J1025" s="1">
        <v>1209901</v>
      </c>
      <c r="K1025" s="4">
        <v>1584000</v>
      </c>
      <c r="L1025" s="4">
        <v>150000</v>
      </c>
      <c r="M1025" s="1">
        <v>3392270.56</v>
      </c>
      <c r="N1025" s="1">
        <v>29601794</v>
      </c>
      <c r="O1025" s="1">
        <v>15388000</v>
      </c>
      <c r="P1025" s="1">
        <v>39689205</v>
      </c>
      <c r="Q1025" s="4">
        <v>133719315.63</v>
      </c>
      <c r="R1025" s="4">
        <v>0</v>
      </c>
      <c r="S1025" s="4"/>
    </row>
    <row r="1026" spans="1:19" x14ac:dyDescent="0.2">
      <c r="A1026">
        <v>2010</v>
      </c>
      <c r="B1026" t="s">
        <v>85</v>
      </c>
      <c r="C1026" s="1">
        <v>385242026.62</v>
      </c>
      <c r="D1026" s="1">
        <v>38572129.159999996</v>
      </c>
      <c r="E1026" s="1">
        <v>33261895.170000002</v>
      </c>
      <c r="F1026" s="4"/>
      <c r="G1026" s="1">
        <v>49874745.579999998</v>
      </c>
      <c r="H1026" s="1"/>
      <c r="I1026" s="1">
        <v>17883618.829999998</v>
      </c>
      <c r="J1026" s="1">
        <v>1715500</v>
      </c>
      <c r="K1026" s="4">
        <v>1000000</v>
      </c>
      <c r="L1026" s="4">
        <v>8154285.7000000002</v>
      </c>
      <c r="M1026" s="1">
        <v>21535493</v>
      </c>
      <c r="N1026" s="1">
        <v>30285380</v>
      </c>
      <c r="O1026" s="1">
        <v>85668897</v>
      </c>
      <c r="P1026" s="1">
        <v>3500000</v>
      </c>
      <c r="Q1026" s="4">
        <v>115246555.78</v>
      </c>
      <c r="R1026" s="4">
        <v>0</v>
      </c>
      <c r="S1026" s="4"/>
    </row>
    <row r="1027" spans="1:19" x14ac:dyDescent="0.2">
      <c r="A1027">
        <v>2011</v>
      </c>
      <c r="B1027" t="s">
        <v>85</v>
      </c>
      <c r="C1027" s="1">
        <v>452069176.00999999</v>
      </c>
      <c r="D1027" s="1">
        <v>53867939.43</v>
      </c>
      <c r="E1027" s="1">
        <v>41644693.219999999</v>
      </c>
      <c r="F1027" s="4"/>
      <c r="G1027" s="1">
        <v>39321167</v>
      </c>
      <c r="H1027" s="1">
        <v>117105</v>
      </c>
      <c r="I1027" s="1">
        <v>21809214.760000002</v>
      </c>
      <c r="J1027" s="1">
        <v>3881620.26</v>
      </c>
      <c r="K1027" s="4">
        <v>4069999.5</v>
      </c>
      <c r="L1027" s="4">
        <v>40502436.350000001</v>
      </c>
      <c r="M1027" s="1">
        <v>2093743.12</v>
      </c>
      <c r="N1027" s="1">
        <v>62794070.75</v>
      </c>
      <c r="O1027" s="1">
        <v>19650000</v>
      </c>
      <c r="P1027" s="1">
        <v>6170000</v>
      </c>
      <c r="Q1027" s="4">
        <v>106606181.44</v>
      </c>
      <c r="R1027" s="4">
        <v>0</v>
      </c>
      <c r="S1027" s="4"/>
    </row>
    <row r="1028" spans="1:19" x14ac:dyDescent="0.2">
      <c r="A1028">
        <v>2012</v>
      </c>
      <c r="B1028" t="s">
        <v>85</v>
      </c>
      <c r="C1028" s="1">
        <v>509947037.33999997</v>
      </c>
      <c r="D1028" s="1">
        <v>33174501.120000001</v>
      </c>
      <c r="E1028" s="1">
        <v>45052832.990000002</v>
      </c>
      <c r="F1028" s="4"/>
      <c r="G1028" s="1">
        <v>27449396</v>
      </c>
      <c r="H1028" s="1"/>
      <c r="I1028" s="1">
        <v>24014556.77</v>
      </c>
      <c r="J1028" s="1">
        <v>16566949.189999999</v>
      </c>
      <c r="K1028" s="4">
        <v>0</v>
      </c>
      <c r="L1028" s="4">
        <v>27835000</v>
      </c>
      <c r="M1028" s="1">
        <v>1944730</v>
      </c>
      <c r="N1028" s="1">
        <v>8855792</v>
      </c>
      <c r="O1028" s="1">
        <v>34900246.880000003</v>
      </c>
      <c r="P1028" s="1">
        <v>204338403.80000001</v>
      </c>
      <c r="Q1028" s="4">
        <v>118201736.37</v>
      </c>
      <c r="R1028" s="4">
        <v>42700000</v>
      </c>
      <c r="S1028" s="4"/>
    </row>
    <row r="1029" spans="1:19" x14ac:dyDescent="0.2">
      <c r="A1029">
        <v>2013</v>
      </c>
      <c r="B1029" t="s">
        <v>85</v>
      </c>
      <c r="C1029" s="1">
        <v>560765512.67999995</v>
      </c>
      <c r="D1029" s="1">
        <v>55087306.850000001</v>
      </c>
      <c r="E1029" s="1">
        <v>47174324.079999998</v>
      </c>
      <c r="F1029" s="4">
        <v>320000</v>
      </c>
      <c r="G1029" s="1">
        <v>34475661.619999997</v>
      </c>
      <c r="H1029" s="1">
        <v>0</v>
      </c>
      <c r="I1029" s="1">
        <v>13967344.890000001</v>
      </c>
      <c r="J1029" s="1">
        <v>26679641.59</v>
      </c>
      <c r="K1029" s="4">
        <v>97134247.340000004</v>
      </c>
      <c r="L1029" s="4">
        <v>0</v>
      </c>
      <c r="M1029" s="1">
        <v>0</v>
      </c>
      <c r="N1029" s="1">
        <v>29330573.5</v>
      </c>
      <c r="O1029" s="1">
        <v>38538071.109999999</v>
      </c>
      <c r="P1029" s="1">
        <v>131747872.66</v>
      </c>
      <c r="Q1029" s="4">
        <v>170408823.21000001</v>
      </c>
      <c r="R1029" s="4">
        <v>0</v>
      </c>
      <c r="S1029" s="4"/>
    </row>
    <row r="1030" spans="1:19" x14ac:dyDescent="0.2">
      <c r="A1030">
        <v>2014</v>
      </c>
      <c r="B1030" t="s">
        <v>85</v>
      </c>
      <c r="C1030" s="1">
        <v>620835760.58000004</v>
      </c>
      <c r="D1030" s="1">
        <v>77111554.569999993</v>
      </c>
      <c r="E1030" s="1">
        <v>52486920.469999999</v>
      </c>
      <c r="F1030" s="4">
        <v>625000</v>
      </c>
      <c r="G1030" s="1">
        <v>72209341.980000004</v>
      </c>
      <c r="H1030" s="1"/>
      <c r="I1030" s="1">
        <v>17061811.489999998</v>
      </c>
      <c r="J1030" s="1">
        <v>27455515</v>
      </c>
      <c r="K1030" s="4">
        <v>34316594.399999999</v>
      </c>
      <c r="L1030" s="4">
        <v>0</v>
      </c>
      <c r="M1030" s="1">
        <v>48466381.649999999</v>
      </c>
      <c r="N1030" s="1">
        <v>28434832</v>
      </c>
      <c r="O1030" s="1">
        <v>236712930.69999999</v>
      </c>
      <c r="P1030" s="1">
        <v>27614188.199999999</v>
      </c>
      <c r="Q1030" s="4">
        <v>944520503.34000003</v>
      </c>
      <c r="R1030" s="4">
        <v>30072000</v>
      </c>
      <c r="S1030" s="4"/>
    </row>
    <row r="1031" spans="1:19" x14ac:dyDescent="0.2">
      <c r="A1031">
        <v>2015</v>
      </c>
      <c r="B1031" t="s">
        <v>85</v>
      </c>
      <c r="C1031" s="1">
        <v>730475329.66999996</v>
      </c>
      <c r="D1031" s="1">
        <v>59547255.960000001</v>
      </c>
      <c r="E1031" s="1">
        <v>57407335.270000003</v>
      </c>
      <c r="F1031" s="4">
        <v>50000</v>
      </c>
      <c r="G1031" s="1">
        <v>23918943.800000001</v>
      </c>
      <c r="H1031" s="1">
        <v>0</v>
      </c>
      <c r="I1031" s="1">
        <v>18524393.48</v>
      </c>
      <c r="J1031" s="1">
        <v>27673333.699999999</v>
      </c>
      <c r="K1031" s="4">
        <v>41272486.649999999</v>
      </c>
      <c r="L1031" s="4"/>
      <c r="M1031" s="1">
        <v>8728394.4000000004</v>
      </c>
      <c r="N1031" s="1">
        <v>978450</v>
      </c>
      <c r="O1031" s="1">
        <v>19063239</v>
      </c>
      <c r="P1031" s="1">
        <v>36206818.75</v>
      </c>
      <c r="Q1031" s="4">
        <v>61906395.340000004</v>
      </c>
      <c r="R1031" s="4">
        <v>0</v>
      </c>
      <c r="S1031" s="4"/>
    </row>
    <row r="1032" spans="1:19" x14ac:dyDescent="0.2">
      <c r="A1032">
        <v>2016</v>
      </c>
      <c r="B1032" t="s">
        <v>85</v>
      </c>
      <c r="C1032" s="1">
        <v>734133510.21000004</v>
      </c>
      <c r="D1032" s="1">
        <v>64515274.119999997</v>
      </c>
      <c r="E1032" s="1">
        <v>75179751.629999995</v>
      </c>
      <c r="F1032" s="4">
        <v>970000</v>
      </c>
      <c r="G1032" s="1">
        <v>52695658.520000003</v>
      </c>
      <c r="H1032" s="1"/>
      <c r="I1032" s="1">
        <v>17913020.399999999</v>
      </c>
      <c r="J1032" s="1">
        <v>15455712.83</v>
      </c>
      <c r="K1032" s="4">
        <v>95698645.920000002</v>
      </c>
      <c r="L1032" s="4">
        <v>0</v>
      </c>
      <c r="M1032" s="1">
        <v>9669619.3000000007</v>
      </c>
      <c r="N1032" s="1">
        <v>1237577.8999999999</v>
      </c>
      <c r="O1032" s="1">
        <v>10817369.91</v>
      </c>
      <c r="P1032" s="1">
        <v>128688801.05</v>
      </c>
      <c r="Q1032" s="4">
        <v>177729631.63</v>
      </c>
      <c r="R1032" s="4">
        <v>0</v>
      </c>
      <c r="S1032" s="4">
        <v>0</v>
      </c>
    </row>
    <row r="1033" spans="1:19" x14ac:dyDescent="0.2">
      <c r="A1033">
        <v>2017</v>
      </c>
      <c r="B1033" t="s">
        <v>85</v>
      </c>
      <c r="C1033" s="1">
        <v>740918736.22000003</v>
      </c>
      <c r="D1033" s="1">
        <v>68394373.939999998</v>
      </c>
      <c r="E1033" s="1">
        <v>75119057.450000003</v>
      </c>
      <c r="F1033" s="4">
        <v>5820000</v>
      </c>
      <c r="G1033" s="1">
        <v>84979266.700000003</v>
      </c>
      <c r="H1033" s="1"/>
      <c r="I1033" s="1">
        <v>47498517.18</v>
      </c>
      <c r="J1033" s="1">
        <v>29469580.100000001</v>
      </c>
      <c r="K1033" s="4">
        <v>369478000</v>
      </c>
      <c r="L1033" s="4"/>
      <c r="M1033" s="1">
        <v>10974469.93</v>
      </c>
      <c r="N1033" s="1"/>
      <c r="O1033" s="1">
        <v>6007000</v>
      </c>
      <c r="P1033" s="1">
        <v>435791094.54000002</v>
      </c>
      <c r="Q1033" s="4">
        <v>424789088.95999998</v>
      </c>
      <c r="R1033" s="4">
        <v>0</v>
      </c>
      <c r="S1033" s="4">
        <v>0</v>
      </c>
    </row>
    <row r="1034" spans="1:19" x14ac:dyDescent="0.2">
      <c r="A1034">
        <v>2018</v>
      </c>
      <c r="B1034" t="s">
        <v>85</v>
      </c>
      <c r="C1034" s="1">
        <v>787282636.09000003</v>
      </c>
      <c r="D1034" s="1">
        <v>71036955.909999996</v>
      </c>
      <c r="E1034" s="1">
        <v>79342481.329999998</v>
      </c>
      <c r="F1034" s="4">
        <v>5944305.5</v>
      </c>
      <c r="G1034" s="1">
        <v>137309221.58000001</v>
      </c>
      <c r="H1034" s="1">
        <v>168260</v>
      </c>
      <c r="I1034" s="1">
        <v>41804801.740000002</v>
      </c>
      <c r="J1034" s="1">
        <v>5020101.91</v>
      </c>
      <c r="K1034" s="4">
        <v>317376167.72000003</v>
      </c>
      <c r="L1034" s="4">
        <v>8850000</v>
      </c>
      <c r="M1034" s="1">
        <v>75169353.109999999</v>
      </c>
      <c r="N1034" s="1">
        <v>105400600</v>
      </c>
      <c r="O1034" s="1">
        <v>126107226.64</v>
      </c>
      <c r="P1034" s="1">
        <v>183384479.63</v>
      </c>
      <c r="Q1034" s="4">
        <v>271318955.30000001</v>
      </c>
      <c r="R1034" s="4">
        <v>0</v>
      </c>
      <c r="S1034" s="4"/>
    </row>
    <row r="1035" spans="1:19" x14ac:dyDescent="0.2">
      <c r="A1035">
        <v>2019</v>
      </c>
      <c r="B1035" t="s">
        <v>85</v>
      </c>
      <c r="C1035" s="1">
        <v>795198651.14999998</v>
      </c>
      <c r="D1035" s="1">
        <v>101944366.23999999</v>
      </c>
      <c r="E1035" s="1">
        <v>74986400.629999995</v>
      </c>
      <c r="F1035" s="4">
        <v>5365729.76</v>
      </c>
      <c r="G1035" s="1">
        <v>174582394.86000001</v>
      </c>
      <c r="H1035" s="1"/>
      <c r="I1035" s="1">
        <v>101840895.90000001</v>
      </c>
      <c r="J1035" s="1">
        <v>5901215.3600000003</v>
      </c>
      <c r="K1035" s="4">
        <v>29154691.460000001</v>
      </c>
      <c r="L1035" s="4">
        <v>0</v>
      </c>
      <c r="M1035" s="1">
        <v>35236079.219999999</v>
      </c>
      <c r="N1035" s="1">
        <v>623763299</v>
      </c>
      <c r="O1035" s="1">
        <v>74395233.209999993</v>
      </c>
      <c r="P1035" s="1">
        <v>662101802.34000003</v>
      </c>
      <c r="Q1035" s="4">
        <v>139975879.93000001</v>
      </c>
      <c r="R1035" s="4">
        <v>0</v>
      </c>
      <c r="S1035" s="4"/>
    </row>
    <row r="1036" spans="1:19" x14ac:dyDescent="0.2">
      <c r="A1036">
        <v>2020</v>
      </c>
      <c r="B1036" t="s">
        <v>85</v>
      </c>
      <c r="C1036" s="1">
        <v>836934402.33000004</v>
      </c>
      <c r="D1036" s="1">
        <v>84072207.900000006</v>
      </c>
      <c r="E1036" s="1">
        <v>87852318.409999996</v>
      </c>
      <c r="F1036" s="4">
        <v>3880000</v>
      </c>
      <c r="G1036" s="1">
        <v>64500374</v>
      </c>
      <c r="H1036" s="1">
        <v>0</v>
      </c>
      <c r="I1036" s="1">
        <v>14380022.82</v>
      </c>
      <c r="J1036" s="1">
        <v>6357702</v>
      </c>
      <c r="K1036" s="4">
        <v>14337853.92</v>
      </c>
      <c r="L1036" s="4">
        <v>30000000</v>
      </c>
      <c r="M1036" s="1">
        <v>7381207</v>
      </c>
      <c r="N1036" s="1">
        <v>37265880.920000002</v>
      </c>
      <c r="O1036" s="1">
        <v>16390204.5</v>
      </c>
      <c r="P1036" s="1">
        <v>327526990.55000001</v>
      </c>
      <c r="Q1036" s="4">
        <v>621841279.75999999</v>
      </c>
      <c r="R1036" s="4">
        <v>0</v>
      </c>
      <c r="S1036" s="4"/>
    </row>
    <row r="1037" spans="1:19" x14ac:dyDescent="0.2">
      <c r="A1037">
        <v>2006</v>
      </c>
      <c r="B1037" t="s">
        <v>86</v>
      </c>
      <c r="C1037" s="1">
        <v>107406591.01000001</v>
      </c>
      <c r="D1037" s="1">
        <v>20393227.449999999</v>
      </c>
      <c r="E1037" s="1">
        <v>16655796.25</v>
      </c>
      <c r="F1037" s="4"/>
      <c r="G1037" s="1">
        <v>40517686.119999997</v>
      </c>
      <c r="H1037" s="1">
        <v>2242130.2000000002</v>
      </c>
      <c r="I1037" s="1">
        <v>5764519.5300000003</v>
      </c>
      <c r="J1037" s="1">
        <v>20479014.449999999</v>
      </c>
      <c r="K1037" s="4">
        <v>7616727</v>
      </c>
      <c r="L1037" s="4">
        <v>3489924.3</v>
      </c>
      <c r="M1037" s="1"/>
      <c r="N1037" s="1">
        <v>14000000</v>
      </c>
      <c r="O1037" s="1"/>
      <c r="P1037" s="1">
        <v>114162700</v>
      </c>
      <c r="Q1037" s="4"/>
      <c r="R1037" s="4">
        <v>2900000</v>
      </c>
      <c r="S1037" s="4"/>
    </row>
    <row r="1038" spans="1:19" x14ac:dyDescent="0.2">
      <c r="A1038">
        <v>2007</v>
      </c>
      <c r="B1038" t="s">
        <v>86</v>
      </c>
      <c r="C1038" s="1">
        <v>117256241.69</v>
      </c>
      <c r="D1038" s="1">
        <v>20287336.510000002</v>
      </c>
      <c r="E1038" s="1">
        <v>22053724</v>
      </c>
      <c r="F1038" s="4"/>
      <c r="G1038" s="1">
        <v>68444892.349999994</v>
      </c>
      <c r="H1038" s="1">
        <v>2189164</v>
      </c>
      <c r="I1038" s="1">
        <v>14933384.890000001</v>
      </c>
      <c r="J1038" s="1">
        <v>28844696.449999999</v>
      </c>
      <c r="K1038" s="4">
        <v>27529100</v>
      </c>
      <c r="L1038" s="4">
        <v>10393966</v>
      </c>
      <c r="M1038" s="1"/>
      <c r="N1038" s="1">
        <v>82436000</v>
      </c>
      <c r="O1038" s="1">
        <v>22911748</v>
      </c>
      <c r="P1038" s="1">
        <v>1869204.02</v>
      </c>
      <c r="Q1038" s="4">
        <v>35686377.359999999</v>
      </c>
      <c r="R1038" s="4">
        <v>0</v>
      </c>
      <c r="S1038" s="4"/>
    </row>
    <row r="1039" spans="1:19" x14ac:dyDescent="0.2">
      <c r="A1039">
        <v>2008</v>
      </c>
      <c r="B1039" t="s">
        <v>86</v>
      </c>
      <c r="C1039" s="1">
        <v>148411272.00999999</v>
      </c>
      <c r="D1039" s="1">
        <v>24940844.59</v>
      </c>
      <c r="E1039" s="1">
        <v>25558860</v>
      </c>
      <c r="F1039" s="4"/>
      <c r="G1039" s="1">
        <v>52460989.200000003</v>
      </c>
      <c r="H1039" s="1">
        <v>4700805.0999999996</v>
      </c>
      <c r="I1039" s="1">
        <v>17951054.800000001</v>
      </c>
      <c r="J1039" s="1">
        <v>32957608.199999999</v>
      </c>
      <c r="K1039" s="4">
        <v>50155985.060000002</v>
      </c>
      <c r="L1039" s="4">
        <v>0</v>
      </c>
      <c r="M1039" s="1">
        <v>334620</v>
      </c>
      <c r="N1039" s="1">
        <v>466134920</v>
      </c>
      <c r="O1039" s="1">
        <v>198815655.66999999</v>
      </c>
      <c r="P1039" s="1">
        <v>97280639.489999995</v>
      </c>
      <c r="Q1039" s="4">
        <v>10522617.58</v>
      </c>
      <c r="R1039" s="4">
        <v>50000000</v>
      </c>
      <c r="S1039" s="4"/>
    </row>
    <row r="1040" spans="1:19" x14ac:dyDescent="0.2">
      <c r="A1040">
        <v>2009</v>
      </c>
      <c r="B1040" t="s">
        <v>86</v>
      </c>
      <c r="C1040" s="1">
        <v>195006191.69999999</v>
      </c>
      <c r="D1040" s="1">
        <v>24528011.300000001</v>
      </c>
      <c r="E1040" s="1">
        <v>25595014.050000001</v>
      </c>
      <c r="F1040" s="4"/>
      <c r="G1040" s="1">
        <v>126697731.98999999</v>
      </c>
      <c r="H1040" s="1">
        <v>3753905</v>
      </c>
      <c r="I1040" s="1">
        <v>28982724.98</v>
      </c>
      <c r="J1040" s="1">
        <v>4271151.5199999996</v>
      </c>
      <c r="K1040" s="4">
        <v>31162097.280000001</v>
      </c>
      <c r="L1040" s="4">
        <v>514029.56</v>
      </c>
      <c r="M1040" s="1"/>
      <c r="N1040" s="1">
        <v>60528151.479999997</v>
      </c>
      <c r="O1040" s="1">
        <v>384794951.52999997</v>
      </c>
      <c r="P1040" s="1">
        <v>207188272.88999999</v>
      </c>
      <c r="Q1040" s="4">
        <v>13610026.880000001</v>
      </c>
      <c r="R1040" s="4">
        <v>0</v>
      </c>
      <c r="S1040" s="4"/>
    </row>
    <row r="1041" spans="1:19" x14ac:dyDescent="0.2">
      <c r="A1041">
        <v>2010</v>
      </c>
      <c r="B1041" t="s">
        <v>86</v>
      </c>
      <c r="C1041" s="1">
        <v>195423175.75</v>
      </c>
      <c r="D1041" s="1">
        <v>26269739.280000001</v>
      </c>
      <c r="E1041" s="1">
        <v>29178855.550000001</v>
      </c>
      <c r="F1041" s="4">
        <v>5000000</v>
      </c>
      <c r="G1041" s="1">
        <v>45025900</v>
      </c>
      <c r="H1041" s="1">
        <v>3942450</v>
      </c>
      <c r="I1041" s="1">
        <v>29442760.539999999</v>
      </c>
      <c r="J1041" s="1">
        <v>500000</v>
      </c>
      <c r="K1041" s="4">
        <v>12421167</v>
      </c>
      <c r="L1041" s="4">
        <v>0</v>
      </c>
      <c r="M1041" s="1">
        <v>4902395</v>
      </c>
      <c r="N1041" s="1"/>
      <c r="O1041" s="1">
        <v>252462941.19999999</v>
      </c>
      <c r="P1041" s="1">
        <v>139275239.88</v>
      </c>
      <c r="Q1041" s="4">
        <v>52501933.710000001</v>
      </c>
      <c r="R1041" s="4"/>
      <c r="S1041" s="4"/>
    </row>
    <row r="1042" spans="1:19" x14ac:dyDescent="0.2">
      <c r="A1042">
        <v>2011</v>
      </c>
      <c r="B1042" t="s">
        <v>86</v>
      </c>
      <c r="C1042" s="1">
        <v>220381565.96000001</v>
      </c>
      <c r="D1042" s="1">
        <v>39796379.060000002</v>
      </c>
      <c r="E1042" s="1">
        <v>36505142</v>
      </c>
      <c r="F1042" s="4">
        <v>5396000</v>
      </c>
      <c r="G1042" s="1">
        <v>56132800</v>
      </c>
      <c r="H1042" s="1">
        <v>2166400</v>
      </c>
      <c r="I1042" s="1">
        <v>31811006.84</v>
      </c>
      <c r="J1042" s="1">
        <v>1208720</v>
      </c>
      <c r="K1042" s="4">
        <v>12116010</v>
      </c>
      <c r="L1042" s="4"/>
      <c r="M1042" s="1">
        <v>109086851.59999999</v>
      </c>
      <c r="N1042" s="1">
        <v>15364519</v>
      </c>
      <c r="O1042" s="1">
        <v>80169445.030000001</v>
      </c>
      <c r="P1042" s="1">
        <v>222693004.15000001</v>
      </c>
      <c r="Q1042" s="4">
        <v>80064154.359999999</v>
      </c>
      <c r="R1042" s="4">
        <v>0</v>
      </c>
      <c r="S1042" s="4"/>
    </row>
    <row r="1043" spans="1:19" x14ac:dyDescent="0.2">
      <c r="A1043">
        <v>2012</v>
      </c>
      <c r="B1043" t="s">
        <v>86</v>
      </c>
      <c r="C1043" s="1">
        <v>334892043.75999999</v>
      </c>
      <c r="D1043" s="1">
        <v>43528603.719999999</v>
      </c>
      <c r="E1043" s="1">
        <v>52870496.799999997</v>
      </c>
      <c r="F1043" s="4">
        <v>6624311.9000000004</v>
      </c>
      <c r="G1043" s="1">
        <v>107732900</v>
      </c>
      <c r="H1043" s="1">
        <v>6291380</v>
      </c>
      <c r="I1043" s="1">
        <v>43737424.789999999</v>
      </c>
      <c r="J1043" s="1">
        <v>6397370.1600000001</v>
      </c>
      <c r="K1043" s="4">
        <v>36090000</v>
      </c>
      <c r="L1043" s="4"/>
      <c r="M1043" s="1">
        <v>285640992.81999999</v>
      </c>
      <c r="N1043" s="1">
        <v>14195182</v>
      </c>
      <c r="O1043" s="1">
        <v>269696592.13</v>
      </c>
      <c r="P1043" s="1">
        <v>297145864.83999997</v>
      </c>
      <c r="Q1043" s="4">
        <v>15732799.029999999</v>
      </c>
      <c r="R1043" s="4">
        <v>0</v>
      </c>
      <c r="S1043" s="4"/>
    </row>
    <row r="1044" spans="1:19" x14ac:dyDescent="0.2">
      <c r="A1044">
        <v>2013</v>
      </c>
      <c r="B1044" t="s">
        <v>86</v>
      </c>
      <c r="C1044" s="1">
        <v>307136482.83999997</v>
      </c>
      <c r="D1044" s="1">
        <v>41697136.130000003</v>
      </c>
      <c r="E1044" s="1">
        <v>39151383</v>
      </c>
      <c r="F1044" s="4">
        <v>7830000</v>
      </c>
      <c r="G1044" s="1">
        <v>75231941</v>
      </c>
      <c r="H1044" s="1">
        <v>4201268</v>
      </c>
      <c r="I1044" s="1">
        <v>41304285.780000001</v>
      </c>
      <c r="J1044" s="1">
        <v>896170</v>
      </c>
      <c r="K1044" s="4">
        <v>14265000</v>
      </c>
      <c r="L1044" s="4"/>
      <c r="M1044" s="1">
        <v>2045493</v>
      </c>
      <c r="N1044" s="1">
        <v>8252286</v>
      </c>
      <c r="O1044" s="1">
        <v>256828257.99000001</v>
      </c>
      <c r="P1044" s="1">
        <v>325658630.76999998</v>
      </c>
      <c r="Q1044" s="4">
        <v>14783204.539999999</v>
      </c>
      <c r="R1044" s="4"/>
      <c r="S1044" s="4"/>
    </row>
    <row r="1045" spans="1:19" x14ac:dyDescent="0.2">
      <c r="A1045">
        <v>2014</v>
      </c>
      <c r="B1045" t="s">
        <v>86</v>
      </c>
      <c r="C1045" s="1">
        <v>336144064.31</v>
      </c>
      <c r="D1045" s="1">
        <v>58982187.789999999</v>
      </c>
      <c r="E1045" s="1">
        <v>46232716</v>
      </c>
      <c r="F1045" s="4">
        <v>8330000</v>
      </c>
      <c r="G1045" s="1">
        <v>159189588.75999999</v>
      </c>
      <c r="H1045" s="1">
        <v>5051330</v>
      </c>
      <c r="I1045" s="1">
        <v>30090219.93</v>
      </c>
      <c r="J1045" s="1">
        <v>5980782.0899999999</v>
      </c>
      <c r="K1045" s="4">
        <v>2098994.4300000002</v>
      </c>
      <c r="L1045" s="4">
        <v>0</v>
      </c>
      <c r="M1045" s="1">
        <v>64900000</v>
      </c>
      <c r="N1045" s="1">
        <v>22479440</v>
      </c>
      <c r="O1045" s="1">
        <v>154849922.94</v>
      </c>
      <c r="P1045" s="1">
        <v>299049034.13</v>
      </c>
      <c r="Q1045" s="4">
        <v>16252159</v>
      </c>
      <c r="R1045" s="4"/>
      <c r="S1045" s="4"/>
    </row>
    <row r="1046" spans="1:19" x14ac:dyDescent="0.2">
      <c r="A1046">
        <v>2015</v>
      </c>
      <c r="B1046" t="s">
        <v>86</v>
      </c>
      <c r="C1046" s="1">
        <v>355364462.88</v>
      </c>
      <c r="D1046" s="1">
        <v>32839609.969999999</v>
      </c>
      <c r="E1046" s="1">
        <v>45820357</v>
      </c>
      <c r="F1046" s="4">
        <v>8896000</v>
      </c>
      <c r="G1046" s="1">
        <v>90793925</v>
      </c>
      <c r="H1046" s="1">
        <v>5840000</v>
      </c>
      <c r="I1046" s="1">
        <v>31977509.329999998</v>
      </c>
      <c r="J1046" s="1">
        <v>7636857</v>
      </c>
      <c r="K1046" s="4">
        <v>14315000</v>
      </c>
      <c r="L1046" s="4"/>
      <c r="M1046" s="1"/>
      <c r="N1046" s="1">
        <v>60485000</v>
      </c>
      <c r="O1046" s="1">
        <v>48736427.780000001</v>
      </c>
      <c r="P1046" s="1">
        <v>236215326.08000001</v>
      </c>
      <c r="Q1046" s="4">
        <v>5659262.9800000004</v>
      </c>
      <c r="R1046" s="4"/>
      <c r="S1046" s="4"/>
    </row>
    <row r="1047" spans="1:19" x14ac:dyDescent="0.2">
      <c r="A1047">
        <v>2016</v>
      </c>
      <c r="B1047" t="s">
        <v>86</v>
      </c>
      <c r="C1047" s="1">
        <v>353989161.67000002</v>
      </c>
      <c r="D1047" s="1">
        <v>32531603.010000002</v>
      </c>
      <c r="E1047" s="1">
        <v>49707341.200000003</v>
      </c>
      <c r="F1047" s="4">
        <v>1812666.68</v>
      </c>
      <c r="G1047" s="1">
        <v>67403050</v>
      </c>
      <c r="H1047" s="1">
        <v>7564000</v>
      </c>
      <c r="I1047" s="1">
        <v>39703345.859999999</v>
      </c>
      <c r="J1047" s="1">
        <v>4137920</v>
      </c>
      <c r="K1047" s="4">
        <v>1687000</v>
      </c>
      <c r="L1047" s="4"/>
      <c r="M1047" s="1">
        <v>30000</v>
      </c>
      <c r="N1047" s="1">
        <v>89081923.310000002</v>
      </c>
      <c r="O1047" s="1">
        <v>351784937.88</v>
      </c>
      <c r="P1047" s="1">
        <v>1970011142.8499999</v>
      </c>
      <c r="Q1047" s="4">
        <v>13189996.9</v>
      </c>
      <c r="R1047" s="4"/>
      <c r="S1047" s="4"/>
    </row>
    <row r="1048" spans="1:19" x14ac:dyDescent="0.2">
      <c r="A1048">
        <v>2017</v>
      </c>
      <c r="B1048" t="s">
        <v>86</v>
      </c>
      <c r="C1048" s="1">
        <v>366475901.69999999</v>
      </c>
      <c r="D1048" s="1">
        <v>26288152.879999999</v>
      </c>
      <c r="E1048" s="1">
        <v>47735338</v>
      </c>
      <c r="F1048" s="4">
        <v>396000</v>
      </c>
      <c r="G1048" s="1">
        <v>52054685.259999998</v>
      </c>
      <c r="H1048" s="1">
        <v>7718500</v>
      </c>
      <c r="I1048" s="1">
        <v>43378426.57</v>
      </c>
      <c r="J1048" s="1">
        <v>3762346.43</v>
      </c>
      <c r="K1048" s="4">
        <v>95066556.859999999</v>
      </c>
      <c r="L1048" s="4"/>
      <c r="M1048" s="1">
        <v>191000000</v>
      </c>
      <c r="N1048" s="1"/>
      <c r="O1048" s="1">
        <v>139132890.50999999</v>
      </c>
      <c r="P1048" s="1">
        <v>1453054063.4300001</v>
      </c>
      <c r="Q1048" s="4"/>
      <c r="R1048" s="4"/>
      <c r="S1048" s="4"/>
    </row>
    <row r="1049" spans="1:19" x14ac:dyDescent="0.2">
      <c r="A1049">
        <v>2018</v>
      </c>
      <c r="B1049" t="s">
        <v>86</v>
      </c>
      <c r="C1049" s="1">
        <v>379765136.77999997</v>
      </c>
      <c r="D1049" s="1">
        <v>33070864.68</v>
      </c>
      <c r="E1049" s="1">
        <v>45808432</v>
      </c>
      <c r="F1049" s="4">
        <v>396000</v>
      </c>
      <c r="G1049" s="1">
        <v>72489231.840000004</v>
      </c>
      <c r="H1049" s="1">
        <v>8369040</v>
      </c>
      <c r="I1049" s="1">
        <v>33512335.350000001</v>
      </c>
      <c r="J1049" s="1">
        <v>2812000</v>
      </c>
      <c r="K1049" s="4">
        <v>337831741.97000003</v>
      </c>
      <c r="L1049" s="4"/>
      <c r="M1049" s="1">
        <v>1380873.79</v>
      </c>
      <c r="N1049" s="1">
        <v>69137200</v>
      </c>
      <c r="O1049" s="1">
        <v>16909226.609999999</v>
      </c>
      <c r="P1049" s="1">
        <v>1749824001.8499999</v>
      </c>
      <c r="Q1049" s="4">
        <v>37927094.82</v>
      </c>
      <c r="R1049" s="4">
        <v>250000000</v>
      </c>
      <c r="S1049" s="4"/>
    </row>
    <row r="1050" spans="1:19" x14ac:dyDescent="0.2">
      <c r="A1050">
        <v>2019</v>
      </c>
      <c r="B1050" t="s">
        <v>86</v>
      </c>
      <c r="C1050" s="1">
        <v>383971931.31</v>
      </c>
      <c r="D1050" s="1">
        <v>40714306.520000003</v>
      </c>
      <c r="E1050" s="1">
        <v>45992987</v>
      </c>
      <c r="F1050" s="4">
        <v>396000</v>
      </c>
      <c r="G1050" s="1">
        <v>281131435.47000003</v>
      </c>
      <c r="H1050" s="1">
        <v>9143244</v>
      </c>
      <c r="I1050" s="1">
        <v>38635759.030000001</v>
      </c>
      <c r="J1050" s="1">
        <v>3366496.95</v>
      </c>
      <c r="K1050" s="4">
        <v>99958662.709999993</v>
      </c>
      <c r="L1050" s="4"/>
      <c r="M1050" s="1">
        <v>0</v>
      </c>
      <c r="N1050" s="1"/>
      <c r="O1050" s="1">
        <v>434001274.58999997</v>
      </c>
      <c r="P1050" s="1">
        <v>2434326096.3000002</v>
      </c>
      <c r="Q1050" s="4">
        <v>91141159.230000004</v>
      </c>
      <c r="R1050" s="4">
        <v>4200000</v>
      </c>
      <c r="S1050" s="4"/>
    </row>
    <row r="1051" spans="1:19" x14ac:dyDescent="0.2">
      <c r="A1051">
        <v>2020</v>
      </c>
      <c r="B1051" t="s">
        <v>86</v>
      </c>
      <c r="C1051" s="1">
        <v>384925141.48000002</v>
      </c>
      <c r="D1051" s="1">
        <v>37548737.039999999</v>
      </c>
      <c r="E1051" s="1">
        <v>46192296</v>
      </c>
      <c r="F1051" s="4">
        <v>396000</v>
      </c>
      <c r="G1051" s="1">
        <v>221010542.65000001</v>
      </c>
      <c r="H1051" s="1">
        <v>7823545.1200000001</v>
      </c>
      <c r="I1051" s="1">
        <v>5120647.55</v>
      </c>
      <c r="J1051" s="1">
        <v>3674057.74</v>
      </c>
      <c r="K1051" s="4">
        <v>82667293.430000007</v>
      </c>
      <c r="L1051" s="4"/>
      <c r="M1051" s="1">
        <v>0</v>
      </c>
      <c r="N1051" s="1">
        <v>22000000</v>
      </c>
      <c r="O1051" s="1">
        <v>38209000</v>
      </c>
      <c r="P1051" s="1">
        <v>1366794224.26</v>
      </c>
      <c r="Q1051" s="4">
        <v>20135882.82</v>
      </c>
      <c r="R1051" s="4">
        <v>0</v>
      </c>
      <c r="S1051" s="4"/>
    </row>
    <row r="1052" spans="1:19" x14ac:dyDescent="0.2">
      <c r="A1052">
        <v>2006</v>
      </c>
      <c r="B1052" t="s">
        <v>87</v>
      </c>
      <c r="C1052" s="1">
        <v>78911414.810000002</v>
      </c>
      <c r="D1052" s="1">
        <v>878120.04</v>
      </c>
      <c r="E1052" s="1">
        <v>4151520.44</v>
      </c>
      <c r="F1052" s="4"/>
      <c r="G1052" s="1">
        <v>2276658</v>
      </c>
      <c r="H1052" s="1"/>
      <c r="I1052" s="1"/>
      <c r="J1052" s="1"/>
      <c r="K1052" s="4"/>
      <c r="L1052" s="4"/>
      <c r="M1052" s="1">
        <v>122997.5</v>
      </c>
      <c r="N1052" s="1">
        <v>1014000</v>
      </c>
      <c r="O1052" s="1">
        <v>415000</v>
      </c>
      <c r="P1052" s="1"/>
      <c r="Q1052" s="4"/>
      <c r="R1052" s="4">
        <v>0</v>
      </c>
      <c r="S1052" s="4"/>
    </row>
    <row r="1053" spans="1:19" x14ac:dyDescent="0.2">
      <c r="A1053">
        <v>2007</v>
      </c>
      <c r="B1053" t="s">
        <v>87</v>
      </c>
      <c r="C1053" s="1">
        <v>87738678.560000002</v>
      </c>
      <c r="D1053" s="1">
        <v>1616875.77</v>
      </c>
      <c r="E1053" s="1">
        <v>4867236</v>
      </c>
      <c r="F1053" s="4"/>
      <c r="G1053" s="1">
        <v>5297600</v>
      </c>
      <c r="H1053" s="1">
        <v>0</v>
      </c>
      <c r="I1053" s="1">
        <v>77150</v>
      </c>
      <c r="J1053" s="1"/>
      <c r="K1053" s="4"/>
      <c r="L1053" s="4"/>
      <c r="M1053" s="1">
        <v>511082.56</v>
      </c>
      <c r="N1053" s="1"/>
      <c r="O1053" s="1"/>
      <c r="P1053" s="1"/>
      <c r="Q1053" s="4"/>
      <c r="R1053" s="4">
        <v>10903948.039999999</v>
      </c>
      <c r="S1053" s="4"/>
    </row>
    <row r="1054" spans="1:19" x14ac:dyDescent="0.2">
      <c r="A1054">
        <v>2008</v>
      </c>
      <c r="B1054" t="s">
        <v>87</v>
      </c>
      <c r="C1054" s="1">
        <v>104741001.40000001</v>
      </c>
      <c r="D1054" s="1">
        <v>3033520.81</v>
      </c>
      <c r="E1054" s="1">
        <v>5174166</v>
      </c>
      <c r="F1054" s="4"/>
      <c r="G1054" s="1">
        <v>11829000</v>
      </c>
      <c r="H1054" s="1">
        <v>25000</v>
      </c>
      <c r="I1054" s="1">
        <v>357150</v>
      </c>
      <c r="J1054" s="1">
        <v>550000</v>
      </c>
      <c r="K1054" s="4"/>
      <c r="L1054" s="4"/>
      <c r="M1054" s="1">
        <v>38833825.5</v>
      </c>
      <c r="N1054" s="1">
        <v>2300000</v>
      </c>
      <c r="O1054" s="1">
        <v>0</v>
      </c>
      <c r="P1054" s="1"/>
      <c r="Q1054" s="4">
        <v>0</v>
      </c>
      <c r="R1054" s="4">
        <v>5628418.7199999997</v>
      </c>
      <c r="S1054" s="4"/>
    </row>
    <row r="1055" spans="1:19" x14ac:dyDescent="0.2">
      <c r="A1055">
        <v>2009</v>
      </c>
      <c r="B1055" t="s">
        <v>87</v>
      </c>
      <c r="C1055" s="1">
        <v>120511280.2</v>
      </c>
      <c r="D1055" s="1">
        <v>6387863.2300000004</v>
      </c>
      <c r="E1055" s="1">
        <v>6413563</v>
      </c>
      <c r="F1055" s="4"/>
      <c r="G1055" s="1">
        <v>10258425</v>
      </c>
      <c r="H1055" s="1">
        <v>89050</v>
      </c>
      <c r="I1055" s="1">
        <v>390921</v>
      </c>
      <c r="J1055" s="1">
        <v>437000</v>
      </c>
      <c r="K1055" s="4"/>
      <c r="L1055" s="4"/>
      <c r="M1055" s="1">
        <v>174020</v>
      </c>
      <c r="N1055" s="1">
        <v>49900000</v>
      </c>
      <c r="O1055" s="1">
        <v>98000</v>
      </c>
      <c r="P1055" s="1"/>
      <c r="Q1055" s="4">
        <v>0</v>
      </c>
      <c r="R1055" s="4">
        <v>83000252.569999993</v>
      </c>
      <c r="S1055" s="4"/>
    </row>
    <row r="1056" spans="1:19" x14ac:dyDescent="0.2">
      <c r="A1056">
        <v>2010</v>
      </c>
      <c r="B1056" t="s">
        <v>87</v>
      </c>
      <c r="C1056" s="1">
        <v>148217010.22</v>
      </c>
      <c r="D1056" s="1">
        <v>7394993.2599999998</v>
      </c>
      <c r="E1056" s="1">
        <v>6943502.5</v>
      </c>
      <c r="F1056" s="4">
        <v>0</v>
      </c>
      <c r="G1056" s="1">
        <v>2904060</v>
      </c>
      <c r="H1056" s="1">
        <v>881000</v>
      </c>
      <c r="I1056" s="1">
        <v>372250</v>
      </c>
      <c r="J1056" s="1"/>
      <c r="K1056" s="4"/>
      <c r="L1056" s="4"/>
      <c r="M1056" s="1"/>
      <c r="N1056" s="1">
        <v>19366382.850000001</v>
      </c>
      <c r="O1056" s="1">
        <v>74852000</v>
      </c>
      <c r="P1056" s="1"/>
      <c r="Q1056" s="4">
        <v>24980000</v>
      </c>
      <c r="R1056" s="4">
        <v>0</v>
      </c>
      <c r="S1056" s="4"/>
    </row>
    <row r="1057" spans="1:19" x14ac:dyDescent="0.2">
      <c r="A1057">
        <v>2011</v>
      </c>
      <c r="B1057" t="s">
        <v>87</v>
      </c>
      <c r="C1057" s="1">
        <v>189971068.65000001</v>
      </c>
      <c r="D1057" s="1">
        <v>11619676.74</v>
      </c>
      <c r="E1057" s="1">
        <v>9032248</v>
      </c>
      <c r="F1057" s="4">
        <v>0</v>
      </c>
      <c r="G1057" s="1">
        <v>19184962.460000001</v>
      </c>
      <c r="H1057" s="1">
        <v>437500</v>
      </c>
      <c r="I1057" s="1">
        <v>62700</v>
      </c>
      <c r="J1057" s="1">
        <v>50000</v>
      </c>
      <c r="K1057" s="4"/>
      <c r="L1057" s="4"/>
      <c r="M1057" s="1">
        <v>3065962.59</v>
      </c>
      <c r="N1057" s="1">
        <v>27444400</v>
      </c>
      <c r="O1057" s="1">
        <v>20907000</v>
      </c>
      <c r="P1057" s="1"/>
      <c r="Q1057" s="4"/>
      <c r="R1057" s="4">
        <v>4250820</v>
      </c>
      <c r="S1057" s="4"/>
    </row>
    <row r="1058" spans="1:19" x14ac:dyDescent="0.2">
      <c r="A1058">
        <v>2012</v>
      </c>
      <c r="B1058" t="s">
        <v>87</v>
      </c>
      <c r="C1058" s="1">
        <v>219797916.25999999</v>
      </c>
      <c r="D1058" s="1">
        <v>12663994.949999999</v>
      </c>
      <c r="E1058" s="1">
        <v>11277000</v>
      </c>
      <c r="F1058" s="4"/>
      <c r="G1058" s="1">
        <v>19869894.859999999</v>
      </c>
      <c r="H1058" s="1">
        <v>2032400</v>
      </c>
      <c r="I1058" s="1">
        <v>434110</v>
      </c>
      <c r="J1058" s="1">
        <v>0</v>
      </c>
      <c r="K1058" s="4"/>
      <c r="L1058" s="4"/>
      <c r="M1058" s="1">
        <v>3238632.97</v>
      </c>
      <c r="N1058" s="1">
        <v>0</v>
      </c>
      <c r="O1058" s="1"/>
      <c r="P1058" s="1"/>
      <c r="Q1058" s="4"/>
      <c r="R1058" s="4">
        <v>26952294</v>
      </c>
      <c r="S1058" s="4"/>
    </row>
    <row r="1059" spans="1:19" x14ac:dyDescent="0.2">
      <c r="A1059">
        <v>2013</v>
      </c>
      <c r="B1059" t="s">
        <v>87</v>
      </c>
      <c r="C1059" s="1">
        <v>238282610.34</v>
      </c>
      <c r="D1059" s="1">
        <v>11785384.68</v>
      </c>
      <c r="E1059" s="1">
        <v>12675758.25</v>
      </c>
      <c r="F1059" s="4"/>
      <c r="G1059" s="1">
        <v>27193571</v>
      </c>
      <c r="H1059" s="1">
        <v>2224440</v>
      </c>
      <c r="I1059" s="1">
        <v>1154754</v>
      </c>
      <c r="J1059" s="1"/>
      <c r="K1059" s="4"/>
      <c r="L1059" s="4"/>
      <c r="M1059" s="1">
        <v>1185490.8</v>
      </c>
      <c r="N1059" s="1">
        <v>13944281.25</v>
      </c>
      <c r="O1059" s="1"/>
      <c r="P1059" s="1"/>
      <c r="Q1059" s="4">
        <v>5000000</v>
      </c>
      <c r="R1059" s="4">
        <v>0</v>
      </c>
      <c r="S1059" s="4"/>
    </row>
    <row r="1060" spans="1:19" x14ac:dyDescent="0.2">
      <c r="A1060">
        <v>2014</v>
      </c>
      <c r="B1060" t="s">
        <v>87</v>
      </c>
      <c r="C1060" s="1">
        <v>329219712.38</v>
      </c>
      <c r="D1060" s="1">
        <v>15291453.59</v>
      </c>
      <c r="E1060" s="1">
        <v>19644940.5</v>
      </c>
      <c r="F1060" s="4"/>
      <c r="G1060" s="1">
        <v>17908891.620000001</v>
      </c>
      <c r="H1060" s="1">
        <v>2661410</v>
      </c>
      <c r="I1060" s="1">
        <v>1149580</v>
      </c>
      <c r="J1060" s="1"/>
      <c r="K1060" s="4">
        <v>35000</v>
      </c>
      <c r="L1060" s="4"/>
      <c r="M1060" s="1">
        <v>1544353.6</v>
      </c>
      <c r="N1060" s="1">
        <v>31462360</v>
      </c>
      <c r="O1060" s="1">
        <v>0</v>
      </c>
      <c r="P1060" s="1"/>
      <c r="Q1060" s="4"/>
      <c r="R1060" s="4">
        <v>145000000</v>
      </c>
      <c r="S1060" s="4"/>
    </row>
    <row r="1061" spans="1:19" x14ac:dyDescent="0.2">
      <c r="A1061">
        <v>2015</v>
      </c>
      <c r="B1061" t="s">
        <v>87</v>
      </c>
      <c r="C1061" s="1">
        <v>271371216.72000003</v>
      </c>
      <c r="D1061" s="1">
        <v>6459158.5099999998</v>
      </c>
      <c r="E1061" s="1">
        <v>16595546.300000001</v>
      </c>
      <c r="F1061" s="4"/>
      <c r="G1061" s="1">
        <v>20894769.989999998</v>
      </c>
      <c r="H1061" s="1">
        <v>793000</v>
      </c>
      <c r="I1061" s="1">
        <v>950753.81</v>
      </c>
      <c r="J1061" s="1">
        <v>41691</v>
      </c>
      <c r="K1061" s="4"/>
      <c r="L1061" s="4"/>
      <c r="M1061" s="1">
        <v>8741431</v>
      </c>
      <c r="N1061" s="1">
        <v>11314000</v>
      </c>
      <c r="O1061" s="1">
        <v>0</v>
      </c>
      <c r="P1061" s="1"/>
      <c r="Q1061" s="4"/>
      <c r="R1061" s="4">
        <v>0</v>
      </c>
      <c r="S1061" s="4"/>
    </row>
    <row r="1062" spans="1:19" x14ac:dyDescent="0.2">
      <c r="A1062">
        <v>2016</v>
      </c>
      <c r="B1062" t="s">
        <v>87</v>
      </c>
      <c r="C1062" s="1">
        <v>301950274.26999998</v>
      </c>
      <c r="D1062" s="1">
        <v>6030583.6900000004</v>
      </c>
      <c r="E1062" s="1">
        <v>17760712.539999999</v>
      </c>
      <c r="F1062" s="4"/>
      <c r="G1062" s="1">
        <v>31308879</v>
      </c>
      <c r="H1062" s="1">
        <v>590000</v>
      </c>
      <c r="I1062" s="1">
        <v>6646049.4000000004</v>
      </c>
      <c r="J1062" s="1">
        <v>1403165</v>
      </c>
      <c r="K1062" s="4"/>
      <c r="L1062" s="4"/>
      <c r="M1062" s="1">
        <v>68545410.939999998</v>
      </c>
      <c r="N1062" s="1"/>
      <c r="O1062" s="1">
        <v>0</v>
      </c>
      <c r="P1062" s="1">
        <v>0</v>
      </c>
      <c r="Q1062" s="4">
        <v>0</v>
      </c>
      <c r="R1062" s="4">
        <v>0</v>
      </c>
      <c r="S1062" s="4"/>
    </row>
    <row r="1063" spans="1:19" x14ac:dyDescent="0.2">
      <c r="A1063">
        <v>2017</v>
      </c>
      <c r="B1063" t="s">
        <v>87</v>
      </c>
      <c r="C1063" s="1">
        <v>346460133</v>
      </c>
      <c r="D1063" s="1">
        <v>13452929.51</v>
      </c>
      <c r="E1063" s="1">
        <v>17681321.039999999</v>
      </c>
      <c r="F1063" s="4"/>
      <c r="G1063" s="1">
        <v>54957860.600000001</v>
      </c>
      <c r="H1063" s="1">
        <v>1254720</v>
      </c>
      <c r="I1063" s="1">
        <v>3333210</v>
      </c>
      <c r="J1063" s="1">
        <v>0</v>
      </c>
      <c r="K1063" s="4"/>
      <c r="L1063" s="4"/>
      <c r="M1063" s="1">
        <v>2736566</v>
      </c>
      <c r="N1063" s="1">
        <v>24500000</v>
      </c>
      <c r="O1063" s="1">
        <v>0</v>
      </c>
      <c r="P1063" s="1"/>
      <c r="Q1063" s="4"/>
      <c r="R1063" s="4">
        <v>0</v>
      </c>
      <c r="S1063" s="4"/>
    </row>
    <row r="1064" spans="1:19" x14ac:dyDescent="0.2">
      <c r="A1064">
        <v>2018</v>
      </c>
      <c r="B1064" t="s">
        <v>87</v>
      </c>
      <c r="C1064" s="1">
        <v>348182323.37</v>
      </c>
      <c r="D1064" s="1">
        <v>11685851.83</v>
      </c>
      <c r="E1064" s="1">
        <v>18115702.379999999</v>
      </c>
      <c r="F1064" s="4"/>
      <c r="G1064" s="1">
        <v>28465553</v>
      </c>
      <c r="H1064" s="1">
        <v>2633950</v>
      </c>
      <c r="I1064" s="1">
        <v>5615947</v>
      </c>
      <c r="J1064" s="1"/>
      <c r="K1064" s="4"/>
      <c r="L1064" s="4"/>
      <c r="M1064" s="1">
        <v>16963987.27</v>
      </c>
      <c r="N1064" s="1">
        <v>18819570</v>
      </c>
      <c r="O1064" s="1">
        <v>133961452.5</v>
      </c>
      <c r="P1064" s="1"/>
      <c r="Q1064" s="4"/>
      <c r="R1064" s="4">
        <v>0</v>
      </c>
      <c r="S1064" s="4"/>
    </row>
    <row r="1065" spans="1:19" x14ac:dyDescent="0.2">
      <c r="A1065">
        <v>2019</v>
      </c>
      <c r="B1065" t="s">
        <v>87</v>
      </c>
      <c r="C1065" s="1">
        <v>373491301.08999997</v>
      </c>
      <c r="D1065" s="1">
        <v>14346377.4</v>
      </c>
      <c r="E1065" s="1">
        <v>18837407.800000001</v>
      </c>
      <c r="F1065" s="4">
        <v>1989400</v>
      </c>
      <c r="G1065" s="1">
        <v>20707389.780000001</v>
      </c>
      <c r="H1065" s="1">
        <v>5986428</v>
      </c>
      <c r="I1065" s="1">
        <v>16100624.050000001</v>
      </c>
      <c r="J1065" s="1">
        <v>2586748.67</v>
      </c>
      <c r="K1065" s="4"/>
      <c r="L1065" s="4"/>
      <c r="M1065" s="1">
        <v>0</v>
      </c>
      <c r="N1065" s="1">
        <v>105709096.3</v>
      </c>
      <c r="O1065" s="1">
        <v>65305207.740000002</v>
      </c>
      <c r="P1065" s="1"/>
      <c r="Q1065" s="4"/>
      <c r="R1065" s="4">
        <v>0</v>
      </c>
      <c r="S1065" s="4"/>
    </row>
    <row r="1066" spans="1:19" x14ac:dyDescent="0.2">
      <c r="A1066">
        <v>2020</v>
      </c>
      <c r="B1066" t="s">
        <v>87</v>
      </c>
      <c r="C1066" s="1">
        <v>371461659.67000002</v>
      </c>
      <c r="D1066" s="1">
        <v>7303504.6299999999</v>
      </c>
      <c r="E1066" s="1">
        <v>22183288.280000001</v>
      </c>
      <c r="F1066" s="4"/>
      <c r="G1066" s="1">
        <v>16474550</v>
      </c>
      <c r="H1066" s="1">
        <v>2868820</v>
      </c>
      <c r="I1066" s="1">
        <v>3157468.24</v>
      </c>
      <c r="J1066" s="1">
        <v>499537</v>
      </c>
      <c r="K1066" s="4"/>
      <c r="L1066" s="4">
        <v>0</v>
      </c>
      <c r="M1066" s="1">
        <v>90214723.370000005</v>
      </c>
      <c r="N1066" s="1">
        <v>28256880</v>
      </c>
      <c r="O1066" s="1">
        <v>445842</v>
      </c>
      <c r="P1066" s="1">
        <v>29368677.469999999</v>
      </c>
      <c r="Q1066" s="4"/>
      <c r="R1066" s="4">
        <v>0</v>
      </c>
      <c r="S1066" s="4"/>
    </row>
    <row r="1067" spans="1:19" x14ac:dyDescent="0.2">
      <c r="A1067">
        <v>2006</v>
      </c>
      <c r="B1067" t="s">
        <v>88</v>
      </c>
      <c r="C1067" s="1">
        <v>121708669</v>
      </c>
      <c r="D1067" s="1">
        <v>5391687</v>
      </c>
      <c r="E1067" s="1">
        <v>16027500</v>
      </c>
      <c r="F1067" s="4">
        <v>4824250</v>
      </c>
      <c r="G1067" s="1">
        <v>500000</v>
      </c>
      <c r="H1067" s="1">
        <v>1924039</v>
      </c>
      <c r="I1067" s="1">
        <v>2958687</v>
      </c>
      <c r="J1067" s="1">
        <v>1348600</v>
      </c>
      <c r="K1067" s="4">
        <v>0</v>
      </c>
      <c r="L1067" s="4">
        <v>0</v>
      </c>
      <c r="M1067" s="1">
        <v>1959806</v>
      </c>
      <c r="N1067" s="1">
        <v>0</v>
      </c>
      <c r="O1067" s="1">
        <v>5725000</v>
      </c>
      <c r="P1067" s="1">
        <v>90682320</v>
      </c>
      <c r="Q1067" s="4">
        <v>3000000</v>
      </c>
      <c r="R1067" s="4">
        <v>6000000</v>
      </c>
      <c r="S1067" s="4"/>
    </row>
    <row r="1068" spans="1:19" x14ac:dyDescent="0.2">
      <c r="A1068">
        <v>2007</v>
      </c>
      <c r="B1068" t="s">
        <v>88</v>
      </c>
      <c r="C1068" s="1">
        <v>172908203</v>
      </c>
      <c r="D1068" s="1">
        <v>8592043</v>
      </c>
      <c r="E1068" s="1">
        <v>15823687</v>
      </c>
      <c r="F1068" s="4">
        <v>1998000</v>
      </c>
      <c r="G1068" s="1">
        <v>14975000</v>
      </c>
      <c r="H1068" s="1">
        <v>1589652.5</v>
      </c>
      <c r="I1068" s="1">
        <v>6497097</v>
      </c>
      <c r="J1068" s="1">
        <v>489900</v>
      </c>
      <c r="K1068" s="4"/>
      <c r="L1068" s="4"/>
      <c r="M1068" s="1">
        <v>973968</v>
      </c>
      <c r="N1068" s="1">
        <v>0</v>
      </c>
      <c r="O1068" s="1">
        <v>33183151</v>
      </c>
      <c r="P1068" s="1">
        <v>74861173.819999993</v>
      </c>
      <c r="Q1068" s="4">
        <v>3369212.14</v>
      </c>
      <c r="R1068" s="4">
        <v>0</v>
      </c>
      <c r="S1068" s="4"/>
    </row>
    <row r="1069" spans="1:19" x14ac:dyDescent="0.2">
      <c r="A1069">
        <v>2008</v>
      </c>
      <c r="B1069" t="s">
        <v>88</v>
      </c>
      <c r="C1069" s="1">
        <v>261339620</v>
      </c>
      <c r="D1069" s="1">
        <v>8412809.0899999999</v>
      </c>
      <c r="E1069" s="1">
        <v>17345356</v>
      </c>
      <c r="F1069" s="4">
        <v>1000000</v>
      </c>
      <c r="G1069" s="1">
        <v>84486800</v>
      </c>
      <c r="H1069" s="1">
        <v>3222270</v>
      </c>
      <c r="I1069" s="1">
        <v>3146935.8</v>
      </c>
      <c r="J1069" s="1">
        <v>173600</v>
      </c>
      <c r="K1069" s="4"/>
      <c r="L1069" s="4"/>
      <c r="M1069" s="1">
        <v>5107501</v>
      </c>
      <c r="N1069" s="1">
        <v>12895870</v>
      </c>
      <c r="O1069" s="1">
        <v>16887343.41</v>
      </c>
      <c r="P1069" s="1">
        <v>465050445.89999998</v>
      </c>
      <c r="Q1069" s="4">
        <v>6852190</v>
      </c>
      <c r="R1069" s="4">
        <v>0</v>
      </c>
      <c r="S1069" s="4">
        <v>111982829.65000001</v>
      </c>
    </row>
    <row r="1070" spans="1:19" x14ac:dyDescent="0.2">
      <c r="A1070">
        <v>2009</v>
      </c>
      <c r="B1070" t="s">
        <v>88</v>
      </c>
      <c r="C1070" s="1">
        <v>229497448.83000001</v>
      </c>
      <c r="D1070" s="1">
        <v>10468110.92</v>
      </c>
      <c r="E1070" s="1">
        <v>21687103</v>
      </c>
      <c r="F1070" s="4">
        <v>0</v>
      </c>
      <c r="G1070" s="1">
        <v>43117795.450000003</v>
      </c>
      <c r="H1070" s="1">
        <v>3048144</v>
      </c>
      <c r="I1070" s="1">
        <v>8037843.2400000002</v>
      </c>
      <c r="J1070" s="1">
        <v>711749</v>
      </c>
      <c r="K1070" s="4"/>
      <c r="L1070" s="4"/>
      <c r="M1070" s="1">
        <v>3255617</v>
      </c>
      <c r="N1070" s="1">
        <v>1306658.6499999999</v>
      </c>
      <c r="O1070" s="1">
        <v>151691280.68000001</v>
      </c>
      <c r="P1070" s="1">
        <v>415302648</v>
      </c>
      <c r="Q1070" s="4"/>
      <c r="R1070" s="4">
        <v>5136000</v>
      </c>
      <c r="S1070" s="4"/>
    </row>
    <row r="1071" spans="1:19" x14ac:dyDescent="0.2">
      <c r="A1071">
        <v>2010</v>
      </c>
      <c r="B1071" t="s">
        <v>88</v>
      </c>
      <c r="C1071" s="1">
        <v>263146840</v>
      </c>
      <c r="D1071" s="1">
        <v>9504660</v>
      </c>
      <c r="E1071" s="1">
        <v>22825040</v>
      </c>
      <c r="F1071" s="4">
        <v>0</v>
      </c>
      <c r="G1071" s="1">
        <v>20204000</v>
      </c>
      <c r="H1071" s="1">
        <v>3068326</v>
      </c>
      <c r="I1071" s="1">
        <v>4470236.7300000004</v>
      </c>
      <c r="J1071" s="1">
        <v>2821532.9</v>
      </c>
      <c r="K1071" s="4">
        <v>30480210.140000001</v>
      </c>
      <c r="L1071" s="4"/>
      <c r="M1071" s="1">
        <v>2400000</v>
      </c>
      <c r="N1071" s="1">
        <v>85000</v>
      </c>
      <c r="O1071" s="1">
        <v>16270062.710000001</v>
      </c>
      <c r="P1071" s="1">
        <v>1197000</v>
      </c>
      <c r="Q1071" s="4"/>
      <c r="R1071" s="4">
        <v>0</v>
      </c>
      <c r="S1071" s="4"/>
    </row>
    <row r="1072" spans="1:19" x14ac:dyDescent="0.2">
      <c r="A1072">
        <v>2011</v>
      </c>
      <c r="B1072" t="s">
        <v>88</v>
      </c>
      <c r="C1072" s="1">
        <v>294004683</v>
      </c>
      <c r="D1072" s="1">
        <v>7314623</v>
      </c>
      <c r="E1072" s="1">
        <v>25520773</v>
      </c>
      <c r="F1072" s="4">
        <v>0</v>
      </c>
      <c r="G1072" s="1">
        <v>13600000</v>
      </c>
      <c r="H1072" s="1">
        <v>2342040</v>
      </c>
      <c r="I1072" s="1">
        <v>5089495.55</v>
      </c>
      <c r="J1072" s="1">
        <v>1687400</v>
      </c>
      <c r="K1072" s="4">
        <v>142939249.25999999</v>
      </c>
      <c r="L1072" s="4"/>
      <c r="M1072" s="1">
        <v>0</v>
      </c>
      <c r="N1072" s="1">
        <v>27759546</v>
      </c>
      <c r="O1072" s="1">
        <v>19179395.390000001</v>
      </c>
      <c r="P1072" s="1">
        <v>1790000</v>
      </c>
      <c r="Q1072" s="4">
        <v>0</v>
      </c>
      <c r="R1072" s="4">
        <v>0</v>
      </c>
      <c r="S1072" s="4"/>
    </row>
    <row r="1073" spans="1:19" x14ac:dyDescent="0.2">
      <c r="A1073">
        <v>2012</v>
      </c>
      <c r="B1073" t="s">
        <v>88</v>
      </c>
      <c r="C1073" s="1">
        <v>337047058</v>
      </c>
      <c r="D1073" s="1">
        <v>5768069</v>
      </c>
      <c r="E1073" s="1">
        <v>25180911</v>
      </c>
      <c r="F1073" s="4">
        <v>2250000</v>
      </c>
      <c r="G1073" s="1">
        <v>45771205</v>
      </c>
      <c r="H1073" s="1">
        <v>3711750</v>
      </c>
      <c r="I1073" s="1">
        <v>4743735</v>
      </c>
      <c r="J1073" s="1">
        <v>5410000</v>
      </c>
      <c r="K1073" s="4">
        <v>175009074.30000001</v>
      </c>
      <c r="L1073" s="4"/>
      <c r="M1073" s="1">
        <v>127886822</v>
      </c>
      <c r="N1073" s="1">
        <v>10000000</v>
      </c>
      <c r="O1073" s="1">
        <v>308717931.23000002</v>
      </c>
      <c r="P1073" s="1">
        <v>46458000</v>
      </c>
      <c r="Q1073" s="4">
        <v>0</v>
      </c>
      <c r="R1073" s="4">
        <v>3024000</v>
      </c>
      <c r="S1073" s="4"/>
    </row>
    <row r="1074" spans="1:19" x14ac:dyDescent="0.2">
      <c r="A1074">
        <v>2013</v>
      </c>
      <c r="B1074" t="s">
        <v>88</v>
      </c>
      <c r="C1074" s="1">
        <v>348173185</v>
      </c>
      <c r="D1074" s="1">
        <v>9308069</v>
      </c>
      <c r="E1074" s="1">
        <v>24203128.25</v>
      </c>
      <c r="F1074" s="4">
        <v>0</v>
      </c>
      <c r="G1074" s="1">
        <v>25741368</v>
      </c>
      <c r="H1074" s="1">
        <v>2970710</v>
      </c>
      <c r="I1074" s="1">
        <v>8968930.3100000005</v>
      </c>
      <c r="J1074" s="1">
        <v>1557322</v>
      </c>
      <c r="K1074" s="4">
        <v>0</v>
      </c>
      <c r="L1074" s="4">
        <v>0</v>
      </c>
      <c r="M1074" s="1">
        <v>85841825</v>
      </c>
      <c r="N1074" s="1">
        <v>0</v>
      </c>
      <c r="O1074" s="1">
        <v>128721975.45999999</v>
      </c>
      <c r="P1074" s="1">
        <v>980000</v>
      </c>
      <c r="Q1074" s="4">
        <v>0</v>
      </c>
      <c r="R1074" s="4">
        <v>40000000</v>
      </c>
      <c r="S1074" s="4">
        <v>0</v>
      </c>
    </row>
    <row r="1075" spans="1:19" x14ac:dyDescent="0.2">
      <c r="A1075">
        <v>2014</v>
      </c>
      <c r="B1075" t="s">
        <v>88</v>
      </c>
      <c r="C1075" s="1">
        <v>379440883.44999999</v>
      </c>
      <c r="D1075" s="1">
        <v>11449587.08</v>
      </c>
      <c r="E1075" s="1">
        <v>30154493.300000001</v>
      </c>
      <c r="F1075" s="4">
        <v>8499994</v>
      </c>
      <c r="G1075" s="1">
        <v>20387000</v>
      </c>
      <c r="H1075" s="1">
        <v>4704680</v>
      </c>
      <c r="I1075" s="1">
        <v>8740639</v>
      </c>
      <c r="J1075" s="1">
        <v>11003000</v>
      </c>
      <c r="K1075" s="4">
        <v>21334500</v>
      </c>
      <c r="L1075" s="4"/>
      <c r="M1075" s="1">
        <v>1739570</v>
      </c>
      <c r="N1075" s="1">
        <v>0</v>
      </c>
      <c r="O1075" s="1">
        <v>119118095.51000001</v>
      </c>
      <c r="P1075" s="1">
        <v>115008924.47</v>
      </c>
      <c r="Q1075" s="4">
        <v>0</v>
      </c>
      <c r="R1075" s="4">
        <v>0</v>
      </c>
      <c r="S1075" s="4"/>
    </row>
    <row r="1076" spans="1:19" x14ac:dyDescent="0.2">
      <c r="A1076">
        <v>2015</v>
      </c>
      <c r="B1076" t="s">
        <v>88</v>
      </c>
      <c r="C1076" s="1">
        <v>391017787.72000003</v>
      </c>
      <c r="D1076" s="1">
        <v>13139919.640000001</v>
      </c>
      <c r="E1076" s="1">
        <v>27022432.640000001</v>
      </c>
      <c r="F1076" s="4">
        <v>13050000</v>
      </c>
      <c r="G1076" s="1">
        <v>13797215</v>
      </c>
      <c r="H1076" s="1">
        <v>5187875</v>
      </c>
      <c r="I1076" s="1">
        <v>6904237</v>
      </c>
      <c r="J1076" s="1">
        <v>1898000</v>
      </c>
      <c r="K1076" s="4">
        <v>0</v>
      </c>
      <c r="L1076" s="4"/>
      <c r="M1076" s="1">
        <v>822000</v>
      </c>
      <c r="N1076" s="1"/>
      <c r="O1076" s="1">
        <v>47304484.649999999</v>
      </c>
      <c r="P1076" s="1">
        <v>70728289.040000007</v>
      </c>
      <c r="Q1076" s="4">
        <v>0</v>
      </c>
      <c r="R1076" s="4">
        <v>0</v>
      </c>
      <c r="S1076" s="4"/>
    </row>
    <row r="1077" spans="1:19" x14ac:dyDescent="0.2">
      <c r="A1077">
        <v>2016</v>
      </c>
      <c r="B1077" t="s">
        <v>88</v>
      </c>
      <c r="C1077" s="1">
        <v>405817252.58999997</v>
      </c>
      <c r="D1077" s="1">
        <v>11295150.85</v>
      </c>
      <c r="E1077" s="1">
        <v>32119022.43</v>
      </c>
      <c r="F1077" s="4">
        <v>15376659</v>
      </c>
      <c r="G1077" s="1">
        <v>9286000</v>
      </c>
      <c r="H1077" s="1">
        <v>1724160</v>
      </c>
      <c r="I1077" s="1">
        <v>13610525</v>
      </c>
      <c r="J1077" s="1">
        <v>5263700</v>
      </c>
      <c r="K1077" s="4">
        <v>0</v>
      </c>
      <c r="L1077" s="4"/>
      <c r="M1077" s="1">
        <v>932790</v>
      </c>
      <c r="N1077" s="1">
        <v>0</v>
      </c>
      <c r="O1077" s="1">
        <v>51771376.240000002</v>
      </c>
      <c r="P1077" s="1">
        <v>-91673.14</v>
      </c>
      <c r="Q1077" s="4">
        <v>0</v>
      </c>
      <c r="R1077" s="4">
        <v>0</v>
      </c>
      <c r="S1077" s="4"/>
    </row>
    <row r="1078" spans="1:19" x14ac:dyDescent="0.2">
      <c r="A1078">
        <v>2017</v>
      </c>
      <c r="B1078" t="s">
        <v>88</v>
      </c>
      <c r="C1078" s="1">
        <v>411555533.16000003</v>
      </c>
      <c r="D1078" s="1">
        <v>19678494.260000002</v>
      </c>
      <c r="E1078" s="1">
        <v>32528080.629999999</v>
      </c>
      <c r="F1078" s="4">
        <v>6923700</v>
      </c>
      <c r="G1078" s="1">
        <v>17643920</v>
      </c>
      <c r="H1078" s="1">
        <v>6290636</v>
      </c>
      <c r="I1078" s="1">
        <v>15361378.800000001</v>
      </c>
      <c r="J1078" s="1">
        <v>4882100</v>
      </c>
      <c r="K1078" s="4"/>
      <c r="L1078" s="4"/>
      <c r="M1078" s="1">
        <v>477853.98</v>
      </c>
      <c r="N1078" s="1"/>
      <c r="O1078" s="1">
        <v>20178200</v>
      </c>
      <c r="P1078" s="1">
        <v>95957462.439999998</v>
      </c>
      <c r="Q1078" s="4"/>
      <c r="R1078" s="4">
        <v>0</v>
      </c>
      <c r="S1078" s="4">
        <v>0</v>
      </c>
    </row>
    <row r="1079" spans="1:19" x14ac:dyDescent="0.2">
      <c r="A1079">
        <v>2018</v>
      </c>
      <c r="B1079" t="s">
        <v>88</v>
      </c>
      <c r="C1079" s="1">
        <v>416449863.64999998</v>
      </c>
      <c r="D1079" s="1">
        <v>28142936.73</v>
      </c>
      <c r="E1079" s="1">
        <v>37526556.549999997</v>
      </c>
      <c r="F1079" s="4">
        <v>12999700</v>
      </c>
      <c r="G1079" s="1">
        <v>44464509.479999997</v>
      </c>
      <c r="H1079" s="1">
        <v>3124860</v>
      </c>
      <c r="I1079" s="1">
        <v>29783740.43</v>
      </c>
      <c r="J1079" s="1">
        <v>46570255.130000003</v>
      </c>
      <c r="K1079" s="4"/>
      <c r="L1079" s="4">
        <v>0</v>
      </c>
      <c r="M1079" s="1">
        <v>643558</v>
      </c>
      <c r="N1079" s="1">
        <v>0</v>
      </c>
      <c r="O1079" s="1">
        <v>8990481</v>
      </c>
      <c r="P1079" s="1">
        <v>865444585.72000003</v>
      </c>
      <c r="Q1079" s="4">
        <v>19549486</v>
      </c>
      <c r="R1079" s="4">
        <v>90000000</v>
      </c>
      <c r="S1079" s="4"/>
    </row>
    <row r="1080" spans="1:19" x14ac:dyDescent="0.2">
      <c r="A1080">
        <v>2019</v>
      </c>
      <c r="B1080" t="s">
        <v>88</v>
      </c>
      <c r="C1080" s="1">
        <v>459582448.36000001</v>
      </c>
      <c r="D1080" s="1">
        <v>33123005.140000001</v>
      </c>
      <c r="E1080" s="1">
        <v>42965649.340000004</v>
      </c>
      <c r="F1080" s="4">
        <v>22275400</v>
      </c>
      <c r="G1080" s="1">
        <v>89167579.790000007</v>
      </c>
      <c r="H1080" s="1">
        <v>1654230</v>
      </c>
      <c r="I1080" s="1">
        <v>22057061.16</v>
      </c>
      <c r="J1080" s="1">
        <v>30062468</v>
      </c>
      <c r="K1080" s="4"/>
      <c r="L1080" s="4"/>
      <c r="M1080" s="1">
        <v>2709832.84</v>
      </c>
      <c r="N1080" s="1">
        <v>0</v>
      </c>
      <c r="O1080" s="1">
        <v>0</v>
      </c>
      <c r="P1080" s="1">
        <v>833254253.45000005</v>
      </c>
      <c r="Q1080" s="4"/>
      <c r="R1080" s="4">
        <v>0</v>
      </c>
      <c r="S1080" s="4"/>
    </row>
    <row r="1081" spans="1:19" x14ac:dyDescent="0.2">
      <c r="A1081">
        <v>2020</v>
      </c>
      <c r="B1081" t="s">
        <v>88</v>
      </c>
      <c r="C1081" s="1">
        <v>538391555.77999997</v>
      </c>
      <c r="D1081" s="1">
        <v>26527848.91</v>
      </c>
      <c r="E1081" s="1">
        <v>49382301.119999997</v>
      </c>
      <c r="F1081" s="4">
        <v>10584000</v>
      </c>
      <c r="G1081" s="1">
        <v>94482485.480000004</v>
      </c>
      <c r="H1081" s="1">
        <v>1873603</v>
      </c>
      <c r="I1081" s="1">
        <v>8284100.5700000003</v>
      </c>
      <c r="J1081" s="1">
        <v>32195026.079999998</v>
      </c>
      <c r="K1081" s="4"/>
      <c r="L1081" s="4"/>
      <c r="M1081" s="1">
        <v>17164.73</v>
      </c>
      <c r="N1081" s="1"/>
      <c r="O1081" s="1">
        <v>104717098</v>
      </c>
      <c r="P1081" s="1">
        <v>1291515470.03</v>
      </c>
      <c r="Q1081" s="4"/>
      <c r="R1081" s="4">
        <v>20000000</v>
      </c>
      <c r="S1081" s="4"/>
    </row>
    <row r="1082" spans="1:19" x14ac:dyDescent="0.2">
      <c r="A1082">
        <v>2006</v>
      </c>
      <c r="B1082" t="s">
        <v>89</v>
      </c>
      <c r="C1082" s="1">
        <v>104308523.59999999</v>
      </c>
      <c r="D1082" s="1">
        <v>8253792</v>
      </c>
      <c r="E1082" s="1">
        <v>9522000</v>
      </c>
      <c r="F1082" s="4">
        <v>945000</v>
      </c>
      <c r="G1082" s="1">
        <v>24236469.5</v>
      </c>
      <c r="H1082" s="1">
        <v>500000</v>
      </c>
      <c r="I1082" s="1"/>
      <c r="J1082" s="1"/>
      <c r="K1082" s="4"/>
      <c r="L1082" s="4"/>
      <c r="M1082" s="1"/>
      <c r="N1082" s="1"/>
      <c r="O1082" s="1">
        <v>7700000</v>
      </c>
      <c r="P1082" s="1">
        <v>96421920</v>
      </c>
      <c r="Q1082" s="4">
        <v>10500000</v>
      </c>
      <c r="R1082" s="4"/>
      <c r="S1082" s="4"/>
    </row>
    <row r="1083" spans="1:19" x14ac:dyDescent="0.2">
      <c r="A1083">
        <v>2007</v>
      </c>
      <c r="B1083" t="s">
        <v>89</v>
      </c>
      <c r="C1083" s="1">
        <v>112978575.27</v>
      </c>
      <c r="D1083" s="1">
        <v>22512726.059999999</v>
      </c>
      <c r="E1083" s="1">
        <v>10646175</v>
      </c>
      <c r="F1083" s="4">
        <v>960000</v>
      </c>
      <c r="G1083" s="1">
        <v>43425034</v>
      </c>
      <c r="H1083" s="1">
        <v>200000</v>
      </c>
      <c r="I1083" s="1"/>
      <c r="J1083" s="1">
        <v>350000</v>
      </c>
      <c r="K1083" s="4"/>
      <c r="L1083" s="4"/>
      <c r="M1083" s="1">
        <v>186801072.30000001</v>
      </c>
      <c r="N1083" s="1">
        <v>73944160</v>
      </c>
      <c r="O1083" s="1">
        <v>10652000</v>
      </c>
      <c r="P1083" s="1">
        <v>30405000</v>
      </c>
      <c r="Q1083" s="4">
        <v>10504000</v>
      </c>
      <c r="R1083" s="4"/>
      <c r="S1083" s="4"/>
    </row>
    <row r="1084" spans="1:19" x14ac:dyDescent="0.2">
      <c r="A1084">
        <v>2008</v>
      </c>
      <c r="B1084" t="s">
        <v>89</v>
      </c>
      <c r="C1084" s="1">
        <v>179007207.22999999</v>
      </c>
      <c r="D1084" s="1">
        <v>18302181.600000001</v>
      </c>
      <c r="E1084" s="1">
        <v>10811250</v>
      </c>
      <c r="F1084" s="4">
        <v>1965000</v>
      </c>
      <c r="G1084" s="1">
        <v>56487702.299999997</v>
      </c>
      <c r="H1084" s="1">
        <v>1683000</v>
      </c>
      <c r="I1084" s="1">
        <v>1894320</v>
      </c>
      <c r="J1084" s="1"/>
      <c r="K1084" s="4">
        <v>1500000</v>
      </c>
      <c r="L1084" s="4"/>
      <c r="M1084" s="1">
        <v>76768900</v>
      </c>
      <c r="N1084" s="1">
        <v>154999999.90000001</v>
      </c>
      <c r="O1084" s="1">
        <v>112158924.40000001</v>
      </c>
      <c r="P1084" s="1">
        <v>163809890.19999999</v>
      </c>
      <c r="Q1084" s="4">
        <v>4569087.0999999996</v>
      </c>
      <c r="R1084" s="4"/>
      <c r="S1084" s="4"/>
    </row>
    <row r="1085" spans="1:19" x14ac:dyDescent="0.2">
      <c r="A1085">
        <v>2009</v>
      </c>
      <c r="B1085" t="s">
        <v>89</v>
      </c>
      <c r="C1085" s="1">
        <v>177261832.49000001</v>
      </c>
      <c r="D1085" s="1">
        <v>23332815.199999999</v>
      </c>
      <c r="E1085" s="1">
        <v>10998903.75</v>
      </c>
      <c r="F1085" s="4">
        <v>3580000</v>
      </c>
      <c r="G1085" s="1">
        <v>24277240</v>
      </c>
      <c r="H1085" s="1">
        <v>2146300</v>
      </c>
      <c r="I1085" s="1">
        <v>11523606</v>
      </c>
      <c r="J1085" s="1">
        <v>2420000</v>
      </c>
      <c r="K1085" s="4">
        <v>0</v>
      </c>
      <c r="L1085" s="4"/>
      <c r="M1085" s="1">
        <v>0</v>
      </c>
      <c r="N1085" s="1">
        <v>16598702</v>
      </c>
      <c r="O1085" s="1">
        <v>129809348.20999999</v>
      </c>
      <c r="P1085" s="1">
        <v>28507900</v>
      </c>
      <c r="Q1085" s="4">
        <v>1750000</v>
      </c>
      <c r="R1085" s="4"/>
      <c r="S1085" s="4"/>
    </row>
    <row r="1086" spans="1:19" x14ac:dyDescent="0.2">
      <c r="A1086">
        <v>2010</v>
      </c>
      <c r="B1086" t="s">
        <v>89</v>
      </c>
      <c r="C1086" s="1">
        <v>0</v>
      </c>
      <c r="D1086" s="1">
        <v>0</v>
      </c>
      <c r="E1086" s="1">
        <v>0</v>
      </c>
      <c r="F1086" s="4">
        <v>0</v>
      </c>
      <c r="G1086" s="1">
        <v>0</v>
      </c>
      <c r="H1086" s="1">
        <v>0</v>
      </c>
      <c r="I1086" s="1">
        <v>0</v>
      </c>
      <c r="J1086" s="1"/>
      <c r="K1086" s="4"/>
      <c r="L1086" s="4"/>
      <c r="M1086" s="1"/>
      <c r="N1086" s="1">
        <v>0</v>
      </c>
      <c r="O1086" s="1">
        <v>0</v>
      </c>
      <c r="P1086" s="1">
        <v>0</v>
      </c>
      <c r="Q1086" s="4"/>
      <c r="R1086" s="4"/>
      <c r="S1086" s="4"/>
    </row>
    <row r="1087" spans="1:19" x14ac:dyDescent="0.2">
      <c r="A1087">
        <v>2011</v>
      </c>
      <c r="B1087" t="s">
        <v>89</v>
      </c>
      <c r="C1087" s="1">
        <v>286144902.94999999</v>
      </c>
      <c r="D1087" s="1">
        <v>36929964.210000001</v>
      </c>
      <c r="E1087" s="1">
        <v>10108387</v>
      </c>
      <c r="F1087" s="4"/>
      <c r="G1087" s="1">
        <v>1728000</v>
      </c>
      <c r="H1087" s="1">
        <v>2033877</v>
      </c>
      <c r="I1087" s="1">
        <v>8148992.1799999997</v>
      </c>
      <c r="J1087" s="1">
        <v>1363760</v>
      </c>
      <c r="K1087" s="4">
        <v>2800000</v>
      </c>
      <c r="L1087" s="4"/>
      <c r="M1087" s="1">
        <v>49494364.369999997</v>
      </c>
      <c r="N1087" s="1">
        <v>28934656.829999998</v>
      </c>
      <c r="O1087" s="1">
        <v>7541690.4299999997</v>
      </c>
      <c r="P1087" s="1">
        <v>0</v>
      </c>
      <c r="Q1087" s="4">
        <v>2394474.44</v>
      </c>
      <c r="R1087" s="4"/>
      <c r="S1087" s="4"/>
    </row>
    <row r="1088" spans="1:19" x14ac:dyDescent="0.2">
      <c r="A1088">
        <v>2012</v>
      </c>
      <c r="B1088" t="s">
        <v>89</v>
      </c>
      <c r="C1088" s="1">
        <v>296235204.86000001</v>
      </c>
      <c r="D1088" s="1">
        <v>24332056.039999999</v>
      </c>
      <c r="E1088" s="1">
        <v>10478125</v>
      </c>
      <c r="F1088" s="4"/>
      <c r="G1088" s="1"/>
      <c r="H1088" s="1">
        <v>1748720</v>
      </c>
      <c r="I1088" s="1">
        <v>10094653.300000001</v>
      </c>
      <c r="J1088" s="1">
        <v>991607.84</v>
      </c>
      <c r="K1088" s="4"/>
      <c r="L1088" s="4"/>
      <c r="M1088" s="1">
        <v>0</v>
      </c>
      <c r="N1088" s="1"/>
      <c r="O1088" s="1">
        <v>92074793.329999998</v>
      </c>
      <c r="P1088" s="1">
        <v>59599947</v>
      </c>
      <c r="Q1088" s="4">
        <v>11355518.9</v>
      </c>
      <c r="R1088" s="4"/>
      <c r="S1088" s="4"/>
    </row>
    <row r="1089" spans="1:19" x14ac:dyDescent="0.2">
      <c r="A1089">
        <v>2013</v>
      </c>
      <c r="B1089" t="s">
        <v>89</v>
      </c>
      <c r="C1089" s="1">
        <v>368987125.11000001</v>
      </c>
      <c r="D1089" s="1">
        <v>16159392.199999999</v>
      </c>
      <c r="E1089" s="1">
        <v>10535000</v>
      </c>
      <c r="F1089" s="4"/>
      <c r="G1089" s="1"/>
      <c r="H1089" s="1">
        <v>1182375.04</v>
      </c>
      <c r="I1089" s="1">
        <v>15488686.01</v>
      </c>
      <c r="J1089" s="1">
        <v>79365.570000000007</v>
      </c>
      <c r="K1089" s="4"/>
      <c r="L1089" s="4"/>
      <c r="M1089" s="1">
        <v>22650000</v>
      </c>
      <c r="N1089" s="1"/>
      <c r="O1089" s="1">
        <v>283550788.14999998</v>
      </c>
      <c r="P1089" s="1">
        <v>95876070</v>
      </c>
      <c r="Q1089" s="4">
        <v>9670929.1500000004</v>
      </c>
      <c r="R1089" s="4"/>
      <c r="S1089" s="4"/>
    </row>
    <row r="1090" spans="1:19" x14ac:dyDescent="0.2">
      <c r="A1090">
        <v>2014</v>
      </c>
      <c r="B1090" t="s">
        <v>89</v>
      </c>
      <c r="C1090" s="1">
        <v>442211616.19</v>
      </c>
      <c r="D1090" s="1">
        <v>28065866.559999999</v>
      </c>
      <c r="E1090" s="1">
        <v>13268875</v>
      </c>
      <c r="F1090" s="4"/>
      <c r="G1090" s="1"/>
      <c r="H1090" s="1">
        <v>994270</v>
      </c>
      <c r="I1090" s="1">
        <v>30960251.27</v>
      </c>
      <c r="J1090" s="1">
        <v>854635</v>
      </c>
      <c r="K1090" s="4"/>
      <c r="L1090" s="4"/>
      <c r="M1090" s="1">
        <v>149272.47</v>
      </c>
      <c r="N1090" s="1">
        <v>18823235</v>
      </c>
      <c r="O1090" s="1">
        <v>185459192.31999999</v>
      </c>
      <c r="P1090" s="1">
        <v>73675822.680000007</v>
      </c>
      <c r="Q1090" s="4">
        <v>26650018.399999999</v>
      </c>
      <c r="R1090" s="4">
        <v>0</v>
      </c>
      <c r="S1090" s="4"/>
    </row>
    <row r="1091" spans="1:19" x14ac:dyDescent="0.2">
      <c r="A1091">
        <v>2015</v>
      </c>
      <c r="B1091" t="s">
        <v>89</v>
      </c>
      <c r="C1091" s="1">
        <v>491762259.38</v>
      </c>
      <c r="D1091" s="1">
        <v>33507879.359999999</v>
      </c>
      <c r="E1091" s="1">
        <v>14720475</v>
      </c>
      <c r="F1091" s="4"/>
      <c r="G1091" s="1">
        <v>25827200</v>
      </c>
      <c r="H1091" s="1">
        <v>1494110</v>
      </c>
      <c r="I1091" s="1">
        <v>27639971.969999999</v>
      </c>
      <c r="J1091" s="1">
        <v>3280000</v>
      </c>
      <c r="K1091" s="4"/>
      <c r="L1091" s="4"/>
      <c r="M1091" s="1">
        <v>0</v>
      </c>
      <c r="N1091" s="1">
        <v>175109040</v>
      </c>
      <c r="O1091" s="1">
        <v>18478698.68</v>
      </c>
      <c r="P1091" s="1">
        <v>66423861.119999997</v>
      </c>
      <c r="Q1091" s="4">
        <v>4390312.6500000004</v>
      </c>
      <c r="R1091" s="4">
        <v>0</v>
      </c>
      <c r="S1091" s="4"/>
    </row>
    <row r="1092" spans="1:19" x14ac:dyDescent="0.2">
      <c r="A1092">
        <v>2016</v>
      </c>
      <c r="B1092" t="s">
        <v>89</v>
      </c>
      <c r="C1092" s="1">
        <v>550238829.13</v>
      </c>
      <c r="D1092" s="1">
        <v>32732522.850000001</v>
      </c>
      <c r="E1092" s="1">
        <v>15964759</v>
      </c>
      <c r="F1092" s="4"/>
      <c r="G1092" s="1">
        <v>36010000</v>
      </c>
      <c r="H1092" s="1">
        <v>5523010</v>
      </c>
      <c r="I1092" s="1">
        <v>35236776.990000002</v>
      </c>
      <c r="J1092" s="1">
        <v>5375000</v>
      </c>
      <c r="K1092" s="4"/>
      <c r="L1092" s="4"/>
      <c r="M1092" s="1">
        <v>288007796.75999999</v>
      </c>
      <c r="N1092" s="1">
        <v>40478985.979999997</v>
      </c>
      <c r="O1092" s="1">
        <v>26672000</v>
      </c>
      <c r="P1092" s="1">
        <v>41204010.759999998</v>
      </c>
      <c r="Q1092" s="4">
        <v>2873538.24</v>
      </c>
      <c r="R1092" s="4">
        <v>0</v>
      </c>
      <c r="S1092" s="4"/>
    </row>
    <row r="1093" spans="1:19" x14ac:dyDescent="0.2">
      <c r="A1093">
        <v>2017</v>
      </c>
      <c r="B1093" t="s">
        <v>89</v>
      </c>
      <c r="C1093" s="1">
        <v>612908679.78999996</v>
      </c>
      <c r="D1093" s="1">
        <v>109484638.64</v>
      </c>
      <c r="E1093" s="1">
        <v>15964725</v>
      </c>
      <c r="F1093" s="4">
        <v>0</v>
      </c>
      <c r="G1093" s="1">
        <v>58653335.200000003</v>
      </c>
      <c r="H1093" s="1">
        <v>16462800</v>
      </c>
      <c r="I1093" s="1">
        <v>38444914.399999999</v>
      </c>
      <c r="J1093" s="1">
        <v>1139840</v>
      </c>
      <c r="K1093" s="4"/>
      <c r="L1093" s="4"/>
      <c r="M1093" s="1">
        <v>110390157.61</v>
      </c>
      <c r="N1093" s="1">
        <v>36000000</v>
      </c>
      <c r="O1093" s="1">
        <v>40523802.890000001</v>
      </c>
      <c r="P1093" s="1">
        <v>72994402.260000005</v>
      </c>
      <c r="Q1093" s="4">
        <v>1092878.1100000001</v>
      </c>
      <c r="R1093" s="4">
        <v>0</v>
      </c>
      <c r="S1093" s="4"/>
    </row>
    <row r="1094" spans="1:19" x14ac:dyDescent="0.2">
      <c r="A1094">
        <v>2018</v>
      </c>
      <c r="B1094" t="s">
        <v>89</v>
      </c>
      <c r="C1094" s="1">
        <v>686487819.87</v>
      </c>
      <c r="D1094" s="1">
        <v>120583744.62</v>
      </c>
      <c r="E1094" s="1">
        <v>16794976.739999998</v>
      </c>
      <c r="F1094" s="4">
        <v>0</v>
      </c>
      <c r="G1094" s="1">
        <v>239970755.27000001</v>
      </c>
      <c r="H1094" s="1">
        <v>17330081</v>
      </c>
      <c r="I1094" s="1">
        <v>29698333.32</v>
      </c>
      <c r="J1094" s="1">
        <v>12932877.119999999</v>
      </c>
      <c r="K1094" s="4"/>
      <c r="L1094" s="4"/>
      <c r="M1094" s="1">
        <v>1860470.37</v>
      </c>
      <c r="N1094" s="1">
        <v>203828147</v>
      </c>
      <c r="O1094" s="1">
        <v>72094610.090000004</v>
      </c>
      <c r="P1094" s="1">
        <v>192526999.22</v>
      </c>
      <c r="Q1094" s="4">
        <v>4963665.49</v>
      </c>
      <c r="R1094" s="4">
        <v>0</v>
      </c>
      <c r="S1094" s="4"/>
    </row>
    <row r="1095" spans="1:19" x14ac:dyDescent="0.2">
      <c r="A1095">
        <v>2019</v>
      </c>
      <c r="B1095" t="s">
        <v>89</v>
      </c>
      <c r="C1095" s="1">
        <v>728322775.28999996</v>
      </c>
      <c r="D1095" s="1">
        <v>201139718.75999999</v>
      </c>
      <c r="E1095" s="1">
        <v>15159582.91</v>
      </c>
      <c r="F1095" s="4">
        <v>21658000</v>
      </c>
      <c r="G1095" s="1">
        <v>262211302.99000001</v>
      </c>
      <c r="H1095" s="1">
        <v>12394290</v>
      </c>
      <c r="I1095" s="1">
        <v>33853979.710000001</v>
      </c>
      <c r="J1095" s="1">
        <v>19524510.66</v>
      </c>
      <c r="K1095" s="4"/>
      <c r="L1095" s="4"/>
      <c r="M1095" s="1">
        <v>0</v>
      </c>
      <c r="N1095" s="1">
        <v>30000000</v>
      </c>
      <c r="O1095" s="1">
        <v>10219877.960000001</v>
      </c>
      <c r="P1095" s="1">
        <v>183599120.78999999</v>
      </c>
      <c r="Q1095" s="4">
        <v>3734400.55</v>
      </c>
      <c r="R1095" s="4">
        <v>0</v>
      </c>
      <c r="S1095" s="4"/>
    </row>
    <row r="1096" spans="1:19" x14ac:dyDescent="0.2">
      <c r="A1096">
        <v>2020</v>
      </c>
      <c r="B1096" t="s">
        <v>89</v>
      </c>
      <c r="C1096" s="1">
        <v>847031763.64999998</v>
      </c>
      <c r="D1096" s="1">
        <v>303602814.31</v>
      </c>
      <c r="E1096" s="1">
        <v>17458191.82</v>
      </c>
      <c r="F1096" s="4"/>
      <c r="G1096" s="1">
        <v>174440654.34</v>
      </c>
      <c r="H1096" s="1">
        <v>5267500</v>
      </c>
      <c r="I1096" s="1">
        <v>2621475.52</v>
      </c>
      <c r="J1096" s="1">
        <v>14960983</v>
      </c>
      <c r="K1096" s="4"/>
      <c r="L1096" s="4"/>
      <c r="M1096" s="1">
        <v>0</v>
      </c>
      <c r="N1096" s="1">
        <v>97440000</v>
      </c>
      <c r="O1096" s="1">
        <v>2257737</v>
      </c>
      <c r="P1096" s="1">
        <v>78042190</v>
      </c>
      <c r="Q1096" s="4">
        <v>2225041</v>
      </c>
      <c r="R1096" s="4">
        <v>0</v>
      </c>
      <c r="S1096" s="4"/>
    </row>
    <row r="1097" spans="1:19" x14ac:dyDescent="0.2">
      <c r="A1097">
        <v>2006</v>
      </c>
      <c r="B1097" t="s">
        <v>90</v>
      </c>
      <c r="C1097" s="1">
        <v>48584342.329999998</v>
      </c>
      <c r="D1097" s="1">
        <v>72180.06</v>
      </c>
      <c r="E1097" s="1">
        <v>4692000</v>
      </c>
      <c r="F1097" s="4"/>
      <c r="G1097" s="1">
        <v>23901749.48</v>
      </c>
      <c r="H1097" s="1">
        <v>575650</v>
      </c>
      <c r="I1097" s="1"/>
      <c r="J1097" s="1"/>
      <c r="K1097" s="4">
        <v>1922948.22</v>
      </c>
      <c r="L1097" s="4">
        <v>223756.74</v>
      </c>
      <c r="M1097" s="1"/>
      <c r="N1097" s="1"/>
      <c r="O1097" s="1"/>
      <c r="P1097" s="1">
        <v>42235260</v>
      </c>
      <c r="Q1097" s="4"/>
      <c r="R1097" s="4">
        <v>3000000</v>
      </c>
      <c r="S1097" s="4"/>
    </row>
    <row r="1098" spans="1:19" x14ac:dyDescent="0.2">
      <c r="A1098">
        <v>2007</v>
      </c>
      <c r="B1098" t="s">
        <v>90</v>
      </c>
      <c r="C1098" s="1">
        <v>52641206.060000002</v>
      </c>
      <c r="D1098" s="1">
        <v>0</v>
      </c>
      <c r="E1098" s="1">
        <v>5865000</v>
      </c>
      <c r="F1098" s="4"/>
      <c r="G1098" s="1">
        <v>18467998.699999999</v>
      </c>
      <c r="H1098" s="1">
        <v>611430</v>
      </c>
      <c r="I1098" s="1">
        <v>23000</v>
      </c>
      <c r="J1098" s="1"/>
      <c r="K1098" s="4">
        <v>0</v>
      </c>
      <c r="L1098" s="4">
        <v>34862</v>
      </c>
      <c r="M1098" s="1"/>
      <c r="N1098" s="1"/>
      <c r="O1098" s="1"/>
      <c r="P1098" s="1">
        <v>39837542.259999998</v>
      </c>
      <c r="Q1098" s="4"/>
      <c r="R1098" s="4">
        <v>0</v>
      </c>
      <c r="S1098" s="4"/>
    </row>
    <row r="1099" spans="1:19" x14ac:dyDescent="0.2">
      <c r="A1099">
        <v>2008</v>
      </c>
      <c r="B1099" t="s">
        <v>90</v>
      </c>
      <c r="C1099" s="1">
        <v>67148133.599999994</v>
      </c>
      <c r="D1099" s="1">
        <v>0</v>
      </c>
      <c r="E1099" s="1">
        <v>5865000</v>
      </c>
      <c r="F1099" s="4">
        <v>0</v>
      </c>
      <c r="G1099" s="1">
        <v>46324600.039999999</v>
      </c>
      <c r="H1099" s="1">
        <v>149820</v>
      </c>
      <c r="I1099" s="1">
        <v>1412519.11</v>
      </c>
      <c r="J1099" s="1"/>
      <c r="K1099" s="4"/>
      <c r="L1099" s="4"/>
      <c r="M1099" s="1"/>
      <c r="N1099" s="1"/>
      <c r="O1099" s="1">
        <v>0</v>
      </c>
      <c r="P1099" s="1">
        <v>203055501.34</v>
      </c>
      <c r="Q1099" s="4"/>
      <c r="R1099" s="4">
        <v>0</v>
      </c>
      <c r="S1099" s="4"/>
    </row>
    <row r="1100" spans="1:19" x14ac:dyDescent="0.2">
      <c r="A1100">
        <v>2009</v>
      </c>
      <c r="B1100" t="s">
        <v>90</v>
      </c>
      <c r="C1100" s="1">
        <v>105253807.58</v>
      </c>
      <c r="D1100" s="1">
        <v>537776.57999999996</v>
      </c>
      <c r="E1100" s="1">
        <v>7075125</v>
      </c>
      <c r="F1100" s="4"/>
      <c r="G1100" s="1">
        <v>44484900</v>
      </c>
      <c r="H1100" s="1">
        <v>127560</v>
      </c>
      <c r="I1100" s="1">
        <v>48900</v>
      </c>
      <c r="J1100" s="1"/>
      <c r="K1100" s="4"/>
      <c r="L1100" s="4"/>
      <c r="M1100" s="1">
        <v>48294455</v>
      </c>
      <c r="N1100" s="1">
        <v>2523000</v>
      </c>
      <c r="O1100" s="1">
        <v>74100000</v>
      </c>
      <c r="P1100" s="1">
        <v>161811850</v>
      </c>
      <c r="Q1100" s="4"/>
      <c r="R1100" s="4">
        <v>2000000</v>
      </c>
      <c r="S1100" s="4"/>
    </row>
    <row r="1101" spans="1:19" x14ac:dyDescent="0.2">
      <c r="A1101">
        <v>2010</v>
      </c>
      <c r="B1101" t="s">
        <v>90</v>
      </c>
      <c r="C1101" s="1">
        <v>120737088.3</v>
      </c>
      <c r="D1101" s="1">
        <v>1549662.96</v>
      </c>
      <c r="E1101" s="1">
        <v>6514500</v>
      </c>
      <c r="F1101" s="4"/>
      <c r="G1101" s="1">
        <v>21988000</v>
      </c>
      <c r="H1101" s="1">
        <v>1014530.34</v>
      </c>
      <c r="I1101" s="1">
        <v>1632356.02</v>
      </c>
      <c r="J1101" s="1"/>
      <c r="K1101" s="4"/>
      <c r="L1101" s="4"/>
      <c r="M1101" s="1">
        <v>90475824.200000003</v>
      </c>
      <c r="N1101" s="1"/>
      <c r="O1101" s="1">
        <v>86483588.390000001</v>
      </c>
      <c r="P1101" s="1">
        <v>249957026.49000001</v>
      </c>
      <c r="Q1101" s="4">
        <v>2445250</v>
      </c>
      <c r="R1101" s="4">
        <v>8250000</v>
      </c>
      <c r="S1101" s="4"/>
    </row>
    <row r="1102" spans="1:19" x14ac:dyDescent="0.2">
      <c r="A1102">
        <v>2011</v>
      </c>
      <c r="B1102" t="s">
        <v>90</v>
      </c>
      <c r="C1102" s="1">
        <v>140345280.99000001</v>
      </c>
      <c r="D1102" s="1">
        <v>140085.49</v>
      </c>
      <c r="E1102" s="1">
        <v>7078825.2400000002</v>
      </c>
      <c r="F1102" s="4"/>
      <c r="G1102" s="1">
        <v>13680000</v>
      </c>
      <c r="H1102" s="1">
        <v>494065.45</v>
      </c>
      <c r="I1102" s="1">
        <v>744100</v>
      </c>
      <c r="J1102" s="1"/>
      <c r="K1102" s="4"/>
      <c r="L1102" s="4">
        <v>0</v>
      </c>
      <c r="M1102" s="1">
        <v>14007735.75</v>
      </c>
      <c r="N1102" s="1">
        <v>0</v>
      </c>
      <c r="O1102" s="1"/>
      <c r="P1102" s="1">
        <v>68318700</v>
      </c>
      <c r="Q1102" s="4">
        <v>3049000</v>
      </c>
      <c r="R1102" s="4">
        <v>0</v>
      </c>
      <c r="S1102" s="4"/>
    </row>
    <row r="1103" spans="1:19" x14ac:dyDescent="0.2">
      <c r="A1103">
        <v>2012</v>
      </c>
      <c r="B1103" t="s">
        <v>90</v>
      </c>
      <c r="C1103" s="1">
        <v>150222869.80000001</v>
      </c>
      <c r="D1103" s="1">
        <v>109774.03</v>
      </c>
      <c r="E1103" s="1">
        <v>7421500</v>
      </c>
      <c r="F1103" s="4"/>
      <c r="G1103" s="1">
        <v>28325500</v>
      </c>
      <c r="H1103" s="1">
        <v>596795.24</v>
      </c>
      <c r="I1103" s="1">
        <v>2337650</v>
      </c>
      <c r="J1103" s="1">
        <v>251980.05</v>
      </c>
      <c r="K1103" s="4"/>
      <c r="L1103" s="4">
        <v>0</v>
      </c>
      <c r="M1103" s="1">
        <v>330000</v>
      </c>
      <c r="N1103" s="1">
        <v>99288000</v>
      </c>
      <c r="O1103" s="1">
        <v>149818125.68000001</v>
      </c>
      <c r="P1103" s="1">
        <v>119849537.23999999</v>
      </c>
      <c r="Q1103" s="4">
        <v>0</v>
      </c>
      <c r="R1103" s="4">
        <v>2655000</v>
      </c>
      <c r="S1103" s="4"/>
    </row>
    <row r="1104" spans="1:19" x14ac:dyDescent="0.2">
      <c r="A1104">
        <v>2013</v>
      </c>
      <c r="B1104" t="s">
        <v>90</v>
      </c>
      <c r="C1104" s="1">
        <v>156029507.72999999</v>
      </c>
      <c r="D1104" s="1">
        <v>619363.03</v>
      </c>
      <c r="E1104" s="1">
        <v>6650865</v>
      </c>
      <c r="F1104" s="4"/>
      <c r="G1104" s="1">
        <v>30616000</v>
      </c>
      <c r="H1104" s="1">
        <v>481111.41</v>
      </c>
      <c r="I1104" s="1">
        <v>2096836.45</v>
      </c>
      <c r="J1104" s="1">
        <v>612168.9</v>
      </c>
      <c r="K1104" s="4"/>
      <c r="L1104" s="4">
        <v>15000</v>
      </c>
      <c r="M1104" s="1"/>
      <c r="N1104" s="1"/>
      <c r="O1104" s="1">
        <v>149818125.68000001</v>
      </c>
      <c r="P1104" s="1">
        <v>286228927</v>
      </c>
      <c r="Q1104" s="4">
        <v>7000000</v>
      </c>
      <c r="R1104" s="4">
        <v>0</v>
      </c>
      <c r="S1104" s="4"/>
    </row>
    <row r="1105" spans="1:19" x14ac:dyDescent="0.2">
      <c r="A1105">
        <v>2014</v>
      </c>
      <c r="B1105" t="s">
        <v>90</v>
      </c>
      <c r="C1105" s="1">
        <v>166946722.80000001</v>
      </c>
      <c r="D1105" s="1">
        <v>613437.92000000004</v>
      </c>
      <c r="E1105" s="1">
        <v>6556312</v>
      </c>
      <c r="F1105" s="4"/>
      <c r="G1105" s="1">
        <v>39417500</v>
      </c>
      <c r="H1105" s="1">
        <v>763580</v>
      </c>
      <c r="I1105" s="1">
        <v>2390184.6</v>
      </c>
      <c r="J1105" s="1">
        <v>1570142</v>
      </c>
      <c r="K1105" s="4"/>
      <c r="L1105" s="4">
        <v>0</v>
      </c>
      <c r="M1105" s="1">
        <v>2298560</v>
      </c>
      <c r="N1105" s="1"/>
      <c r="O1105" s="1">
        <v>149818125.68000001</v>
      </c>
      <c r="P1105" s="1">
        <v>364302748.02999997</v>
      </c>
      <c r="Q1105" s="4">
        <v>0</v>
      </c>
      <c r="R1105" s="4">
        <v>0</v>
      </c>
      <c r="S1105" s="4"/>
    </row>
    <row r="1106" spans="1:19" x14ac:dyDescent="0.2">
      <c r="A1106">
        <v>2015</v>
      </c>
      <c r="B1106" t="s">
        <v>90</v>
      </c>
      <c r="C1106" s="1">
        <v>166827510.37</v>
      </c>
      <c r="D1106" s="1">
        <v>1650411.96</v>
      </c>
      <c r="E1106" s="1">
        <v>9274099.5700000003</v>
      </c>
      <c r="F1106" s="4"/>
      <c r="G1106" s="1">
        <v>31052426.27</v>
      </c>
      <c r="H1106" s="1">
        <v>1946370</v>
      </c>
      <c r="I1106" s="1">
        <v>4644399</v>
      </c>
      <c r="J1106" s="1">
        <v>348020</v>
      </c>
      <c r="K1106" s="4"/>
      <c r="L1106" s="4">
        <v>0</v>
      </c>
      <c r="M1106" s="1">
        <v>75425715</v>
      </c>
      <c r="N1106" s="1"/>
      <c r="O1106" s="1">
        <v>151618125.91999999</v>
      </c>
      <c r="P1106" s="1">
        <v>367430056.49000001</v>
      </c>
      <c r="Q1106" s="4">
        <v>7000000</v>
      </c>
      <c r="R1106" s="4">
        <v>42634554.310000002</v>
      </c>
      <c r="S1106" s="4"/>
    </row>
    <row r="1107" spans="1:19" x14ac:dyDescent="0.2">
      <c r="A1107">
        <v>2016</v>
      </c>
      <c r="B1107" t="s">
        <v>90</v>
      </c>
      <c r="C1107" s="1">
        <v>184282498.02000001</v>
      </c>
      <c r="D1107" s="1">
        <v>1411751.4</v>
      </c>
      <c r="E1107" s="1">
        <v>8929459.1899999995</v>
      </c>
      <c r="F1107" s="4"/>
      <c r="G1107" s="1">
        <v>26409019.600000001</v>
      </c>
      <c r="H1107" s="1">
        <v>534289.46</v>
      </c>
      <c r="I1107" s="1">
        <v>3676081</v>
      </c>
      <c r="J1107" s="1">
        <v>887500</v>
      </c>
      <c r="K1107" s="4"/>
      <c r="L1107" s="4">
        <v>279000</v>
      </c>
      <c r="M1107" s="1">
        <v>6321111.9400000004</v>
      </c>
      <c r="N1107" s="1">
        <v>75000000</v>
      </c>
      <c r="O1107" s="1">
        <v>4812757.84</v>
      </c>
      <c r="P1107" s="1">
        <v>322045957.11000001</v>
      </c>
      <c r="Q1107" s="4">
        <v>7520854</v>
      </c>
      <c r="R1107" s="4">
        <v>11402815</v>
      </c>
      <c r="S1107" s="4"/>
    </row>
    <row r="1108" spans="1:19" x14ac:dyDescent="0.2">
      <c r="A1108">
        <v>2017</v>
      </c>
      <c r="B1108" t="s">
        <v>90</v>
      </c>
      <c r="C1108" s="1">
        <v>209080165.68000001</v>
      </c>
      <c r="D1108" s="1">
        <v>5373851.1600000001</v>
      </c>
      <c r="E1108" s="1">
        <v>7914150.1299999999</v>
      </c>
      <c r="F1108" s="4"/>
      <c r="G1108" s="1">
        <v>15629000</v>
      </c>
      <c r="H1108" s="1">
        <v>575615</v>
      </c>
      <c r="I1108" s="1">
        <v>3127000</v>
      </c>
      <c r="J1108" s="1">
        <v>118000</v>
      </c>
      <c r="K1108" s="4"/>
      <c r="L1108" s="4">
        <v>526500</v>
      </c>
      <c r="M1108" s="1"/>
      <c r="N1108" s="1">
        <v>68485569.599999994</v>
      </c>
      <c r="O1108" s="1">
        <v>47091323.710000001</v>
      </c>
      <c r="P1108" s="1">
        <v>818282750.58000004</v>
      </c>
      <c r="Q1108" s="4">
        <v>15547769.18</v>
      </c>
      <c r="R1108" s="4">
        <v>14761293</v>
      </c>
      <c r="S1108" s="4"/>
    </row>
    <row r="1109" spans="1:19" x14ac:dyDescent="0.2">
      <c r="A1109">
        <v>2018</v>
      </c>
      <c r="B1109" t="s">
        <v>90</v>
      </c>
      <c r="C1109" s="1">
        <v>234468463.94</v>
      </c>
      <c r="D1109" s="1">
        <v>12161058.85</v>
      </c>
      <c r="E1109" s="1">
        <v>7250682.3499999996</v>
      </c>
      <c r="F1109" s="4">
        <v>593550.43999999994</v>
      </c>
      <c r="G1109" s="1">
        <v>49832221.409999996</v>
      </c>
      <c r="H1109" s="1">
        <v>1125672.28</v>
      </c>
      <c r="I1109" s="1">
        <v>36007915.630000003</v>
      </c>
      <c r="J1109" s="1">
        <v>785000</v>
      </c>
      <c r="K1109" s="4"/>
      <c r="L1109" s="4">
        <v>168984</v>
      </c>
      <c r="M1109" s="1">
        <v>64406510.780000001</v>
      </c>
      <c r="N1109" s="1">
        <v>48605875.289999999</v>
      </c>
      <c r="O1109" s="1">
        <v>82773055.599999994</v>
      </c>
      <c r="P1109" s="1">
        <v>1069134592.26</v>
      </c>
      <c r="Q1109" s="4">
        <v>29356538</v>
      </c>
      <c r="R1109" s="4">
        <v>50000000</v>
      </c>
      <c r="S1109" s="4"/>
    </row>
    <row r="1110" spans="1:19" x14ac:dyDescent="0.2">
      <c r="A1110">
        <v>2019</v>
      </c>
      <c r="B1110" t="s">
        <v>90</v>
      </c>
      <c r="C1110" s="1">
        <v>280033903.45999998</v>
      </c>
      <c r="D1110" s="1">
        <v>8104523.75</v>
      </c>
      <c r="E1110" s="1">
        <v>10066157.41</v>
      </c>
      <c r="F1110" s="4">
        <v>2883000</v>
      </c>
      <c r="G1110" s="1">
        <v>39121016.979999997</v>
      </c>
      <c r="H1110" s="1">
        <v>1227864</v>
      </c>
      <c r="I1110" s="1">
        <v>24635950</v>
      </c>
      <c r="J1110" s="1">
        <v>120000</v>
      </c>
      <c r="K1110" s="4"/>
      <c r="L1110" s="4">
        <v>460000</v>
      </c>
      <c r="M1110" s="1">
        <v>87557956.760000005</v>
      </c>
      <c r="N1110" s="1">
        <v>58044562.740000002</v>
      </c>
      <c r="O1110" s="1">
        <v>19659464.050000001</v>
      </c>
      <c r="P1110" s="1">
        <v>801973600.33000004</v>
      </c>
      <c r="Q1110" s="4">
        <v>16133370.380000001</v>
      </c>
      <c r="R1110" s="4">
        <v>0</v>
      </c>
      <c r="S1110" s="4"/>
    </row>
    <row r="1111" spans="1:19" x14ac:dyDescent="0.2">
      <c r="A1111">
        <v>2020</v>
      </c>
      <c r="B1111" t="s">
        <v>90</v>
      </c>
      <c r="C1111" s="1">
        <v>309906004.73000002</v>
      </c>
      <c r="D1111" s="1">
        <v>5941149.5199999996</v>
      </c>
      <c r="E1111" s="1">
        <v>10217340</v>
      </c>
      <c r="F1111" s="4">
        <v>2712000</v>
      </c>
      <c r="G1111" s="1">
        <v>30559500.239999998</v>
      </c>
      <c r="H1111" s="1">
        <v>1669334</v>
      </c>
      <c r="I1111" s="1">
        <v>2731613</v>
      </c>
      <c r="J1111" s="1">
        <v>0</v>
      </c>
      <c r="K1111" s="4"/>
      <c r="L1111" s="4">
        <v>505265</v>
      </c>
      <c r="M1111" s="1">
        <v>0</v>
      </c>
      <c r="N1111" s="1">
        <v>30637570.870000001</v>
      </c>
      <c r="O1111" s="1">
        <v>275260604.25</v>
      </c>
      <c r="P1111" s="1">
        <v>1187924779.8499999</v>
      </c>
      <c r="Q1111" s="4">
        <v>30965886</v>
      </c>
      <c r="R1111" s="4">
        <v>0</v>
      </c>
      <c r="S1111" s="4"/>
    </row>
    <row r="1112" spans="1:19" x14ac:dyDescent="0.2">
      <c r="A1112">
        <v>2006</v>
      </c>
      <c r="B1112" t="s">
        <v>91</v>
      </c>
      <c r="C1112" s="1">
        <v>386741849</v>
      </c>
      <c r="D1112" s="1">
        <v>2586070</v>
      </c>
      <c r="E1112" s="1">
        <v>7644025</v>
      </c>
      <c r="F1112" s="4"/>
      <c r="G1112" s="1">
        <v>9824214</v>
      </c>
      <c r="H1112" s="1">
        <v>1201365</v>
      </c>
      <c r="I1112" s="1">
        <v>816870</v>
      </c>
      <c r="J1112" s="1">
        <v>133432</v>
      </c>
      <c r="K1112" s="4">
        <v>0</v>
      </c>
      <c r="L1112" s="4"/>
      <c r="M1112" s="1">
        <v>1493547</v>
      </c>
      <c r="N1112" s="1">
        <v>2969400</v>
      </c>
      <c r="O1112" s="1">
        <v>10816812</v>
      </c>
      <c r="P1112" s="1">
        <v>6532000</v>
      </c>
      <c r="Q1112" s="4">
        <v>0</v>
      </c>
      <c r="R1112" s="4"/>
      <c r="S1112" s="4"/>
    </row>
    <row r="1113" spans="1:19" x14ac:dyDescent="0.2">
      <c r="A1113">
        <v>2007</v>
      </c>
      <c r="B1113" t="s">
        <v>91</v>
      </c>
      <c r="C1113" s="1">
        <v>366085377.82999998</v>
      </c>
      <c r="D1113" s="1">
        <v>3155876.35</v>
      </c>
      <c r="E1113" s="1">
        <v>20983510</v>
      </c>
      <c r="F1113" s="4">
        <v>210000</v>
      </c>
      <c r="G1113" s="1">
        <v>85238457.569999993</v>
      </c>
      <c r="H1113" s="1">
        <v>3238600</v>
      </c>
      <c r="I1113" s="1">
        <v>2969594.32</v>
      </c>
      <c r="J1113" s="1">
        <v>3786786.3</v>
      </c>
      <c r="K1113" s="4">
        <v>0</v>
      </c>
      <c r="L1113" s="4">
        <v>1288102.3</v>
      </c>
      <c r="M1113" s="1">
        <v>420006.17</v>
      </c>
      <c r="N1113" s="1">
        <v>20096349.5</v>
      </c>
      <c r="O1113" s="1">
        <v>2352042.2000000002</v>
      </c>
      <c r="P1113" s="1">
        <v>153275954.30000001</v>
      </c>
      <c r="Q1113" s="4"/>
      <c r="R1113" s="4"/>
      <c r="S1113" s="4"/>
    </row>
    <row r="1114" spans="1:19" x14ac:dyDescent="0.2">
      <c r="A1114">
        <v>2008</v>
      </c>
      <c r="B1114" t="s">
        <v>91</v>
      </c>
      <c r="C1114" s="1">
        <v>149030500.36000001</v>
      </c>
      <c r="D1114" s="1">
        <v>1313477.3</v>
      </c>
      <c r="E1114" s="1">
        <v>7183636</v>
      </c>
      <c r="F1114" s="4"/>
      <c r="G1114" s="1">
        <v>17163171.199999999</v>
      </c>
      <c r="H1114" s="1">
        <v>452800</v>
      </c>
      <c r="I1114" s="1">
        <v>1986740</v>
      </c>
      <c r="J1114" s="1"/>
      <c r="K1114" s="4"/>
      <c r="L1114" s="4"/>
      <c r="M1114" s="1">
        <v>0</v>
      </c>
      <c r="N1114" s="1">
        <v>0</v>
      </c>
      <c r="O1114" s="1"/>
      <c r="P1114" s="1"/>
      <c r="Q1114" s="4"/>
      <c r="R1114" s="4"/>
      <c r="S1114" s="4"/>
    </row>
    <row r="1115" spans="1:19" x14ac:dyDescent="0.2">
      <c r="A1115">
        <v>2009</v>
      </c>
      <c r="B1115" t="s">
        <v>91</v>
      </c>
      <c r="C1115" s="1">
        <v>615569100.79999995</v>
      </c>
      <c r="D1115" s="1">
        <v>5752910.7999999998</v>
      </c>
      <c r="E1115" s="1">
        <v>29825531.600000001</v>
      </c>
      <c r="F1115" s="4">
        <v>900000</v>
      </c>
      <c r="G1115" s="1">
        <v>150231593</v>
      </c>
      <c r="H1115" s="1">
        <v>4482880</v>
      </c>
      <c r="I1115" s="1">
        <v>8698337</v>
      </c>
      <c r="J1115" s="1">
        <v>2078860</v>
      </c>
      <c r="K1115" s="4"/>
      <c r="L1115" s="4"/>
      <c r="M1115" s="1">
        <v>72154465.099999994</v>
      </c>
      <c r="N1115" s="1">
        <v>17083777.949999999</v>
      </c>
      <c r="O1115" s="1">
        <v>40000000</v>
      </c>
      <c r="P1115" s="1">
        <v>411882320.33999997</v>
      </c>
      <c r="Q1115" s="4">
        <v>500000</v>
      </c>
      <c r="R1115" s="4"/>
      <c r="S1115" s="4"/>
    </row>
    <row r="1116" spans="1:19" x14ac:dyDescent="0.2">
      <c r="A1116">
        <v>2010</v>
      </c>
      <c r="B1116" t="s">
        <v>91</v>
      </c>
      <c r="C1116" s="1">
        <v>869893298.14999998</v>
      </c>
      <c r="D1116" s="1">
        <v>10295205.09</v>
      </c>
      <c r="E1116" s="1">
        <v>35665246.5</v>
      </c>
      <c r="F1116" s="4">
        <v>7737154.3499999996</v>
      </c>
      <c r="G1116" s="1">
        <v>141623033.93000001</v>
      </c>
      <c r="H1116" s="1">
        <v>6228112</v>
      </c>
      <c r="I1116" s="1">
        <v>11346321</v>
      </c>
      <c r="J1116" s="1">
        <v>37413912.18</v>
      </c>
      <c r="K1116" s="4"/>
      <c r="L1116" s="4">
        <v>1000000</v>
      </c>
      <c r="M1116" s="1">
        <v>22816322.899999999</v>
      </c>
      <c r="N1116" s="1">
        <v>38957766.399999999</v>
      </c>
      <c r="O1116" s="1">
        <v>73051200.25</v>
      </c>
      <c r="P1116" s="1">
        <v>423603792</v>
      </c>
      <c r="Q1116" s="4">
        <v>32607500</v>
      </c>
      <c r="R1116" s="4">
        <v>0</v>
      </c>
      <c r="S1116" s="4"/>
    </row>
    <row r="1117" spans="1:19" x14ac:dyDescent="0.2">
      <c r="A1117">
        <v>2011</v>
      </c>
      <c r="B1117" t="s">
        <v>91</v>
      </c>
      <c r="C1117" s="1">
        <v>867742734.30999994</v>
      </c>
      <c r="D1117" s="1">
        <v>20326812.760000002</v>
      </c>
      <c r="E1117" s="1">
        <v>44164246.420000002</v>
      </c>
      <c r="F1117" s="4">
        <v>9466875</v>
      </c>
      <c r="G1117" s="1">
        <v>135819221.33000001</v>
      </c>
      <c r="H1117" s="1">
        <v>13325921.02</v>
      </c>
      <c r="I1117" s="1">
        <v>6510030</v>
      </c>
      <c r="J1117" s="1">
        <v>6258451.5</v>
      </c>
      <c r="K1117" s="4"/>
      <c r="L1117" s="4">
        <v>5000000</v>
      </c>
      <c r="M1117" s="1">
        <v>25300465</v>
      </c>
      <c r="N1117" s="1">
        <v>33906939</v>
      </c>
      <c r="O1117" s="1">
        <v>0</v>
      </c>
      <c r="P1117" s="1">
        <v>302376109.54000002</v>
      </c>
      <c r="Q1117" s="4">
        <v>1328325</v>
      </c>
      <c r="R1117" s="4"/>
      <c r="S1117" s="4"/>
    </row>
    <row r="1118" spans="1:19" x14ac:dyDescent="0.2">
      <c r="A1118">
        <v>2012</v>
      </c>
      <c r="B1118" t="s">
        <v>91</v>
      </c>
      <c r="C1118" s="1">
        <v>931441253.02999997</v>
      </c>
      <c r="D1118" s="1">
        <v>9835187</v>
      </c>
      <c r="E1118" s="1">
        <v>41464871.899999999</v>
      </c>
      <c r="F1118" s="4">
        <v>11625375</v>
      </c>
      <c r="G1118" s="1">
        <v>33645743.200000003</v>
      </c>
      <c r="H1118" s="1">
        <v>4890999.08</v>
      </c>
      <c r="I1118" s="1">
        <v>4518000</v>
      </c>
      <c r="J1118" s="1">
        <v>1725127.34</v>
      </c>
      <c r="K1118" s="4"/>
      <c r="L1118" s="4">
        <v>0</v>
      </c>
      <c r="M1118" s="1">
        <v>1813262.05</v>
      </c>
      <c r="N1118" s="1">
        <v>0</v>
      </c>
      <c r="O1118" s="1">
        <v>0</v>
      </c>
      <c r="P1118" s="1">
        <v>693082302.80999994</v>
      </c>
      <c r="Q1118" s="4"/>
      <c r="R1118" s="4"/>
      <c r="S1118" s="4"/>
    </row>
    <row r="1119" spans="1:19" x14ac:dyDescent="0.2">
      <c r="A1119">
        <v>2013</v>
      </c>
      <c r="B1119" t="s">
        <v>91</v>
      </c>
      <c r="C1119" s="1">
        <v>961262175.14999998</v>
      </c>
      <c r="D1119" s="1">
        <v>9524896.1300000008</v>
      </c>
      <c r="E1119" s="1">
        <v>47272667.049999997</v>
      </c>
      <c r="F1119" s="4">
        <v>8878775</v>
      </c>
      <c r="G1119" s="1">
        <v>14774618</v>
      </c>
      <c r="H1119" s="1">
        <v>5017940.3</v>
      </c>
      <c r="I1119" s="1">
        <v>5870000</v>
      </c>
      <c r="J1119" s="1">
        <v>2795500</v>
      </c>
      <c r="K1119" s="4">
        <v>0</v>
      </c>
      <c r="L1119" s="4"/>
      <c r="M1119" s="1">
        <v>7451356.9000000004</v>
      </c>
      <c r="N1119" s="1">
        <v>0</v>
      </c>
      <c r="O1119" s="1">
        <v>2388789.46</v>
      </c>
      <c r="P1119" s="1">
        <v>0</v>
      </c>
      <c r="Q1119" s="4"/>
      <c r="R1119" s="4"/>
      <c r="S1119" s="4"/>
    </row>
    <row r="1120" spans="1:19" x14ac:dyDescent="0.2">
      <c r="A1120">
        <v>2014</v>
      </c>
      <c r="B1120" t="s">
        <v>91</v>
      </c>
      <c r="C1120" s="1">
        <v>1005776503.1799999</v>
      </c>
      <c r="D1120" s="1">
        <v>15999857.789999999</v>
      </c>
      <c r="E1120" s="1">
        <v>54910205.229999997</v>
      </c>
      <c r="F1120" s="4">
        <v>5726880</v>
      </c>
      <c r="G1120" s="1">
        <v>39408540</v>
      </c>
      <c r="H1120" s="1">
        <v>7694687.04</v>
      </c>
      <c r="I1120" s="1">
        <v>13670690.050000001</v>
      </c>
      <c r="J1120" s="1">
        <v>35000</v>
      </c>
      <c r="K1120" s="4"/>
      <c r="L1120" s="4"/>
      <c r="M1120" s="1">
        <v>6350867.7999999998</v>
      </c>
      <c r="N1120" s="1">
        <v>63648657</v>
      </c>
      <c r="O1120" s="1"/>
      <c r="P1120" s="1">
        <v>0</v>
      </c>
      <c r="Q1120" s="4">
        <v>0</v>
      </c>
      <c r="R1120" s="4"/>
      <c r="S1120" s="4"/>
    </row>
    <row r="1121" spans="1:19" x14ac:dyDescent="0.2">
      <c r="A1121">
        <v>2015</v>
      </c>
      <c r="B1121" t="s">
        <v>91</v>
      </c>
      <c r="C1121" s="1">
        <v>1028187782.84</v>
      </c>
      <c r="D1121" s="1">
        <v>13990703.42</v>
      </c>
      <c r="E1121" s="1">
        <v>54133081.310000002</v>
      </c>
      <c r="F1121" s="4">
        <v>7771500</v>
      </c>
      <c r="G1121" s="1">
        <v>35282117.270000003</v>
      </c>
      <c r="H1121" s="1">
        <v>3960000</v>
      </c>
      <c r="I1121" s="1">
        <v>7281089.9500000002</v>
      </c>
      <c r="J1121" s="1">
        <v>240000</v>
      </c>
      <c r="K1121" s="4"/>
      <c r="L1121" s="4"/>
      <c r="M1121" s="1">
        <v>5037720</v>
      </c>
      <c r="N1121" s="1">
        <v>0</v>
      </c>
      <c r="O1121" s="1"/>
      <c r="P1121" s="1">
        <v>242090500.5</v>
      </c>
      <c r="Q1121" s="4">
        <v>0</v>
      </c>
      <c r="R1121" s="4"/>
      <c r="S1121" s="4">
        <v>0</v>
      </c>
    </row>
    <row r="1122" spans="1:19" x14ac:dyDescent="0.2">
      <c r="A1122">
        <v>2016</v>
      </c>
      <c r="B1122" t="s">
        <v>91</v>
      </c>
      <c r="C1122" s="1">
        <v>1064118692.21</v>
      </c>
      <c r="D1122" s="1">
        <v>15693743.02</v>
      </c>
      <c r="E1122" s="1">
        <v>56281473.020000003</v>
      </c>
      <c r="F1122" s="4">
        <v>4419611.05</v>
      </c>
      <c r="G1122" s="1">
        <v>25380156.399999999</v>
      </c>
      <c r="H1122" s="1">
        <v>3428705</v>
      </c>
      <c r="I1122" s="1">
        <v>5722939</v>
      </c>
      <c r="J1122" s="1">
        <v>8299136.8399999999</v>
      </c>
      <c r="K1122" s="4"/>
      <c r="L1122" s="4"/>
      <c r="M1122" s="1">
        <v>1963805</v>
      </c>
      <c r="N1122" s="1">
        <v>93975</v>
      </c>
      <c r="O1122" s="1"/>
      <c r="P1122" s="1">
        <v>0</v>
      </c>
      <c r="Q1122" s="4">
        <v>2568924.1600000001</v>
      </c>
      <c r="R1122" s="4"/>
      <c r="S1122" s="4"/>
    </row>
    <row r="1123" spans="1:19" x14ac:dyDescent="0.2">
      <c r="A1123">
        <v>2017</v>
      </c>
      <c r="B1123" t="s">
        <v>91</v>
      </c>
      <c r="C1123" s="1">
        <v>1106834110.5899999</v>
      </c>
      <c r="D1123" s="1">
        <v>17653826.989999998</v>
      </c>
      <c r="E1123" s="1">
        <v>64675043.159999996</v>
      </c>
      <c r="F1123" s="4">
        <v>5532666.2999999998</v>
      </c>
      <c r="G1123" s="1">
        <v>30858599.280000001</v>
      </c>
      <c r="H1123" s="1">
        <v>6525327</v>
      </c>
      <c r="I1123" s="1">
        <v>10087001.5</v>
      </c>
      <c r="J1123" s="1">
        <v>2484505.69</v>
      </c>
      <c r="K1123" s="4">
        <v>0</v>
      </c>
      <c r="L1123" s="4"/>
      <c r="M1123" s="1">
        <v>8693000</v>
      </c>
      <c r="N1123" s="1">
        <v>0</v>
      </c>
      <c r="O1123" s="1">
        <v>0</v>
      </c>
      <c r="P1123" s="1">
        <v>74655530</v>
      </c>
      <c r="Q1123" s="4">
        <v>0</v>
      </c>
      <c r="R1123" s="4"/>
      <c r="S1123" s="4"/>
    </row>
    <row r="1124" spans="1:19" x14ac:dyDescent="0.2">
      <c r="A1124">
        <v>2018</v>
      </c>
      <c r="B1124" t="s">
        <v>91</v>
      </c>
      <c r="C1124" s="1">
        <v>1148456526.4000001</v>
      </c>
      <c r="D1124" s="1">
        <v>27952099.239999998</v>
      </c>
      <c r="E1124" s="1">
        <v>67488971.040000007</v>
      </c>
      <c r="F1124" s="4">
        <v>7984302.3200000003</v>
      </c>
      <c r="G1124" s="1">
        <v>17944417.190000001</v>
      </c>
      <c r="H1124" s="1">
        <v>7824900</v>
      </c>
      <c r="I1124" s="1">
        <v>7110414.5700000003</v>
      </c>
      <c r="J1124" s="1">
        <v>180000</v>
      </c>
      <c r="K1124" s="4"/>
      <c r="L1124" s="4">
        <v>0</v>
      </c>
      <c r="M1124" s="1">
        <v>4080064</v>
      </c>
      <c r="N1124" s="1">
        <v>0</v>
      </c>
      <c r="O1124" s="1">
        <v>14385000</v>
      </c>
      <c r="P1124" s="1">
        <v>0</v>
      </c>
      <c r="Q1124" s="4">
        <v>0</v>
      </c>
      <c r="R1124" s="4"/>
      <c r="S1124" s="4"/>
    </row>
    <row r="1125" spans="1:19" x14ac:dyDescent="0.2">
      <c r="A1125">
        <v>2019</v>
      </c>
      <c r="B1125" t="s">
        <v>91</v>
      </c>
      <c r="C1125" s="1">
        <v>1243464591.55</v>
      </c>
      <c r="D1125" s="1">
        <v>28545974.359999999</v>
      </c>
      <c r="E1125" s="1">
        <v>80184089.349999994</v>
      </c>
      <c r="F1125" s="4">
        <v>4198822.0199999996</v>
      </c>
      <c r="G1125" s="1">
        <v>40224736.479999997</v>
      </c>
      <c r="H1125" s="1">
        <v>9062250</v>
      </c>
      <c r="I1125" s="1">
        <v>10898568.09</v>
      </c>
      <c r="J1125" s="1">
        <v>1929182.35</v>
      </c>
      <c r="K1125" s="4"/>
      <c r="L1125" s="4"/>
      <c r="M1125" s="1">
        <v>7331088.4699999997</v>
      </c>
      <c r="N1125" s="1"/>
      <c r="O1125" s="1"/>
      <c r="P1125" s="1">
        <v>88980948.939999998</v>
      </c>
      <c r="Q1125" s="4">
        <v>0</v>
      </c>
      <c r="R1125" s="4"/>
      <c r="S1125" s="4"/>
    </row>
    <row r="1126" spans="1:19" x14ac:dyDescent="0.2">
      <c r="A1126">
        <v>2020</v>
      </c>
      <c r="B1126" t="s">
        <v>91</v>
      </c>
      <c r="C1126" s="1">
        <v>1295955125.5699999</v>
      </c>
      <c r="D1126" s="1">
        <v>13450882.220000001</v>
      </c>
      <c r="E1126" s="1">
        <v>71652926.629999995</v>
      </c>
      <c r="F1126" s="4">
        <v>12897032.039999999</v>
      </c>
      <c r="G1126" s="1">
        <v>31959660.710000001</v>
      </c>
      <c r="H1126" s="1">
        <v>16081875</v>
      </c>
      <c r="I1126" s="1">
        <v>782950</v>
      </c>
      <c r="J1126" s="1">
        <v>2288762.5</v>
      </c>
      <c r="K1126" s="4"/>
      <c r="L1126" s="4"/>
      <c r="M1126" s="1"/>
      <c r="N1126" s="1">
        <v>10000000</v>
      </c>
      <c r="O1126" s="1">
        <v>89999000</v>
      </c>
      <c r="P1126" s="1">
        <v>234431090.16</v>
      </c>
      <c r="Q1126" s="4">
        <v>45000000</v>
      </c>
      <c r="R1126" s="4"/>
      <c r="S1126" s="4"/>
    </row>
    <row r="1127" spans="1:19" x14ac:dyDescent="0.2">
      <c r="A1127">
        <v>2006</v>
      </c>
      <c r="B1127" t="s">
        <v>92</v>
      </c>
      <c r="C1127" s="1">
        <v>98084734.079999998</v>
      </c>
      <c r="D1127" s="1">
        <v>1992431</v>
      </c>
      <c r="E1127" s="1">
        <v>13159671.779999999</v>
      </c>
      <c r="F1127" s="4"/>
      <c r="G1127" s="1">
        <v>79741175.700000003</v>
      </c>
      <c r="H1127" s="1">
        <v>582000</v>
      </c>
      <c r="I1127" s="1">
        <v>41048</v>
      </c>
      <c r="J1127" s="1">
        <v>3726481.65</v>
      </c>
      <c r="K1127" s="4">
        <v>3176250</v>
      </c>
      <c r="L1127" s="4">
        <v>379500</v>
      </c>
      <c r="M1127" s="1">
        <v>1222000</v>
      </c>
      <c r="N1127" s="1">
        <v>578831.55000000005</v>
      </c>
      <c r="O1127" s="1">
        <v>460473</v>
      </c>
      <c r="P1127" s="1">
        <v>0</v>
      </c>
      <c r="Q1127" s="4">
        <v>1479715</v>
      </c>
      <c r="R1127" s="4">
        <v>0</v>
      </c>
      <c r="S1127" s="4"/>
    </row>
    <row r="1128" spans="1:19" x14ac:dyDescent="0.2">
      <c r="A1128">
        <v>2007</v>
      </c>
      <c r="B1128" t="s">
        <v>92</v>
      </c>
      <c r="C1128" s="1">
        <v>120828516.70999999</v>
      </c>
      <c r="D1128" s="1">
        <v>2763896.5</v>
      </c>
      <c r="E1128" s="1">
        <v>14215923</v>
      </c>
      <c r="F1128" s="4"/>
      <c r="G1128" s="1">
        <v>66074740.32</v>
      </c>
      <c r="H1128" s="1">
        <v>136000</v>
      </c>
      <c r="I1128" s="1">
        <v>1124321.05</v>
      </c>
      <c r="J1128" s="1">
        <v>1076605</v>
      </c>
      <c r="K1128" s="4">
        <v>3107152.35</v>
      </c>
      <c r="L1128" s="4">
        <v>513350</v>
      </c>
      <c r="M1128" s="1">
        <v>529290</v>
      </c>
      <c r="N1128" s="1"/>
      <c r="O1128" s="1">
        <v>3969600</v>
      </c>
      <c r="P1128" s="1">
        <v>22089933.699999999</v>
      </c>
      <c r="Q1128" s="4">
        <v>8090389.2000000002</v>
      </c>
      <c r="R1128" s="4">
        <v>0</v>
      </c>
      <c r="S1128" s="4"/>
    </row>
    <row r="1129" spans="1:19" x14ac:dyDescent="0.2">
      <c r="A1129">
        <v>2008</v>
      </c>
      <c r="B1129" t="s">
        <v>92</v>
      </c>
      <c r="C1129" s="1">
        <v>144040262.56999999</v>
      </c>
      <c r="D1129" s="1">
        <v>5716686</v>
      </c>
      <c r="E1129" s="1">
        <v>16552821</v>
      </c>
      <c r="F1129" s="4">
        <v>748500</v>
      </c>
      <c r="G1129" s="1">
        <v>56703995</v>
      </c>
      <c r="H1129" s="1">
        <v>1141000</v>
      </c>
      <c r="I1129" s="1">
        <v>3559196.55</v>
      </c>
      <c r="J1129" s="1">
        <v>2983138.6</v>
      </c>
      <c r="K1129" s="4">
        <v>4483500</v>
      </c>
      <c r="L1129" s="4">
        <v>3428100</v>
      </c>
      <c r="M1129" s="1">
        <v>300301747.30000001</v>
      </c>
      <c r="N1129" s="1">
        <v>9038628</v>
      </c>
      <c r="O1129" s="1">
        <v>44103760.799999997</v>
      </c>
      <c r="P1129" s="1">
        <v>0</v>
      </c>
      <c r="Q1129" s="4">
        <v>11580000</v>
      </c>
      <c r="R1129" s="4">
        <v>0</v>
      </c>
      <c r="S1129" s="4"/>
    </row>
    <row r="1130" spans="1:19" x14ac:dyDescent="0.2">
      <c r="A1130">
        <v>2009</v>
      </c>
      <c r="B1130" t="s">
        <v>92</v>
      </c>
      <c r="C1130" s="1">
        <v>177687199.24000001</v>
      </c>
      <c r="D1130" s="1">
        <v>5756033.2800000003</v>
      </c>
      <c r="E1130" s="1">
        <v>17759537</v>
      </c>
      <c r="F1130" s="4"/>
      <c r="G1130" s="1">
        <v>41310372</v>
      </c>
      <c r="H1130" s="1">
        <v>1009250</v>
      </c>
      <c r="I1130" s="1">
        <v>133974.35</v>
      </c>
      <c r="J1130" s="1">
        <v>2728850</v>
      </c>
      <c r="K1130" s="4">
        <v>6144438.4000000004</v>
      </c>
      <c r="L1130" s="4">
        <v>3712580.8</v>
      </c>
      <c r="M1130" s="1">
        <v>2539872.35</v>
      </c>
      <c r="N1130" s="1">
        <v>7448000</v>
      </c>
      <c r="O1130" s="1">
        <v>11258499.65</v>
      </c>
      <c r="P1130" s="1"/>
      <c r="Q1130" s="4">
        <v>12763000</v>
      </c>
      <c r="R1130" s="4">
        <v>0</v>
      </c>
      <c r="S1130" s="4"/>
    </row>
    <row r="1131" spans="1:19" x14ac:dyDescent="0.2">
      <c r="A1131">
        <v>2010</v>
      </c>
      <c r="B1131" t="s">
        <v>92</v>
      </c>
      <c r="C1131" s="1">
        <v>176216218.94999999</v>
      </c>
      <c r="D1131" s="1">
        <v>7878612</v>
      </c>
      <c r="E1131" s="1">
        <v>18365596</v>
      </c>
      <c r="F1131" s="4"/>
      <c r="G1131" s="1">
        <v>12221708.890000001</v>
      </c>
      <c r="H1131" s="1">
        <v>543050</v>
      </c>
      <c r="I1131" s="1">
        <v>1440618</v>
      </c>
      <c r="J1131" s="1">
        <v>3795816.76</v>
      </c>
      <c r="K1131" s="4">
        <v>4339130</v>
      </c>
      <c r="L1131" s="4">
        <v>7111793.5899999999</v>
      </c>
      <c r="M1131" s="1">
        <v>58927372.25</v>
      </c>
      <c r="N1131" s="1">
        <v>15079860.4</v>
      </c>
      <c r="O1131" s="1">
        <v>13364525.699999999</v>
      </c>
      <c r="P1131" s="1">
        <v>6450000</v>
      </c>
      <c r="Q1131" s="4">
        <v>3045000</v>
      </c>
      <c r="R1131" s="4">
        <v>50000000</v>
      </c>
      <c r="S1131" s="4"/>
    </row>
    <row r="1132" spans="1:19" x14ac:dyDescent="0.2">
      <c r="A1132">
        <v>2011</v>
      </c>
      <c r="B1132" t="s">
        <v>92</v>
      </c>
      <c r="C1132" s="1">
        <v>205339088.13</v>
      </c>
      <c r="D1132" s="1">
        <v>8186712</v>
      </c>
      <c r="E1132" s="1">
        <v>18755653</v>
      </c>
      <c r="F1132" s="4"/>
      <c r="G1132" s="1">
        <v>38835384.640000001</v>
      </c>
      <c r="H1132" s="1">
        <v>1002400</v>
      </c>
      <c r="I1132" s="1">
        <v>964650</v>
      </c>
      <c r="J1132" s="1">
        <v>1792500</v>
      </c>
      <c r="K1132" s="4">
        <v>9969750</v>
      </c>
      <c r="L1132" s="4">
        <v>845000</v>
      </c>
      <c r="M1132" s="1">
        <v>2881007</v>
      </c>
      <c r="N1132" s="1">
        <v>50588000</v>
      </c>
      <c r="O1132" s="1">
        <v>4135297.15</v>
      </c>
      <c r="P1132" s="1">
        <v>53134507.950000003</v>
      </c>
      <c r="Q1132" s="4">
        <v>6049500</v>
      </c>
      <c r="R1132" s="4"/>
      <c r="S1132" s="4"/>
    </row>
    <row r="1133" spans="1:19" x14ac:dyDescent="0.2">
      <c r="A1133">
        <v>2012</v>
      </c>
      <c r="B1133" t="s">
        <v>92</v>
      </c>
      <c r="C1133" s="1">
        <v>258010025.06999999</v>
      </c>
      <c r="D1133" s="1">
        <v>5962592</v>
      </c>
      <c r="E1133" s="1">
        <v>18579209.440000001</v>
      </c>
      <c r="F1133" s="4"/>
      <c r="G1133" s="1">
        <v>39646330.759999998</v>
      </c>
      <c r="H1133" s="1">
        <v>0</v>
      </c>
      <c r="I1133" s="1">
        <v>3810940.68</v>
      </c>
      <c r="J1133" s="1">
        <v>1693177.75</v>
      </c>
      <c r="K1133" s="4"/>
      <c r="L1133" s="4">
        <v>304900</v>
      </c>
      <c r="M1133" s="1">
        <v>274482.27</v>
      </c>
      <c r="N1133" s="1"/>
      <c r="O1133" s="1">
        <v>7239990.7599999998</v>
      </c>
      <c r="P1133" s="1">
        <v>17508258.109999999</v>
      </c>
      <c r="Q1133" s="4"/>
      <c r="R1133" s="4"/>
      <c r="S1133" s="4"/>
    </row>
    <row r="1134" spans="1:19" x14ac:dyDescent="0.2">
      <c r="A1134">
        <v>2013</v>
      </c>
      <c r="B1134" t="s">
        <v>92</v>
      </c>
      <c r="C1134" s="1">
        <v>274319052.19</v>
      </c>
      <c r="D1134" s="1">
        <v>10729215</v>
      </c>
      <c r="E1134" s="1">
        <v>18886335</v>
      </c>
      <c r="F1134" s="4">
        <v>155000</v>
      </c>
      <c r="G1134" s="1">
        <v>74626349.519999996</v>
      </c>
      <c r="H1134" s="1">
        <v>1323300</v>
      </c>
      <c r="I1134" s="1">
        <v>4855992.5</v>
      </c>
      <c r="J1134" s="1">
        <v>3270861.96</v>
      </c>
      <c r="K1134" s="4"/>
      <c r="L1134" s="4">
        <v>0</v>
      </c>
      <c r="M1134" s="1">
        <v>1742383</v>
      </c>
      <c r="N1134" s="1"/>
      <c r="O1134" s="1">
        <v>203236481.02000001</v>
      </c>
      <c r="P1134" s="1">
        <v>27286127</v>
      </c>
      <c r="Q1134" s="4"/>
      <c r="R1134" s="4">
        <v>1139345.1399999999</v>
      </c>
      <c r="S1134" s="4"/>
    </row>
    <row r="1135" spans="1:19" x14ac:dyDescent="0.2">
      <c r="A1135">
        <v>2014</v>
      </c>
      <c r="B1135" t="s">
        <v>92</v>
      </c>
      <c r="C1135" s="1">
        <v>254904791.69999999</v>
      </c>
      <c r="D1135" s="1">
        <v>14001646</v>
      </c>
      <c r="E1135" s="1">
        <v>18536933</v>
      </c>
      <c r="F1135" s="4"/>
      <c r="G1135" s="1">
        <v>67819820</v>
      </c>
      <c r="H1135" s="1">
        <v>592875</v>
      </c>
      <c r="I1135" s="1">
        <v>3476680.5</v>
      </c>
      <c r="J1135" s="1">
        <v>5971972.0499999998</v>
      </c>
      <c r="K1135" s="4"/>
      <c r="L1135" s="4">
        <v>1880000</v>
      </c>
      <c r="M1135" s="1">
        <v>6168731.3399999999</v>
      </c>
      <c r="N1135" s="1">
        <v>13710829</v>
      </c>
      <c r="O1135" s="1">
        <v>6583000</v>
      </c>
      <c r="P1135" s="1">
        <v>15272200</v>
      </c>
      <c r="Q1135" s="4">
        <v>0</v>
      </c>
      <c r="R1135" s="4"/>
      <c r="S1135" s="4"/>
    </row>
    <row r="1136" spans="1:19" x14ac:dyDescent="0.2">
      <c r="A1136">
        <v>2015</v>
      </c>
      <c r="B1136" t="s">
        <v>92</v>
      </c>
      <c r="C1136" s="1">
        <v>312693527.5</v>
      </c>
      <c r="D1136" s="1">
        <v>14299250</v>
      </c>
      <c r="E1136" s="1">
        <v>23170789</v>
      </c>
      <c r="F1136" s="4"/>
      <c r="G1136" s="1">
        <v>46845475.25</v>
      </c>
      <c r="H1136" s="1">
        <v>100000</v>
      </c>
      <c r="I1136" s="1">
        <v>3299148.4</v>
      </c>
      <c r="J1136" s="1">
        <v>11140840.77</v>
      </c>
      <c r="K1136" s="4"/>
      <c r="L1136" s="4">
        <v>1389963</v>
      </c>
      <c r="M1136" s="1">
        <v>4680980</v>
      </c>
      <c r="N1136" s="1">
        <v>0</v>
      </c>
      <c r="O1136" s="1">
        <v>53821641.539999999</v>
      </c>
      <c r="P1136" s="1">
        <v>94235770</v>
      </c>
      <c r="Q1136" s="4">
        <v>0</v>
      </c>
      <c r="R1136" s="4"/>
      <c r="S1136" s="4"/>
    </row>
    <row r="1137" spans="1:19" x14ac:dyDescent="0.2">
      <c r="A1137">
        <v>2016</v>
      </c>
      <c r="B1137" t="s">
        <v>92</v>
      </c>
      <c r="C1137" s="1">
        <v>384992338</v>
      </c>
      <c r="D1137" s="1">
        <v>19146787</v>
      </c>
      <c r="E1137" s="1">
        <v>20867471</v>
      </c>
      <c r="F1137" s="4"/>
      <c r="G1137" s="1">
        <v>65927272</v>
      </c>
      <c r="H1137" s="1">
        <v>100000</v>
      </c>
      <c r="I1137" s="1">
        <v>6037243.7000000002</v>
      </c>
      <c r="J1137" s="1">
        <v>660000</v>
      </c>
      <c r="K1137" s="4"/>
      <c r="L1137" s="4">
        <v>1622513.9</v>
      </c>
      <c r="M1137" s="1">
        <v>1287277</v>
      </c>
      <c r="N1137" s="1"/>
      <c r="O1137" s="1">
        <v>139686745.16</v>
      </c>
      <c r="P1137" s="1">
        <v>199445735.31</v>
      </c>
      <c r="Q1137" s="4">
        <v>24998218</v>
      </c>
      <c r="R1137" s="4"/>
      <c r="S1137" s="4"/>
    </row>
    <row r="1138" spans="1:19" x14ac:dyDescent="0.2">
      <c r="A1138">
        <v>2017</v>
      </c>
      <c r="B1138" t="s">
        <v>92</v>
      </c>
      <c r="C1138" s="1">
        <v>403178606</v>
      </c>
      <c r="D1138" s="1">
        <v>24136255</v>
      </c>
      <c r="E1138" s="1">
        <v>21382633</v>
      </c>
      <c r="F1138" s="4">
        <v>0</v>
      </c>
      <c r="G1138" s="1">
        <v>187003768.69999999</v>
      </c>
      <c r="H1138" s="1">
        <v>715258</v>
      </c>
      <c r="I1138" s="1">
        <v>6307282.75</v>
      </c>
      <c r="J1138" s="1">
        <v>8843506.6199999992</v>
      </c>
      <c r="K1138" s="4"/>
      <c r="L1138" s="4">
        <v>1625000</v>
      </c>
      <c r="M1138" s="1">
        <v>2285000</v>
      </c>
      <c r="N1138" s="1">
        <v>22822058.82</v>
      </c>
      <c r="O1138" s="1">
        <v>15477553.140000001</v>
      </c>
      <c r="P1138" s="1">
        <v>611288148.52999997</v>
      </c>
      <c r="Q1138" s="4">
        <v>47720259.700000003</v>
      </c>
      <c r="R1138" s="4">
        <v>0</v>
      </c>
      <c r="S1138" s="4"/>
    </row>
    <row r="1139" spans="1:19" x14ac:dyDescent="0.2">
      <c r="A1139">
        <v>2018</v>
      </c>
      <c r="B1139" t="s">
        <v>92</v>
      </c>
      <c r="C1139" s="1">
        <v>406288330</v>
      </c>
      <c r="D1139" s="1">
        <v>29425076</v>
      </c>
      <c r="E1139" s="1">
        <v>22719038</v>
      </c>
      <c r="F1139" s="4"/>
      <c r="G1139" s="1">
        <v>202752531</v>
      </c>
      <c r="H1139" s="1">
        <v>3486500</v>
      </c>
      <c r="I1139" s="1">
        <v>7034955.6600000001</v>
      </c>
      <c r="J1139" s="1">
        <v>14520421.630000001</v>
      </c>
      <c r="K1139" s="4"/>
      <c r="L1139" s="4">
        <v>3078270.84</v>
      </c>
      <c r="M1139" s="1">
        <v>218689140.94</v>
      </c>
      <c r="N1139" s="1"/>
      <c r="O1139" s="1">
        <v>16228500</v>
      </c>
      <c r="P1139" s="1">
        <v>406983413.22000003</v>
      </c>
      <c r="Q1139" s="4">
        <v>13945000</v>
      </c>
      <c r="R1139" s="4"/>
      <c r="S1139" s="4"/>
    </row>
    <row r="1140" spans="1:19" x14ac:dyDescent="0.2">
      <c r="A1140">
        <v>2019</v>
      </c>
      <c r="B1140" t="s">
        <v>92</v>
      </c>
      <c r="C1140" s="1">
        <v>436132283.80000001</v>
      </c>
      <c r="D1140" s="1">
        <v>29748754</v>
      </c>
      <c r="E1140" s="1">
        <v>24608369.109999999</v>
      </c>
      <c r="F1140" s="4"/>
      <c r="G1140" s="1">
        <v>222997282</v>
      </c>
      <c r="H1140" s="1">
        <v>1458610</v>
      </c>
      <c r="I1140" s="1">
        <v>7627244.3200000003</v>
      </c>
      <c r="J1140" s="1">
        <v>5218596.13</v>
      </c>
      <c r="K1140" s="4"/>
      <c r="L1140" s="4">
        <v>964000</v>
      </c>
      <c r="M1140" s="1">
        <v>5777101</v>
      </c>
      <c r="N1140" s="1">
        <v>13313090</v>
      </c>
      <c r="O1140" s="1">
        <v>0</v>
      </c>
      <c r="P1140" s="1">
        <v>516164691.98000002</v>
      </c>
      <c r="Q1140" s="4"/>
      <c r="R1140" s="4"/>
      <c r="S1140" s="4"/>
    </row>
    <row r="1141" spans="1:19" x14ac:dyDescent="0.2">
      <c r="A1141">
        <v>2020</v>
      </c>
      <c r="B1141" t="s">
        <v>92</v>
      </c>
      <c r="C1141" s="1">
        <v>433023952.04000002</v>
      </c>
      <c r="D1141" s="1">
        <v>16975041.050000001</v>
      </c>
      <c r="E1141" s="1">
        <v>24071214.420000002</v>
      </c>
      <c r="F1141" s="4"/>
      <c r="G1141" s="1">
        <v>121847781.64</v>
      </c>
      <c r="H1141" s="1">
        <v>2241840</v>
      </c>
      <c r="I1141" s="1">
        <v>2352362.66</v>
      </c>
      <c r="J1141" s="1">
        <v>1324075</v>
      </c>
      <c r="K1141" s="4"/>
      <c r="L1141" s="4">
        <v>0</v>
      </c>
      <c r="M1141" s="1">
        <v>80150087.400000006</v>
      </c>
      <c r="N1141" s="1">
        <v>0</v>
      </c>
      <c r="O1141" s="1"/>
      <c r="P1141" s="1">
        <v>364516945.13</v>
      </c>
      <c r="Q1141" s="4"/>
      <c r="R1141" s="4"/>
      <c r="S1141" s="4"/>
    </row>
    <row r="1142" spans="1:19" x14ac:dyDescent="0.2">
      <c r="A1142">
        <v>2006</v>
      </c>
      <c r="B1142" t="s">
        <v>93</v>
      </c>
      <c r="C1142" s="1">
        <v>225156439.97999999</v>
      </c>
      <c r="D1142" s="1">
        <v>28165228.25</v>
      </c>
      <c r="E1142" s="1">
        <v>19280250</v>
      </c>
      <c r="F1142" s="4">
        <v>240000</v>
      </c>
      <c r="G1142" s="1">
        <v>148691840.80000001</v>
      </c>
      <c r="H1142" s="1">
        <v>4694300</v>
      </c>
      <c r="I1142" s="1">
        <v>4662149.08</v>
      </c>
      <c r="J1142" s="1">
        <v>8822000</v>
      </c>
      <c r="K1142" s="4">
        <v>13928400</v>
      </c>
      <c r="L1142" s="4">
        <v>267000</v>
      </c>
      <c r="M1142" s="1">
        <v>51379431.5</v>
      </c>
      <c r="N1142" s="1">
        <v>5958620</v>
      </c>
      <c r="O1142" s="1"/>
      <c r="P1142" s="1"/>
      <c r="Q1142" s="4"/>
      <c r="R1142" s="4">
        <v>0</v>
      </c>
      <c r="S1142" s="4"/>
    </row>
    <row r="1143" spans="1:19" x14ac:dyDescent="0.2">
      <c r="A1143">
        <v>2007</v>
      </c>
      <c r="B1143" t="s">
        <v>93</v>
      </c>
      <c r="C1143" s="1">
        <v>264947939.46000001</v>
      </c>
      <c r="D1143" s="1">
        <v>22694724.329999998</v>
      </c>
      <c r="E1143" s="1">
        <v>20657533.149999999</v>
      </c>
      <c r="F1143" s="4">
        <v>240000</v>
      </c>
      <c r="G1143" s="1">
        <v>40254568.299999997</v>
      </c>
      <c r="H1143" s="1">
        <v>4765904</v>
      </c>
      <c r="I1143" s="1">
        <v>7362597.2999999998</v>
      </c>
      <c r="J1143" s="1">
        <v>5329546</v>
      </c>
      <c r="K1143" s="4">
        <v>7799508.5099999998</v>
      </c>
      <c r="L1143" s="4">
        <v>914470.8</v>
      </c>
      <c r="M1143" s="1">
        <v>4498300.0999999996</v>
      </c>
      <c r="N1143" s="1">
        <v>86008831</v>
      </c>
      <c r="O1143" s="1"/>
      <c r="P1143" s="1"/>
      <c r="Q1143" s="4"/>
      <c r="R1143" s="4">
        <v>0</v>
      </c>
      <c r="S1143" s="4"/>
    </row>
    <row r="1144" spans="1:19" x14ac:dyDescent="0.2">
      <c r="A1144">
        <v>2008</v>
      </c>
      <c r="B1144" t="s">
        <v>93</v>
      </c>
      <c r="C1144" s="1">
        <v>399708861.83999997</v>
      </c>
      <c r="D1144" s="1">
        <v>16163879.539999999</v>
      </c>
      <c r="E1144" s="1">
        <v>26648737.5</v>
      </c>
      <c r="F1144" s="4">
        <v>0</v>
      </c>
      <c r="G1144" s="1">
        <v>28459369.25</v>
      </c>
      <c r="H1144" s="1">
        <v>8716625</v>
      </c>
      <c r="I1144" s="1">
        <v>16435085.85</v>
      </c>
      <c r="J1144" s="1">
        <v>662000</v>
      </c>
      <c r="K1144" s="4">
        <v>2150000</v>
      </c>
      <c r="L1144" s="4">
        <v>8000</v>
      </c>
      <c r="M1144" s="1">
        <v>212679769</v>
      </c>
      <c r="N1144" s="1">
        <v>26141720</v>
      </c>
      <c r="O1144" s="1">
        <v>930000</v>
      </c>
      <c r="P1144" s="1">
        <v>35044600</v>
      </c>
      <c r="Q1144" s="4">
        <v>9000000</v>
      </c>
      <c r="R1144" s="4">
        <v>160000</v>
      </c>
      <c r="S1144" s="4"/>
    </row>
    <row r="1145" spans="1:19" x14ac:dyDescent="0.2">
      <c r="A1145">
        <v>2009</v>
      </c>
      <c r="B1145" t="s">
        <v>93</v>
      </c>
      <c r="C1145" s="1">
        <v>448283916.77999997</v>
      </c>
      <c r="D1145" s="1">
        <v>20937265.52</v>
      </c>
      <c r="E1145" s="1">
        <v>21961500</v>
      </c>
      <c r="F1145" s="4"/>
      <c r="G1145" s="1">
        <v>16710800</v>
      </c>
      <c r="H1145" s="1">
        <v>6098203</v>
      </c>
      <c r="I1145" s="1">
        <v>8839496.8000000007</v>
      </c>
      <c r="J1145" s="1">
        <v>3367290</v>
      </c>
      <c r="K1145" s="4">
        <v>2596065</v>
      </c>
      <c r="L1145" s="4"/>
      <c r="M1145" s="1">
        <v>78409448.700000003</v>
      </c>
      <c r="N1145" s="1">
        <v>0</v>
      </c>
      <c r="O1145" s="1">
        <v>27607750</v>
      </c>
      <c r="P1145" s="1">
        <v>0</v>
      </c>
      <c r="Q1145" s="4"/>
      <c r="R1145" s="4">
        <v>0</v>
      </c>
      <c r="S1145" s="4"/>
    </row>
    <row r="1146" spans="1:19" x14ac:dyDescent="0.2">
      <c r="A1146">
        <v>2010</v>
      </c>
      <c r="B1146" t="s">
        <v>93</v>
      </c>
      <c r="C1146" s="1">
        <v>480607109.82999998</v>
      </c>
      <c r="D1146" s="1">
        <v>27458998.100000001</v>
      </c>
      <c r="E1146" s="1">
        <v>24155706.699999999</v>
      </c>
      <c r="F1146" s="4"/>
      <c r="G1146" s="1">
        <v>12754025</v>
      </c>
      <c r="H1146" s="1">
        <v>10543000</v>
      </c>
      <c r="I1146" s="1">
        <v>11709708</v>
      </c>
      <c r="J1146" s="1">
        <v>1467000</v>
      </c>
      <c r="K1146" s="4">
        <v>757000</v>
      </c>
      <c r="L1146" s="4"/>
      <c r="M1146" s="1">
        <v>24674385</v>
      </c>
      <c r="N1146" s="1">
        <v>22778702</v>
      </c>
      <c r="O1146" s="1">
        <v>5500250</v>
      </c>
      <c r="P1146" s="1"/>
      <c r="Q1146" s="4"/>
      <c r="R1146" s="4">
        <v>0</v>
      </c>
      <c r="S1146" s="4"/>
    </row>
    <row r="1147" spans="1:19" x14ac:dyDescent="0.2">
      <c r="A1147">
        <v>2011</v>
      </c>
      <c r="B1147" t="s">
        <v>93</v>
      </c>
      <c r="C1147" s="1">
        <v>557336304.82000005</v>
      </c>
      <c r="D1147" s="1">
        <v>27783294.530000001</v>
      </c>
      <c r="E1147" s="1">
        <v>29810023.25</v>
      </c>
      <c r="F1147" s="4">
        <v>240000</v>
      </c>
      <c r="G1147" s="1">
        <v>18751115</v>
      </c>
      <c r="H1147" s="1">
        <v>12925790</v>
      </c>
      <c r="I1147" s="1">
        <v>12656960</v>
      </c>
      <c r="J1147" s="1">
        <v>1617500</v>
      </c>
      <c r="K1147" s="4"/>
      <c r="L1147" s="4"/>
      <c r="M1147" s="1">
        <v>6693000</v>
      </c>
      <c r="N1147" s="1">
        <v>12508529.5</v>
      </c>
      <c r="O1147" s="1">
        <v>0</v>
      </c>
      <c r="P1147" s="1">
        <v>42056316.450000003</v>
      </c>
      <c r="Q1147" s="4"/>
      <c r="R1147" s="4">
        <v>0</v>
      </c>
      <c r="S1147" s="4"/>
    </row>
    <row r="1148" spans="1:19" x14ac:dyDescent="0.2">
      <c r="A1148">
        <v>2012</v>
      </c>
      <c r="B1148" t="s">
        <v>93</v>
      </c>
      <c r="C1148" s="1">
        <v>585656312.26999998</v>
      </c>
      <c r="D1148" s="1">
        <v>34143071.359999999</v>
      </c>
      <c r="E1148" s="1">
        <v>29882984.890000001</v>
      </c>
      <c r="F1148" s="4">
        <v>396000</v>
      </c>
      <c r="G1148" s="1">
        <v>17034940</v>
      </c>
      <c r="H1148" s="1">
        <v>14437910</v>
      </c>
      <c r="I1148" s="1">
        <v>12915383</v>
      </c>
      <c r="J1148" s="1">
        <v>1100000</v>
      </c>
      <c r="K1148" s="4"/>
      <c r="L1148" s="4"/>
      <c r="M1148" s="1">
        <v>7167465</v>
      </c>
      <c r="N1148" s="1"/>
      <c r="O1148" s="1">
        <v>11392018</v>
      </c>
      <c r="P1148" s="1">
        <v>13638020.119999999</v>
      </c>
      <c r="Q1148" s="4">
        <v>0</v>
      </c>
      <c r="R1148" s="4">
        <v>0</v>
      </c>
      <c r="S1148" s="4"/>
    </row>
    <row r="1149" spans="1:19" x14ac:dyDescent="0.2">
      <c r="A1149">
        <v>2013</v>
      </c>
      <c r="B1149" t="s">
        <v>93</v>
      </c>
      <c r="C1149" s="1">
        <v>674000611.58000004</v>
      </c>
      <c r="D1149" s="1">
        <v>32864463.609999999</v>
      </c>
      <c r="E1149" s="1">
        <v>33780405.75</v>
      </c>
      <c r="F1149" s="4">
        <v>720000</v>
      </c>
      <c r="G1149" s="1">
        <v>28644095.02</v>
      </c>
      <c r="H1149" s="1">
        <v>9521400</v>
      </c>
      <c r="I1149" s="1">
        <v>12302033</v>
      </c>
      <c r="J1149" s="1">
        <v>3995786.5</v>
      </c>
      <c r="K1149" s="4"/>
      <c r="L1149" s="4"/>
      <c r="M1149" s="1">
        <v>5744131</v>
      </c>
      <c r="N1149" s="1">
        <v>12470510</v>
      </c>
      <c r="O1149" s="1">
        <v>139040646.90000001</v>
      </c>
      <c r="P1149" s="1">
        <v>59763141.490000002</v>
      </c>
      <c r="Q1149" s="4"/>
      <c r="R1149" s="4">
        <v>10000000</v>
      </c>
      <c r="S1149" s="4"/>
    </row>
    <row r="1150" spans="1:19" x14ac:dyDescent="0.2">
      <c r="A1150">
        <v>2014</v>
      </c>
      <c r="B1150" t="s">
        <v>93</v>
      </c>
      <c r="C1150" s="1">
        <v>735808820.09000003</v>
      </c>
      <c r="D1150" s="1">
        <v>42667318.619999997</v>
      </c>
      <c r="E1150" s="1">
        <v>34770027.090000004</v>
      </c>
      <c r="F1150" s="4">
        <v>528000</v>
      </c>
      <c r="G1150" s="1">
        <v>26854125</v>
      </c>
      <c r="H1150" s="1">
        <v>6545000</v>
      </c>
      <c r="I1150" s="1">
        <v>16157363.449999999</v>
      </c>
      <c r="J1150" s="1">
        <v>2450399.25</v>
      </c>
      <c r="K1150" s="4"/>
      <c r="L1150" s="4">
        <v>670000</v>
      </c>
      <c r="M1150" s="1">
        <v>2460211.85</v>
      </c>
      <c r="N1150" s="1">
        <v>28609250</v>
      </c>
      <c r="O1150" s="1">
        <v>163880500.31</v>
      </c>
      <c r="P1150" s="1">
        <v>51526257.759999998</v>
      </c>
      <c r="Q1150" s="4"/>
      <c r="R1150" s="4">
        <v>0</v>
      </c>
      <c r="S1150" s="4"/>
    </row>
    <row r="1151" spans="1:19" x14ac:dyDescent="0.2">
      <c r="A1151">
        <v>2015</v>
      </c>
      <c r="B1151" t="s">
        <v>93</v>
      </c>
      <c r="C1151" s="1">
        <v>786909326.77999997</v>
      </c>
      <c r="D1151" s="1">
        <v>48819782.799999997</v>
      </c>
      <c r="E1151" s="1">
        <v>38353732.219999999</v>
      </c>
      <c r="F1151" s="4">
        <v>439200</v>
      </c>
      <c r="G1151" s="1">
        <v>21721881</v>
      </c>
      <c r="H1151" s="1">
        <v>6039000</v>
      </c>
      <c r="I1151" s="1">
        <v>11025536</v>
      </c>
      <c r="J1151" s="1">
        <v>2739510</v>
      </c>
      <c r="K1151" s="4"/>
      <c r="L1151" s="4"/>
      <c r="M1151" s="1">
        <v>752007.6</v>
      </c>
      <c r="N1151" s="1">
        <v>20160000</v>
      </c>
      <c r="O1151" s="1">
        <v>90677332.840000004</v>
      </c>
      <c r="P1151" s="1">
        <v>365963334.69999999</v>
      </c>
      <c r="Q1151" s="4"/>
      <c r="R1151" s="4">
        <v>0</v>
      </c>
      <c r="S1151" s="4"/>
    </row>
    <row r="1152" spans="1:19" x14ac:dyDescent="0.2">
      <c r="A1152">
        <v>2016</v>
      </c>
      <c r="B1152" t="s">
        <v>93</v>
      </c>
      <c r="C1152" s="1">
        <v>825503822.20000005</v>
      </c>
      <c r="D1152" s="1">
        <v>53323029.5</v>
      </c>
      <c r="E1152" s="1">
        <v>37166068.200000003</v>
      </c>
      <c r="F1152" s="4">
        <v>402600</v>
      </c>
      <c r="G1152" s="1">
        <v>69627520</v>
      </c>
      <c r="H1152" s="1">
        <v>3439000</v>
      </c>
      <c r="I1152" s="1">
        <v>6912210</v>
      </c>
      <c r="J1152" s="1">
        <v>1177395.8999999999</v>
      </c>
      <c r="K1152" s="4"/>
      <c r="L1152" s="4">
        <v>0</v>
      </c>
      <c r="M1152" s="1">
        <v>13246552.039999999</v>
      </c>
      <c r="N1152" s="1">
        <v>435055224.70999998</v>
      </c>
      <c r="O1152" s="1">
        <v>224414117.16</v>
      </c>
      <c r="P1152" s="1">
        <v>216801232.19999999</v>
      </c>
      <c r="Q1152" s="4">
        <v>0</v>
      </c>
      <c r="R1152" s="4">
        <v>0</v>
      </c>
      <c r="S1152" s="4"/>
    </row>
    <row r="1153" spans="1:19" x14ac:dyDescent="0.2">
      <c r="A1153">
        <v>2017</v>
      </c>
      <c r="B1153" t="s">
        <v>93</v>
      </c>
      <c r="C1153" s="1">
        <v>863209167.28999996</v>
      </c>
      <c r="D1153" s="1">
        <v>47273657.149999999</v>
      </c>
      <c r="E1153" s="1">
        <v>35361526.240000002</v>
      </c>
      <c r="F1153" s="4">
        <v>398574</v>
      </c>
      <c r="G1153" s="1">
        <v>50966080.490000002</v>
      </c>
      <c r="H1153" s="1">
        <v>1560000</v>
      </c>
      <c r="I1153" s="1">
        <v>10538099.65</v>
      </c>
      <c r="J1153" s="1">
        <v>975000</v>
      </c>
      <c r="K1153" s="4"/>
      <c r="L1153" s="4">
        <v>320000</v>
      </c>
      <c r="M1153" s="1">
        <v>3515430</v>
      </c>
      <c r="N1153" s="1">
        <v>0</v>
      </c>
      <c r="O1153" s="1">
        <v>30159250</v>
      </c>
      <c r="P1153" s="1">
        <v>559052212.62</v>
      </c>
      <c r="Q1153" s="4">
        <v>0</v>
      </c>
      <c r="R1153" s="4">
        <v>0</v>
      </c>
      <c r="S1153" s="4"/>
    </row>
    <row r="1154" spans="1:19" x14ac:dyDescent="0.2">
      <c r="A1154">
        <v>2018</v>
      </c>
      <c r="B1154" t="s">
        <v>93</v>
      </c>
      <c r="C1154" s="1">
        <v>873908473.77999997</v>
      </c>
      <c r="D1154" s="1">
        <v>63283376.649999999</v>
      </c>
      <c r="E1154" s="1">
        <v>39507014.43</v>
      </c>
      <c r="F1154" s="4">
        <v>571293</v>
      </c>
      <c r="G1154" s="1">
        <v>82241635</v>
      </c>
      <c r="H1154" s="1">
        <v>2378600</v>
      </c>
      <c r="I1154" s="1">
        <v>8861000</v>
      </c>
      <c r="J1154" s="1">
        <v>2452500</v>
      </c>
      <c r="K1154" s="4"/>
      <c r="L1154" s="4">
        <v>0</v>
      </c>
      <c r="M1154" s="1">
        <v>8057795</v>
      </c>
      <c r="N1154" s="1">
        <v>103960703</v>
      </c>
      <c r="O1154" s="1">
        <v>451089035</v>
      </c>
      <c r="P1154" s="1">
        <v>1778132078.97</v>
      </c>
      <c r="Q1154" s="4">
        <v>960010759.99000001</v>
      </c>
      <c r="R1154" s="4"/>
      <c r="S1154" s="4"/>
    </row>
    <row r="1155" spans="1:19" x14ac:dyDescent="0.2">
      <c r="A1155">
        <v>2019</v>
      </c>
      <c r="B1155" t="s">
        <v>93</v>
      </c>
      <c r="C1155" s="1">
        <v>908448560.13</v>
      </c>
      <c r="D1155" s="1">
        <v>55277852.520000003</v>
      </c>
      <c r="E1155" s="1">
        <v>41587661.07</v>
      </c>
      <c r="F1155" s="4">
        <v>1042290</v>
      </c>
      <c r="G1155" s="1">
        <v>57219834</v>
      </c>
      <c r="H1155" s="1">
        <v>966000</v>
      </c>
      <c r="I1155" s="1">
        <v>9692720</v>
      </c>
      <c r="J1155" s="1">
        <v>4219368.95</v>
      </c>
      <c r="K1155" s="4"/>
      <c r="L1155" s="4">
        <v>150000</v>
      </c>
      <c r="M1155" s="1">
        <v>101815371.93000001</v>
      </c>
      <c r="N1155" s="1">
        <v>389292.04</v>
      </c>
      <c r="O1155" s="1">
        <v>390951822.52999997</v>
      </c>
      <c r="P1155" s="1">
        <v>2782418298.1900001</v>
      </c>
      <c r="Q1155" s="4">
        <v>165757303.59999999</v>
      </c>
      <c r="R1155" s="4"/>
      <c r="S1155" s="4"/>
    </row>
    <row r="1156" spans="1:19" x14ac:dyDescent="0.2">
      <c r="A1156">
        <v>2020</v>
      </c>
      <c r="B1156" t="s">
        <v>93</v>
      </c>
      <c r="C1156" s="1">
        <v>962978073.41999996</v>
      </c>
      <c r="D1156" s="1">
        <v>62439161.200000003</v>
      </c>
      <c r="E1156" s="1">
        <v>49644004.590000004</v>
      </c>
      <c r="F1156" s="4">
        <v>944959.5</v>
      </c>
      <c r="G1156" s="1">
        <v>50178200</v>
      </c>
      <c r="H1156" s="1">
        <v>1577500</v>
      </c>
      <c r="I1156" s="1">
        <v>6278000</v>
      </c>
      <c r="J1156" s="1">
        <v>17929222.07</v>
      </c>
      <c r="K1156" s="4"/>
      <c r="L1156" s="4">
        <v>0</v>
      </c>
      <c r="M1156" s="1">
        <v>6987000</v>
      </c>
      <c r="N1156" s="1"/>
      <c r="O1156" s="1">
        <v>59630053.950000003</v>
      </c>
      <c r="P1156" s="1">
        <v>2504702308.8400002</v>
      </c>
      <c r="Q1156" s="4">
        <v>456253010.80000001</v>
      </c>
      <c r="R1156" s="4"/>
      <c r="S1156" s="4"/>
    </row>
    <row r="1157" spans="1:19" x14ac:dyDescent="0.2">
      <c r="A1157">
        <v>2006</v>
      </c>
      <c r="B1157" t="s">
        <v>94</v>
      </c>
      <c r="C1157" s="1">
        <v>29763328.039999999</v>
      </c>
      <c r="D1157" s="1">
        <v>225395.88</v>
      </c>
      <c r="E1157" s="1">
        <v>1420000</v>
      </c>
      <c r="F1157" s="4"/>
      <c r="G1157" s="1"/>
      <c r="H1157" s="1">
        <v>0</v>
      </c>
      <c r="I1157" s="1"/>
      <c r="J1157" s="1">
        <v>150000</v>
      </c>
      <c r="K1157" s="4">
        <v>2039</v>
      </c>
      <c r="L1157" s="4"/>
      <c r="M1157" s="1">
        <v>7239745.5300000003</v>
      </c>
      <c r="N1157" s="1"/>
      <c r="O1157" s="1">
        <v>925000</v>
      </c>
      <c r="P1157" s="1">
        <v>54100000</v>
      </c>
      <c r="Q1157" s="4">
        <v>0</v>
      </c>
      <c r="R1157" s="4">
        <v>0</v>
      </c>
      <c r="S1157" s="4"/>
    </row>
    <row r="1158" spans="1:19" x14ac:dyDescent="0.2">
      <c r="A1158">
        <v>2007</v>
      </c>
      <c r="B1158" t="s">
        <v>94</v>
      </c>
      <c r="C1158" s="1">
        <v>26787860.170000002</v>
      </c>
      <c r="D1158" s="1">
        <v>266156</v>
      </c>
      <c r="E1158" s="1">
        <v>2604000</v>
      </c>
      <c r="F1158" s="4"/>
      <c r="G1158" s="1"/>
      <c r="H1158" s="1">
        <v>0</v>
      </c>
      <c r="I1158" s="1"/>
      <c r="J1158" s="1">
        <v>165000</v>
      </c>
      <c r="K1158" s="4">
        <v>0</v>
      </c>
      <c r="L1158" s="4">
        <v>0</v>
      </c>
      <c r="M1158" s="1"/>
      <c r="N1158" s="1"/>
      <c r="O1158" s="1">
        <v>0</v>
      </c>
      <c r="P1158" s="1">
        <v>0</v>
      </c>
      <c r="Q1158" s="4">
        <v>723142.33</v>
      </c>
      <c r="R1158" s="4">
        <v>0</v>
      </c>
      <c r="S1158" s="4"/>
    </row>
    <row r="1159" spans="1:19" x14ac:dyDescent="0.2">
      <c r="A1159">
        <v>2008</v>
      </c>
      <c r="B1159" t="s">
        <v>94</v>
      </c>
      <c r="C1159" s="1">
        <v>30039013</v>
      </c>
      <c r="D1159" s="1">
        <v>396728.7</v>
      </c>
      <c r="E1159" s="1">
        <v>2546000</v>
      </c>
      <c r="F1159" s="4"/>
      <c r="G1159" s="1">
        <v>0</v>
      </c>
      <c r="H1159" s="1">
        <v>677383</v>
      </c>
      <c r="I1159" s="1">
        <v>298777.95</v>
      </c>
      <c r="J1159" s="1">
        <v>1562609.25</v>
      </c>
      <c r="K1159" s="4">
        <v>1283441</v>
      </c>
      <c r="L1159" s="4">
        <v>1830000</v>
      </c>
      <c r="M1159" s="1">
        <v>32494250</v>
      </c>
      <c r="N1159" s="1"/>
      <c r="O1159" s="1">
        <v>8791524.0999999996</v>
      </c>
      <c r="P1159" s="1">
        <v>1998120</v>
      </c>
      <c r="Q1159" s="4">
        <v>4944584.38</v>
      </c>
      <c r="R1159" s="4">
        <v>0</v>
      </c>
      <c r="S1159" s="4"/>
    </row>
    <row r="1160" spans="1:19" x14ac:dyDescent="0.2">
      <c r="A1160">
        <v>2009</v>
      </c>
      <c r="B1160" t="s">
        <v>94</v>
      </c>
      <c r="C1160" s="1">
        <v>40231710.810000002</v>
      </c>
      <c r="D1160" s="1">
        <v>434265.3</v>
      </c>
      <c r="E1160" s="1">
        <v>2512000</v>
      </c>
      <c r="F1160" s="4">
        <v>0</v>
      </c>
      <c r="G1160" s="1">
        <v>0</v>
      </c>
      <c r="H1160" s="1">
        <v>680250</v>
      </c>
      <c r="I1160" s="1">
        <v>668195</v>
      </c>
      <c r="J1160" s="1">
        <v>129500</v>
      </c>
      <c r="K1160" s="4"/>
      <c r="L1160" s="4"/>
      <c r="M1160" s="1">
        <v>0</v>
      </c>
      <c r="N1160" s="1"/>
      <c r="O1160" s="1">
        <v>1330000</v>
      </c>
      <c r="P1160" s="1">
        <v>3945537.75</v>
      </c>
      <c r="Q1160" s="4">
        <v>895342</v>
      </c>
      <c r="R1160" s="4">
        <v>0</v>
      </c>
      <c r="S1160" s="4"/>
    </row>
    <row r="1161" spans="1:19" x14ac:dyDescent="0.2">
      <c r="A1161">
        <v>2010</v>
      </c>
      <c r="B1161" t="s">
        <v>94</v>
      </c>
      <c r="C1161" s="1">
        <v>58106836.280000001</v>
      </c>
      <c r="D1161" s="1">
        <v>1376172.6</v>
      </c>
      <c r="E1161" s="1">
        <v>2422236</v>
      </c>
      <c r="F1161" s="4"/>
      <c r="G1161" s="1">
        <v>4500000</v>
      </c>
      <c r="H1161" s="1">
        <v>75000</v>
      </c>
      <c r="I1161" s="1">
        <v>703000</v>
      </c>
      <c r="J1161" s="1">
        <v>202705</v>
      </c>
      <c r="K1161" s="4">
        <v>0</v>
      </c>
      <c r="L1161" s="4"/>
      <c r="M1161" s="1">
        <v>113250</v>
      </c>
      <c r="N1161" s="1">
        <v>0</v>
      </c>
      <c r="O1161" s="1">
        <v>20452342.079999998</v>
      </c>
      <c r="P1161" s="1">
        <v>5660369</v>
      </c>
      <c r="Q1161" s="4">
        <v>7417000</v>
      </c>
      <c r="R1161" s="4">
        <v>0</v>
      </c>
      <c r="S1161" s="4"/>
    </row>
    <row r="1162" spans="1:19" x14ac:dyDescent="0.2">
      <c r="A1162">
        <v>2011</v>
      </c>
      <c r="B1162" t="s">
        <v>94</v>
      </c>
      <c r="C1162" s="1">
        <v>77624302.680000007</v>
      </c>
      <c r="D1162" s="1">
        <v>5905641.9299999997</v>
      </c>
      <c r="E1162" s="1">
        <v>4502500</v>
      </c>
      <c r="F1162" s="4">
        <v>0</v>
      </c>
      <c r="G1162" s="1">
        <v>8205000</v>
      </c>
      <c r="H1162" s="1">
        <v>0</v>
      </c>
      <c r="I1162" s="1">
        <v>53391</v>
      </c>
      <c r="J1162" s="1">
        <v>18550000</v>
      </c>
      <c r="K1162" s="4">
        <v>51434531.649999999</v>
      </c>
      <c r="L1162" s="4"/>
      <c r="M1162" s="1">
        <v>294978424</v>
      </c>
      <c r="N1162" s="1">
        <v>12024474</v>
      </c>
      <c r="O1162" s="1">
        <v>9049226</v>
      </c>
      <c r="P1162" s="1">
        <v>158215698.5</v>
      </c>
      <c r="Q1162" s="4">
        <v>848540</v>
      </c>
      <c r="R1162" s="4">
        <v>0</v>
      </c>
      <c r="S1162" s="4"/>
    </row>
    <row r="1163" spans="1:19" x14ac:dyDescent="0.2">
      <c r="A1163">
        <v>2012</v>
      </c>
      <c r="B1163" t="s">
        <v>94</v>
      </c>
      <c r="C1163" s="1">
        <v>95672709.859999999</v>
      </c>
      <c r="D1163" s="1">
        <v>6202786.8799999999</v>
      </c>
      <c r="E1163" s="1">
        <v>5118750</v>
      </c>
      <c r="F1163" s="4">
        <v>0</v>
      </c>
      <c r="G1163" s="1">
        <v>47500000</v>
      </c>
      <c r="H1163" s="1">
        <v>90000</v>
      </c>
      <c r="I1163" s="1">
        <v>194470</v>
      </c>
      <c r="J1163" s="1">
        <v>2000000</v>
      </c>
      <c r="K1163" s="4">
        <v>0</v>
      </c>
      <c r="L1163" s="4"/>
      <c r="M1163" s="1">
        <v>294991</v>
      </c>
      <c r="N1163" s="1"/>
      <c r="O1163" s="1">
        <v>9005050</v>
      </c>
      <c r="P1163" s="1">
        <v>416699499.20999998</v>
      </c>
      <c r="Q1163" s="4">
        <v>3358000</v>
      </c>
      <c r="R1163" s="4">
        <v>0</v>
      </c>
      <c r="S1163" s="4"/>
    </row>
    <row r="1164" spans="1:19" x14ac:dyDescent="0.2">
      <c r="A1164">
        <v>2013</v>
      </c>
      <c r="B1164" t="s">
        <v>94</v>
      </c>
      <c r="C1164" s="1">
        <v>103482726.38</v>
      </c>
      <c r="D1164" s="1">
        <v>3003412.64</v>
      </c>
      <c r="E1164" s="1">
        <v>2662500</v>
      </c>
      <c r="F1164" s="4">
        <v>0</v>
      </c>
      <c r="G1164" s="1">
        <v>9216000</v>
      </c>
      <c r="H1164" s="1">
        <v>40810</v>
      </c>
      <c r="I1164" s="1">
        <v>0</v>
      </c>
      <c r="J1164" s="1">
        <v>0</v>
      </c>
      <c r="K1164" s="4">
        <v>0</v>
      </c>
      <c r="L1164" s="4"/>
      <c r="M1164" s="1">
        <v>0</v>
      </c>
      <c r="N1164" s="1">
        <v>0</v>
      </c>
      <c r="O1164" s="1">
        <v>0</v>
      </c>
      <c r="P1164" s="1">
        <v>0</v>
      </c>
      <c r="Q1164" s="4">
        <v>0</v>
      </c>
      <c r="R1164" s="4">
        <v>0</v>
      </c>
      <c r="S1164" s="4"/>
    </row>
    <row r="1165" spans="1:19" x14ac:dyDescent="0.2">
      <c r="A1165">
        <v>2014</v>
      </c>
      <c r="B1165" t="s">
        <v>94</v>
      </c>
      <c r="C1165" s="1">
        <v>121161893.06</v>
      </c>
      <c r="D1165" s="1">
        <v>569851.09</v>
      </c>
      <c r="E1165" s="1">
        <v>5430000</v>
      </c>
      <c r="F1165" s="4">
        <v>0</v>
      </c>
      <c r="G1165" s="1">
        <v>0</v>
      </c>
      <c r="H1165" s="1">
        <v>0</v>
      </c>
      <c r="I1165" s="1">
        <v>0</v>
      </c>
      <c r="J1165" s="1">
        <v>99561</v>
      </c>
      <c r="K1165" s="4">
        <v>0</v>
      </c>
      <c r="L1165" s="4"/>
      <c r="M1165" s="1">
        <v>1900000</v>
      </c>
      <c r="N1165" s="1">
        <v>13857156</v>
      </c>
      <c r="O1165" s="1">
        <v>0</v>
      </c>
      <c r="P1165" s="1">
        <v>2000000</v>
      </c>
      <c r="Q1165" s="4">
        <v>0</v>
      </c>
      <c r="R1165" s="4">
        <v>0</v>
      </c>
      <c r="S1165" s="4"/>
    </row>
    <row r="1166" spans="1:19" x14ac:dyDescent="0.2">
      <c r="A1166">
        <v>2015</v>
      </c>
      <c r="B1166" t="s">
        <v>94</v>
      </c>
      <c r="C1166" s="1">
        <v>131762893.98999999</v>
      </c>
      <c r="D1166" s="1">
        <v>1773552.27</v>
      </c>
      <c r="E1166" s="1">
        <v>4417500</v>
      </c>
      <c r="F1166" s="4">
        <v>0</v>
      </c>
      <c r="G1166" s="1">
        <v>2820000</v>
      </c>
      <c r="H1166" s="1">
        <v>0</v>
      </c>
      <c r="I1166" s="1">
        <v>5215000</v>
      </c>
      <c r="J1166" s="1">
        <v>0</v>
      </c>
      <c r="K1166" s="4"/>
      <c r="L1166" s="4"/>
      <c r="M1166" s="1">
        <v>0</v>
      </c>
      <c r="N1166" s="1"/>
      <c r="O1166" s="1">
        <v>0</v>
      </c>
      <c r="P1166" s="1">
        <v>36003817.539999999</v>
      </c>
      <c r="Q1166" s="4">
        <v>0</v>
      </c>
      <c r="R1166" s="4">
        <v>0</v>
      </c>
      <c r="S1166" s="4"/>
    </row>
    <row r="1167" spans="1:19" x14ac:dyDescent="0.2">
      <c r="A1167">
        <v>2016</v>
      </c>
      <c r="B1167" t="s">
        <v>94</v>
      </c>
      <c r="C1167" s="1">
        <v>142513483.53</v>
      </c>
      <c r="D1167" s="1">
        <v>1272072.04</v>
      </c>
      <c r="E1167" s="1">
        <v>5471392.7300000004</v>
      </c>
      <c r="F1167" s="4"/>
      <c r="G1167" s="1">
        <v>15091584.84</v>
      </c>
      <c r="H1167" s="1">
        <v>197950</v>
      </c>
      <c r="I1167" s="1">
        <v>173750</v>
      </c>
      <c r="J1167" s="1">
        <v>1483715</v>
      </c>
      <c r="K1167" s="4">
        <v>0</v>
      </c>
      <c r="L1167" s="4"/>
      <c r="M1167" s="1">
        <v>995000</v>
      </c>
      <c r="N1167" s="1">
        <v>15977135.6</v>
      </c>
      <c r="O1167" s="1">
        <v>30948112.129999999</v>
      </c>
      <c r="P1167" s="1">
        <v>134666421.91</v>
      </c>
      <c r="Q1167" s="4">
        <v>0</v>
      </c>
      <c r="R1167" s="4">
        <v>0</v>
      </c>
      <c r="S1167" s="4"/>
    </row>
    <row r="1168" spans="1:19" x14ac:dyDescent="0.2">
      <c r="A1168">
        <v>2017</v>
      </c>
      <c r="B1168" t="s">
        <v>94</v>
      </c>
      <c r="C1168" s="1">
        <v>149508895.84999999</v>
      </c>
      <c r="D1168" s="1">
        <v>5803616.2300000004</v>
      </c>
      <c r="E1168" s="1">
        <v>5493000</v>
      </c>
      <c r="F1168" s="4"/>
      <c r="G1168" s="1">
        <v>49079374.399999999</v>
      </c>
      <c r="H1168" s="1">
        <v>3793770</v>
      </c>
      <c r="I1168" s="1">
        <v>2700000</v>
      </c>
      <c r="J1168" s="1">
        <v>0</v>
      </c>
      <c r="K1168" s="4">
        <v>499900</v>
      </c>
      <c r="L1168" s="4"/>
      <c r="M1168" s="1">
        <v>312749193.81999999</v>
      </c>
      <c r="N1168" s="1">
        <v>62823</v>
      </c>
      <c r="O1168" s="1">
        <v>133209029</v>
      </c>
      <c r="P1168" s="1">
        <v>915116552.86000001</v>
      </c>
      <c r="Q1168" s="4">
        <v>7254000</v>
      </c>
      <c r="R1168" s="4">
        <v>0</v>
      </c>
      <c r="S1168" s="4"/>
    </row>
    <row r="1169" spans="1:19" x14ac:dyDescent="0.2">
      <c r="A1169">
        <v>2018</v>
      </c>
      <c r="B1169" t="s">
        <v>94</v>
      </c>
      <c r="C1169" s="1">
        <v>205448159.68000001</v>
      </c>
      <c r="D1169" s="1">
        <v>10591072.58</v>
      </c>
      <c r="E1169" s="1">
        <v>5272500</v>
      </c>
      <c r="F1169" s="4">
        <v>0</v>
      </c>
      <c r="G1169" s="1">
        <v>19750465.600000001</v>
      </c>
      <c r="H1169" s="1">
        <v>5077169</v>
      </c>
      <c r="I1169" s="1">
        <v>488514.51</v>
      </c>
      <c r="J1169" s="1"/>
      <c r="K1169" s="4">
        <v>559800</v>
      </c>
      <c r="L1169" s="4"/>
      <c r="M1169" s="1">
        <v>6053500</v>
      </c>
      <c r="N1169" s="1">
        <v>56391775</v>
      </c>
      <c r="O1169" s="1">
        <v>33014021</v>
      </c>
      <c r="P1169" s="1">
        <v>569180095.24000001</v>
      </c>
      <c r="Q1169" s="4">
        <v>15832698.720000001</v>
      </c>
      <c r="R1169" s="4">
        <v>0</v>
      </c>
      <c r="S1169" s="4"/>
    </row>
    <row r="1170" spans="1:19" x14ac:dyDescent="0.2">
      <c r="A1170">
        <v>2019</v>
      </c>
      <c r="B1170" t="s">
        <v>94</v>
      </c>
      <c r="C1170" s="1">
        <v>267636352.16999999</v>
      </c>
      <c r="D1170" s="1">
        <v>17707572.02</v>
      </c>
      <c r="E1170" s="1">
        <v>5542500</v>
      </c>
      <c r="F1170" s="4"/>
      <c r="G1170" s="1">
        <v>14898855.65</v>
      </c>
      <c r="H1170" s="1">
        <v>2375413.2599999998</v>
      </c>
      <c r="I1170" s="1">
        <v>680408.79</v>
      </c>
      <c r="J1170" s="1">
        <v>0</v>
      </c>
      <c r="K1170" s="4"/>
      <c r="L1170" s="4"/>
      <c r="M1170" s="1">
        <v>64500000</v>
      </c>
      <c r="N1170" s="1">
        <v>17000000</v>
      </c>
      <c r="O1170" s="1">
        <v>976292.32</v>
      </c>
      <c r="P1170" s="1">
        <v>666983088.63</v>
      </c>
      <c r="Q1170" s="4"/>
      <c r="R1170" s="4">
        <v>0</v>
      </c>
      <c r="S1170" s="4"/>
    </row>
    <row r="1171" spans="1:19" x14ac:dyDescent="0.2">
      <c r="A1171">
        <v>2020</v>
      </c>
      <c r="B1171" t="s">
        <v>94</v>
      </c>
      <c r="C1171" s="1">
        <v>273708146.50999999</v>
      </c>
      <c r="D1171" s="1">
        <v>8045742.1399999997</v>
      </c>
      <c r="E1171" s="1">
        <v>4401375</v>
      </c>
      <c r="F1171" s="4"/>
      <c r="G1171" s="1">
        <v>10603983.560000001</v>
      </c>
      <c r="H1171" s="1">
        <v>404000</v>
      </c>
      <c r="I1171" s="1">
        <v>38700</v>
      </c>
      <c r="J1171" s="1">
        <v>0</v>
      </c>
      <c r="K1171" s="4"/>
      <c r="L1171" s="4"/>
      <c r="M1171" s="1">
        <v>82500000</v>
      </c>
      <c r="N1171" s="1">
        <v>0</v>
      </c>
      <c r="O1171" s="1"/>
      <c r="P1171" s="1">
        <v>286002731.37</v>
      </c>
      <c r="Q1171" s="4"/>
      <c r="R1171" s="4">
        <v>0</v>
      </c>
      <c r="S1171" s="4"/>
    </row>
    <row r="1172" spans="1:19" x14ac:dyDescent="0.2">
      <c r="A1172">
        <v>2006</v>
      </c>
      <c r="B1172" t="s">
        <v>95</v>
      </c>
      <c r="C1172" s="1">
        <v>85008879.890000001</v>
      </c>
      <c r="D1172" s="1"/>
      <c r="E1172" s="1">
        <v>8428320</v>
      </c>
      <c r="F1172" s="4">
        <v>900000</v>
      </c>
      <c r="G1172" s="1">
        <v>5890000</v>
      </c>
      <c r="H1172" s="1">
        <v>100000</v>
      </c>
      <c r="I1172" s="1">
        <v>97913</v>
      </c>
      <c r="J1172" s="1">
        <v>50277</v>
      </c>
      <c r="K1172" s="4"/>
      <c r="L1172" s="4"/>
      <c r="M1172" s="1">
        <v>68992</v>
      </c>
      <c r="N1172" s="1">
        <v>16564583</v>
      </c>
      <c r="O1172" s="1"/>
      <c r="P1172" s="1">
        <v>144642884</v>
      </c>
      <c r="Q1172" s="4"/>
      <c r="R1172" s="4">
        <v>0</v>
      </c>
      <c r="S1172" s="4"/>
    </row>
    <row r="1173" spans="1:19" x14ac:dyDescent="0.2">
      <c r="A1173">
        <v>2007</v>
      </c>
      <c r="B1173" t="s">
        <v>95</v>
      </c>
      <c r="C1173" s="1">
        <v>96386988.290000007</v>
      </c>
      <c r="D1173" s="1"/>
      <c r="E1173" s="1">
        <v>11430703</v>
      </c>
      <c r="F1173" s="4">
        <v>1200000</v>
      </c>
      <c r="G1173" s="1">
        <v>18118750</v>
      </c>
      <c r="H1173" s="1">
        <v>344844</v>
      </c>
      <c r="I1173" s="1">
        <v>83802</v>
      </c>
      <c r="J1173" s="1">
        <v>143975</v>
      </c>
      <c r="K1173" s="4"/>
      <c r="L1173" s="4"/>
      <c r="M1173" s="1">
        <v>0</v>
      </c>
      <c r="N1173" s="1"/>
      <c r="O1173" s="1"/>
      <c r="P1173" s="1">
        <v>136953295</v>
      </c>
      <c r="Q1173" s="4"/>
      <c r="R1173" s="4">
        <v>0</v>
      </c>
      <c r="S1173" s="4"/>
    </row>
    <row r="1174" spans="1:19" x14ac:dyDescent="0.2">
      <c r="A1174">
        <v>2008</v>
      </c>
      <c r="B1174" t="s">
        <v>95</v>
      </c>
      <c r="C1174" s="1">
        <v>131244009.43000001</v>
      </c>
      <c r="D1174" s="1"/>
      <c r="E1174" s="1">
        <v>15453824</v>
      </c>
      <c r="F1174" s="4">
        <v>1732656</v>
      </c>
      <c r="G1174" s="1">
        <v>15150000</v>
      </c>
      <c r="H1174" s="1">
        <v>3620995.7</v>
      </c>
      <c r="I1174" s="1">
        <v>212102</v>
      </c>
      <c r="J1174" s="1">
        <v>797200</v>
      </c>
      <c r="K1174" s="4"/>
      <c r="L1174" s="4">
        <v>1250000</v>
      </c>
      <c r="M1174" s="1">
        <v>111931875</v>
      </c>
      <c r="N1174" s="1">
        <v>0</v>
      </c>
      <c r="O1174" s="1"/>
      <c r="P1174" s="1">
        <v>424592740.19999999</v>
      </c>
      <c r="Q1174" s="4"/>
      <c r="R1174" s="4">
        <v>0</v>
      </c>
      <c r="S1174" s="4"/>
    </row>
    <row r="1175" spans="1:19" x14ac:dyDescent="0.2">
      <c r="A1175">
        <v>2009</v>
      </c>
      <c r="B1175" t="s">
        <v>95</v>
      </c>
      <c r="C1175" s="1">
        <v>206227668.36000001</v>
      </c>
      <c r="D1175" s="1"/>
      <c r="E1175" s="1">
        <v>19314527</v>
      </c>
      <c r="F1175" s="4">
        <v>1800000</v>
      </c>
      <c r="G1175" s="1">
        <v>83244234</v>
      </c>
      <c r="H1175" s="1">
        <v>435680</v>
      </c>
      <c r="I1175" s="1">
        <v>420575</v>
      </c>
      <c r="J1175" s="1">
        <v>498138.4</v>
      </c>
      <c r="K1175" s="4">
        <v>950000</v>
      </c>
      <c r="L1175" s="4"/>
      <c r="M1175" s="1">
        <v>0</v>
      </c>
      <c r="N1175" s="1">
        <v>162618400</v>
      </c>
      <c r="O1175" s="1">
        <v>69254724.640000001</v>
      </c>
      <c r="P1175" s="1">
        <v>759680636.39999998</v>
      </c>
      <c r="Q1175" s="4">
        <v>3557842</v>
      </c>
      <c r="R1175" s="4">
        <v>0</v>
      </c>
      <c r="S1175" s="4"/>
    </row>
    <row r="1176" spans="1:19" x14ac:dyDescent="0.2">
      <c r="A1176">
        <v>2010</v>
      </c>
      <c r="B1176" t="s">
        <v>95</v>
      </c>
      <c r="C1176" s="1">
        <v>164554052.13</v>
      </c>
      <c r="D1176" s="1"/>
      <c r="E1176" s="1">
        <v>10515570</v>
      </c>
      <c r="F1176" s="4">
        <v>1850000</v>
      </c>
      <c r="G1176" s="1">
        <v>82870209.879999995</v>
      </c>
      <c r="H1176" s="1">
        <v>2087110</v>
      </c>
      <c r="I1176" s="1">
        <v>800000</v>
      </c>
      <c r="J1176" s="1">
        <v>230000</v>
      </c>
      <c r="K1176" s="4"/>
      <c r="L1176" s="4"/>
      <c r="M1176" s="1">
        <v>0</v>
      </c>
      <c r="N1176" s="1">
        <v>0</v>
      </c>
      <c r="O1176" s="1"/>
      <c r="P1176" s="1">
        <v>426972706.18000001</v>
      </c>
      <c r="Q1176" s="4"/>
      <c r="R1176" s="4">
        <v>327125.83</v>
      </c>
      <c r="S1176" s="4"/>
    </row>
    <row r="1177" spans="1:19" x14ac:dyDescent="0.2">
      <c r="A1177">
        <v>2011</v>
      </c>
      <c r="B1177" t="s">
        <v>95</v>
      </c>
      <c r="C1177" s="1">
        <v>230851055.61000001</v>
      </c>
      <c r="D1177" s="1">
        <v>0</v>
      </c>
      <c r="E1177" s="1">
        <v>9488148</v>
      </c>
      <c r="F1177" s="4">
        <v>8380405</v>
      </c>
      <c r="G1177" s="1">
        <v>235572674.5</v>
      </c>
      <c r="H1177" s="1">
        <v>2385740</v>
      </c>
      <c r="I1177" s="1">
        <v>1335656.1399999999</v>
      </c>
      <c r="J1177" s="1">
        <v>5456479.2699999996</v>
      </c>
      <c r="K1177" s="4"/>
      <c r="L1177" s="4">
        <v>130000</v>
      </c>
      <c r="M1177" s="1">
        <v>13305490</v>
      </c>
      <c r="N1177" s="1">
        <v>13245399</v>
      </c>
      <c r="O1177" s="1">
        <v>0</v>
      </c>
      <c r="P1177" s="1">
        <v>194326185.19999999</v>
      </c>
      <c r="Q1177" s="4"/>
      <c r="R1177" s="4">
        <v>0</v>
      </c>
      <c r="S1177" s="4"/>
    </row>
    <row r="1178" spans="1:19" x14ac:dyDescent="0.2">
      <c r="A1178">
        <v>2012</v>
      </c>
      <c r="B1178" t="s">
        <v>95</v>
      </c>
      <c r="C1178" s="1">
        <v>259370013.21000001</v>
      </c>
      <c r="D1178" s="1"/>
      <c r="E1178" s="1">
        <v>12037492</v>
      </c>
      <c r="F1178" s="4">
        <v>2400000</v>
      </c>
      <c r="G1178" s="1">
        <v>286931390</v>
      </c>
      <c r="H1178" s="1">
        <v>4073889.63</v>
      </c>
      <c r="I1178" s="1">
        <v>173821</v>
      </c>
      <c r="J1178" s="1">
        <v>10291411</v>
      </c>
      <c r="K1178" s="4"/>
      <c r="L1178" s="4">
        <v>294000</v>
      </c>
      <c r="M1178" s="1">
        <v>7007500</v>
      </c>
      <c r="N1178" s="1">
        <v>23618200</v>
      </c>
      <c r="O1178" s="1"/>
      <c r="P1178" s="1">
        <v>81767689</v>
      </c>
      <c r="Q1178" s="4"/>
      <c r="R1178" s="4">
        <v>48718815</v>
      </c>
      <c r="S1178" s="4"/>
    </row>
    <row r="1179" spans="1:19" x14ac:dyDescent="0.2">
      <c r="A1179">
        <v>2013</v>
      </c>
      <c r="B1179" t="s">
        <v>95</v>
      </c>
      <c r="C1179" s="1">
        <v>291329600.31</v>
      </c>
      <c r="D1179" s="1"/>
      <c r="E1179" s="1">
        <v>15167097.560000001</v>
      </c>
      <c r="F1179" s="4">
        <v>3500000</v>
      </c>
      <c r="G1179" s="1">
        <v>235018742.09999999</v>
      </c>
      <c r="H1179" s="1">
        <v>2155115</v>
      </c>
      <c r="I1179" s="1">
        <v>0</v>
      </c>
      <c r="J1179" s="1">
        <v>18664622.760000002</v>
      </c>
      <c r="K1179" s="4">
        <v>0</v>
      </c>
      <c r="L1179" s="4">
        <v>2323001.77</v>
      </c>
      <c r="M1179" s="1">
        <v>3750000</v>
      </c>
      <c r="N1179" s="1">
        <v>11789955</v>
      </c>
      <c r="O1179" s="1">
        <v>6926500</v>
      </c>
      <c r="P1179" s="1">
        <v>34018400</v>
      </c>
      <c r="Q1179" s="4">
        <v>8692268</v>
      </c>
      <c r="R1179" s="4">
        <v>0</v>
      </c>
      <c r="S1179" s="4"/>
    </row>
    <row r="1180" spans="1:19" x14ac:dyDescent="0.2">
      <c r="A1180">
        <v>2014</v>
      </c>
      <c r="B1180" t="s">
        <v>95</v>
      </c>
      <c r="C1180" s="1">
        <v>336155527.94999999</v>
      </c>
      <c r="D1180" s="1">
        <v>1695504.88</v>
      </c>
      <c r="E1180" s="1">
        <v>16152347</v>
      </c>
      <c r="F1180" s="4">
        <v>750000</v>
      </c>
      <c r="G1180" s="1">
        <v>137677100.15000001</v>
      </c>
      <c r="H1180" s="1">
        <v>2892430</v>
      </c>
      <c r="I1180" s="1">
        <v>555300</v>
      </c>
      <c r="J1180" s="1">
        <v>8073674</v>
      </c>
      <c r="K1180" s="4"/>
      <c r="L1180" s="4">
        <v>11440000</v>
      </c>
      <c r="M1180" s="1">
        <v>536008011.56</v>
      </c>
      <c r="N1180" s="1">
        <v>3975000</v>
      </c>
      <c r="O1180" s="1">
        <v>24945000</v>
      </c>
      <c r="P1180" s="1">
        <v>82649687</v>
      </c>
      <c r="Q1180" s="4">
        <v>0</v>
      </c>
      <c r="R1180" s="4">
        <v>0</v>
      </c>
      <c r="S1180" s="4"/>
    </row>
    <row r="1181" spans="1:19" x14ac:dyDescent="0.2">
      <c r="A1181">
        <v>2015</v>
      </c>
      <c r="B1181" t="s">
        <v>95</v>
      </c>
      <c r="C1181" s="1">
        <v>393193731.56</v>
      </c>
      <c r="D1181" s="1">
        <v>12801303.130000001</v>
      </c>
      <c r="E1181" s="1">
        <v>16818777.399999999</v>
      </c>
      <c r="F1181" s="4">
        <v>0</v>
      </c>
      <c r="G1181" s="1">
        <v>94618544</v>
      </c>
      <c r="H1181" s="1">
        <v>3225670</v>
      </c>
      <c r="I1181" s="1"/>
      <c r="J1181" s="1">
        <v>4986000</v>
      </c>
      <c r="K1181" s="4"/>
      <c r="L1181" s="4">
        <v>90000</v>
      </c>
      <c r="M1181" s="1">
        <v>275077237</v>
      </c>
      <c r="N1181" s="1">
        <v>0</v>
      </c>
      <c r="O1181" s="1"/>
      <c r="P1181" s="1">
        <v>0</v>
      </c>
      <c r="Q1181" s="4">
        <v>0</v>
      </c>
      <c r="R1181" s="4">
        <v>0</v>
      </c>
      <c r="S1181" s="4"/>
    </row>
    <row r="1182" spans="1:19" x14ac:dyDescent="0.2">
      <c r="A1182">
        <v>2016</v>
      </c>
      <c r="B1182" t="s">
        <v>95</v>
      </c>
      <c r="C1182" s="1">
        <v>388398903.55000001</v>
      </c>
      <c r="D1182" s="1">
        <v>10828860</v>
      </c>
      <c r="E1182" s="1">
        <v>25052237</v>
      </c>
      <c r="F1182" s="4"/>
      <c r="G1182" s="1">
        <v>216734907</v>
      </c>
      <c r="H1182" s="1">
        <v>2845810</v>
      </c>
      <c r="I1182" s="1">
        <v>75000</v>
      </c>
      <c r="J1182" s="1">
        <v>13832491.449999999</v>
      </c>
      <c r="K1182" s="4">
        <v>100000</v>
      </c>
      <c r="L1182" s="4">
        <v>1600000</v>
      </c>
      <c r="M1182" s="1">
        <v>137518459.72999999</v>
      </c>
      <c r="N1182" s="1">
        <v>0</v>
      </c>
      <c r="O1182" s="1"/>
      <c r="P1182" s="1">
        <v>350073550</v>
      </c>
      <c r="Q1182" s="4">
        <v>0</v>
      </c>
      <c r="R1182" s="4">
        <v>0</v>
      </c>
      <c r="S1182" s="4"/>
    </row>
    <row r="1183" spans="1:19" x14ac:dyDescent="0.2">
      <c r="A1183">
        <v>2017</v>
      </c>
      <c r="B1183" t="s">
        <v>95</v>
      </c>
      <c r="C1183" s="1">
        <v>398784758.50999999</v>
      </c>
      <c r="D1183" s="1">
        <v>8126340.9800000004</v>
      </c>
      <c r="E1183" s="1">
        <v>27960880.379999999</v>
      </c>
      <c r="F1183" s="4"/>
      <c r="G1183" s="1">
        <v>1066904557.95</v>
      </c>
      <c r="H1183" s="1">
        <v>1898602</v>
      </c>
      <c r="I1183" s="1">
        <v>474685</v>
      </c>
      <c r="J1183" s="1">
        <v>19662995.550000001</v>
      </c>
      <c r="K1183" s="4"/>
      <c r="L1183" s="4">
        <v>0</v>
      </c>
      <c r="M1183" s="1">
        <v>8691569.7599999998</v>
      </c>
      <c r="N1183" s="1">
        <v>32573923</v>
      </c>
      <c r="O1183" s="1"/>
      <c r="P1183" s="1">
        <v>152069832.69999999</v>
      </c>
      <c r="Q1183" s="4">
        <v>16246332</v>
      </c>
      <c r="R1183" s="4">
        <v>0</v>
      </c>
      <c r="S1183" s="4"/>
    </row>
    <row r="1184" spans="1:19" x14ac:dyDescent="0.2">
      <c r="A1184">
        <v>2018</v>
      </c>
      <c r="B1184" t="s">
        <v>95</v>
      </c>
      <c r="C1184" s="1">
        <v>423386003.31999999</v>
      </c>
      <c r="D1184" s="1">
        <v>9951826.9399999995</v>
      </c>
      <c r="E1184" s="1">
        <v>30922892.510000002</v>
      </c>
      <c r="F1184" s="4">
        <v>3000000</v>
      </c>
      <c r="G1184" s="1">
        <v>203817998</v>
      </c>
      <c r="H1184" s="1">
        <v>2637960</v>
      </c>
      <c r="I1184" s="1">
        <v>431410.26</v>
      </c>
      <c r="J1184" s="1">
        <v>1429685</v>
      </c>
      <c r="K1184" s="4">
        <v>0</v>
      </c>
      <c r="L1184" s="4">
        <v>4946720</v>
      </c>
      <c r="M1184" s="1">
        <v>1986826.67</v>
      </c>
      <c r="N1184" s="1">
        <v>0</v>
      </c>
      <c r="O1184" s="1">
        <v>0</v>
      </c>
      <c r="P1184" s="1">
        <v>894283930</v>
      </c>
      <c r="Q1184" s="4">
        <v>102632710.83</v>
      </c>
      <c r="R1184" s="4">
        <v>8582500</v>
      </c>
      <c r="S1184" s="4"/>
    </row>
    <row r="1185" spans="1:19" x14ac:dyDescent="0.2">
      <c r="A1185">
        <v>2019</v>
      </c>
      <c r="B1185" t="s">
        <v>95</v>
      </c>
      <c r="C1185" s="1">
        <v>449944266.80000001</v>
      </c>
      <c r="D1185" s="1">
        <v>14387679.15</v>
      </c>
      <c r="E1185" s="1">
        <v>32960479.52</v>
      </c>
      <c r="F1185" s="4"/>
      <c r="G1185" s="1">
        <v>504774480</v>
      </c>
      <c r="H1185" s="1">
        <v>1557920</v>
      </c>
      <c r="I1185" s="1">
        <v>1181932</v>
      </c>
      <c r="J1185" s="1">
        <v>19163870</v>
      </c>
      <c r="K1185" s="4">
        <v>25994724</v>
      </c>
      <c r="L1185" s="4">
        <v>4625000</v>
      </c>
      <c r="M1185" s="1">
        <v>2289387.11</v>
      </c>
      <c r="N1185" s="1">
        <v>0</v>
      </c>
      <c r="O1185" s="1">
        <v>1125000</v>
      </c>
      <c r="P1185" s="1">
        <v>861068514</v>
      </c>
      <c r="Q1185" s="4">
        <v>425739491.58999997</v>
      </c>
      <c r="R1185" s="4">
        <v>0</v>
      </c>
      <c r="S1185" s="4"/>
    </row>
    <row r="1186" spans="1:19" x14ac:dyDescent="0.2">
      <c r="A1186">
        <v>2020</v>
      </c>
      <c r="B1186" t="s">
        <v>95</v>
      </c>
      <c r="C1186" s="1">
        <v>443015060.32999998</v>
      </c>
      <c r="D1186" s="1">
        <v>13254206.48</v>
      </c>
      <c r="E1186" s="1">
        <v>28284954.690000001</v>
      </c>
      <c r="F1186" s="4"/>
      <c r="G1186" s="1">
        <v>71083145.090000004</v>
      </c>
      <c r="H1186" s="1">
        <v>2867355</v>
      </c>
      <c r="I1186" s="1">
        <v>422318</v>
      </c>
      <c r="J1186" s="1">
        <v>9304425</v>
      </c>
      <c r="K1186" s="4">
        <v>0</v>
      </c>
      <c r="L1186" s="4">
        <v>3381000</v>
      </c>
      <c r="M1186" s="1">
        <v>3419070.75</v>
      </c>
      <c r="N1186" s="1"/>
      <c r="O1186" s="1">
        <v>93340272</v>
      </c>
      <c r="P1186" s="1">
        <v>1044404383.96</v>
      </c>
      <c r="Q1186" s="4">
        <v>0</v>
      </c>
      <c r="R1186" s="4">
        <v>0</v>
      </c>
      <c r="S1186" s="4"/>
    </row>
    <row r="1187" spans="1:19" x14ac:dyDescent="0.2">
      <c r="A1187">
        <v>2006</v>
      </c>
      <c r="B1187" t="s">
        <v>96</v>
      </c>
      <c r="C1187" s="1">
        <v>346135431.70999998</v>
      </c>
      <c r="D1187" s="1">
        <v>8410731.2400000002</v>
      </c>
      <c r="E1187" s="1">
        <v>15650999.640000001</v>
      </c>
      <c r="F1187" s="4">
        <v>1907215.05</v>
      </c>
      <c r="G1187" s="1">
        <v>869269</v>
      </c>
      <c r="H1187" s="1">
        <v>2825507.5</v>
      </c>
      <c r="I1187" s="1">
        <v>1386556</v>
      </c>
      <c r="J1187" s="1"/>
      <c r="K1187" s="4"/>
      <c r="L1187" s="4"/>
      <c r="M1187" s="1">
        <v>0</v>
      </c>
      <c r="N1187" s="1">
        <v>117256562.5</v>
      </c>
      <c r="O1187" s="1"/>
      <c r="P1187" s="1">
        <v>39550000</v>
      </c>
      <c r="Q1187" s="4"/>
      <c r="R1187" s="4"/>
      <c r="S1187" s="4"/>
    </row>
    <row r="1188" spans="1:19" x14ac:dyDescent="0.2">
      <c r="A1188">
        <v>2007</v>
      </c>
      <c r="B1188" t="s">
        <v>96</v>
      </c>
      <c r="C1188" s="1">
        <v>389383326.57999998</v>
      </c>
      <c r="D1188" s="1">
        <v>6337350.3700000001</v>
      </c>
      <c r="E1188" s="1">
        <v>17636120.25</v>
      </c>
      <c r="F1188" s="4">
        <v>2193297.1</v>
      </c>
      <c r="G1188" s="1">
        <v>1870000</v>
      </c>
      <c r="H1188" s="1">
        <v>1246200</v>
      </c>
      <c r="I1188" s="1">
        <v>577690</v>
      </c>
      <c r="J1188" s="1"/>
      <c r="K1188" s="4">
        <v>0</v>
      </c>
      <c r="L1188" s="4"/>
      <c r="M1188" s="1">
        <v>41373397.710000001</v>
      </c>
      <c r="N1188" s="1">
        <v>20888260</v>
      </c>
      <c r="O1188" s="1">
        <v>0</v>
      </c>
      <c r="P1188" s="1">
        <v>150650789.30000001</v>
      </c>
      <c r="Q1188" s="4">
        <v>0</v>
      </c>
      <c r="R1188" s="4">
        <v>0</v>
      </c>
      <c r="S1188" s="4"/>
    </row>
    <row r="1189" spans="1:19" x14ac:dyDescent="0.2">
      <c r="A1189">
        <v>2008</v>
      </c>
      <c r="B1189" t="s">
        <v>96</v>
      </c>
      <c r="C1189" s="1">
        <v>450974803.57999998</v>
      </c>
      <c r="D1189" s="1">
        <v>7483518.3799999999</v>
      </c>
      <c r="E1189" s="1">
        <v>17988433.199999999</v>
      </c>
      <c r="F1189" s="4">
        <v>2096961.62</v>
      </c>
      <c r="G1189" s="1">
        <v>7673750</v>
      </c>
      <c r="H1189" s="1">
        <v>994500</v>
      </c>
      <c r="I1189" s="1">
        <v>0</v>
      </c>
      <c r="J1189" s="1">
        <v>77000</v>
      </c>
      <c r="K1189" s="4">
        <v>0</v>
      </c>
      <c r="L1189" s="4"/>
      <c r="M1189" s="1">
        <v>367256.6</v>
      </c>
      <c r="N1189" s="1">
        <v>17879272</v>
      </c>
      <c r="O1189" s="1">
        <v>2600000</v>
      </c>
      <c r="P1189" s="1">
        <v>46528585</v>
      </c>
      <c r="Q1189" s="4">
        <v>3892200</v>
      </c>
      <c r="R1189" s="4">
        <v>0</v>
      </c>
      <c r="S1189" s="4"/>
    </row>
    <row r="1190" spans="1:19" x14ac:dyDescent="0.2">
      <c r="A1190">
        <v>2009</v>
      </c>
      <c r="B1190" t="s">
        <v>96</v>
      </c>
      <c r="C1190" s="1">
        <v>511952462.99000001</v>
      </c>
      <c r="D1190" s="1">
        <v>6016782.4100000001</v>
      </c>
      <c r="E1190" s="1">
        <v>18694311</v>
      </c>
      <c r="F1190" s="4">
        <v>3185000</v>
      </c>
      <c r="G1190" s="1">
        <v>6860100</v>
      </c>
      <c r="H1190" s="1">
        <v>1280000</v>
      </c>
      <c r="I1190" s="1">
        <v>116340</v>
      </c>
      <c r="J1190" s="1">
        <v>0</v>
      </c>
      <c r="K1190" s="4">
        <v>0</v>
      </c>
      <c r="L1190" s="4"/>
      <c r="M1190" s="1">
        <v>0</v>
      </c>
      <c r="N1190" s="1">
        <v>0</v>
      </c>
      <c r="O1190" s="1">
        <v>0</v>
      </c>
      <c r="P1190" s="1">
        <v>159728435</v>
      </c>
      <c r="Q1190" s="4">
        <v>37411850.859999999</v>
      </c>
      <c r="R1190" s="4"/>
      <c r="S1190" s="4"/>
    </row>
    <row r="1191" spans="1:19" x14ac:dyDescent="0.2">
      <c r="A1191">
        <v>2010</v>
      </c>
      <c r="B1191" t="s">
        <v>96</v>
      </c>
      <c r="C1191" s="1">
        <v>647464972.09000003</v>
      </c>
      <c r="D1191" s="1">
        <v>9901386.9199999999</v>
      </c>
      <c r="E1191" s="1">
        <v>24035088.399999999</v>
      </c>
      <c r="F1191" s="4"/>
      <c r="G1191" s="1">
        <v>10810000</v>
      </c>
      <c r="H1191" s="1">
        <v>3345000</v>
      </c>
      <c r="I1191" s="1">
        <v>1398710</v>
      </c>
      <c r="J1191" s="1"/>
      <c r="K1191" s="4">
        <v>0</v>
      </c>
      <c r="L1191" s="4">
        <v>2000000</v>
      </c>
      <c r="M1191" s="1">
        <v>1384763.7</v>
      </c>
      <c r="N1191" s="1">
        <v>805000</v>
      </c>
      <c r="O1191" s="1">
        <v>85779125.269999996</v>
      </c>
      <c r="P1191" s="1">
        <v>246561850.44999999</v>
      </c>
      <c r="Q1191" s="4">
        <v>225360047.94999999</v>
      </c>
      <c r="R1191" s="4"/>
      <c r="S1191" s="4"/>
    </row>
    <row r="1192" spans="1:19" x14ac:dyDescent="0.2">
      <c r="A1192">
        <v>2011</v>
      </c>
      <c r="B1192" t="s">
        <v>96</v>
      </c>
      <c r="C1192" s="1">
        <v>698386959.84000003</v>
      </c>
      <c r="D1192" s="1">
        <v>9407793.1300000008</v>
      </c>
      <c r="E1192" s="1">
        <v>29680097</v>
      </c>
      <c r="F1192" s="4">
        <v>0</v>
      </c>
      <c r="G1192" s="1">
        <v>7815768</v>
      </c>
      <c r="H1192" s="1">
        <v>2775000</v>
      </c>
      <c r="I1192" s="1">
        <v>46160</v>
      </c>
      <c r="J1192" s="1">
        <v>35840.75</v>
      </c>
      <c r="K1192" s="4">
        <v>0</v>
      </c>
      <c r="L1192" s="4">
        <v>5018000</v>
      </c>
      <c r="M1192" s="1">
        <v>664537.19999999995</v>
      </c>
      <c r="N1192" s="1">
        <v>0</v>
      </c>
      <c r="O1192" s="1">
        <v>54300000</v>
      </c>
      <c r="P1192" s="1">
        <v>82974405.909999996</v>
      </c>
      <c r="Q1192" s="4">
        <v>720000</v>
      </c>
      <c r="R1192" s="4"/>
      <c r="S1192" s="4"/>
    </row>
    <row r="1193" spans="1:19" x14ac:dyDescent="0.2">
      <c r="A1193">
        <v>2012</v>
      </c>
      <c r="B1193" t="s">
        <v>96</v>
      </c>
      <c r="C1193" s="1">
        <v>663607235.94000006</v>
      </c>
      <c r="D1193" s="1">
        <v>4567917.8600000003</v>
      </c>
      <c r="E1193" s="1">
        <v>28864274</v>
      </c>
      <c r="F1193" s="4"/>
      <c r="G1193" s="1">
        <v>8585000</v>
      </c>
      <c r="H1193" s="1">
        <v>240000</v>
      </c>
      <c r="I1193" s="1">
        <v>106000</v>
      </c>
      <c r="J1193" s="1">
        <v>600000</v>
      </c>
      <c r="K1193" s="4">
        <v>0</v>
      </c>
      <c r="L1193" s="4">
        <v>1265000</v>
      </c>
      <c r="M1193" s="1">
        <v>4293569</v>
      </c>
      <c r="N1193" s="1">
        <v>0</v>
      </c>
      <c r="O1193" s="1">
        <v>8990000</v>
      </c>
      <c r="P1193" s="1">
        <v>62475446.490000002</v>
      </c>
      <c r="Q1193" s="4">
        <v>19383000</v>
      </c>
      <c r="R1193" s="4">
        <v>0</v>
      </c>
      <c r="S1193" s="4"/>
    </row>
    <row r="1194" spans="1:19" x14ac:dyDescent="0.2">
      <c r="A1194">
        <v>2013</v>
      </c>
      <c r="B1194" t="s">
        <v>96</v>
      </c>
      <c r="C1194" s="1">
        <v>702806231.14999998</v>
      </c>
      <c r="D1194" s="1">
        <v>4718878.8099999996</v>
      </c>
      <c r="E1194" s="1">
        <v>27483156</v>
      </c>
      <c r="F1194" s="4">
        <v>0</v>
      </c>
      <c r="G1194" s="1">
        <v>20644400</v>
      </c>
      <c r="H1194" s="1">
        <v>227271</v>
      </c>
      <c r="I1194" s="1">
        <v>70720</v>
      </c>
      <c r="J1194" s="1"/>
      <c r="K1194" s="4"/>
      <c r="L1194" s="4">
        <v>5660000</v>
      </c>
      <c r="M1194" s="1">
        <v>3563971</v>
      </c>
      <c r="N1194" s="1">
        <v>0</v>
      </c>
      <c r="O1194" s="1">
        <v>0</v>
      </c>
      <c r="P1194" s="1">
        <v>46676338</v>
      </c>
      <c r="Q1194" s="4">
        <v>12527258</v>
      </c>
      <c r="R1194" s="4"/>
      <c r="S1194" s="4"/>
    </row>
    <row r="1195" spans="1:19" x14ac:dyDescent="0.2">
      <c r="A1195">
        <v>2014</v>
      </c>
      <c r="B1195" t="s">
        <v>96</v>
      </c>
      <c r="C1195" s="1">
        <v>704761496.66999996</v>
      </c>
      <c r="D1195" s="1">
        <v>9708106.6099999994</v>
      </c>
      <c r="E1195" s="1">
        <v>28235124</v>
      </c>
      <c r="F1195" s="4">
        <v>0</v>
      </c>
      <c r="G1195" s="1">
        <v>36314000</v>
      </c>
      <c r="H1195" s="1">
        <v>69845</v>
      </c>
      <c r="I1195" s="1">
        <v>20400</v>
      </c>
      <c r="J1195" s="1">
        <v>34500</v>
      </c>
      <c r="K1195" s="4"/>
      <c r="L1195" s="4">
        <v>8371750</v>
      </c>
      <c r="M1195" s="1">
        <v>3250238.5</v>
      </c>
      <c r="N1195" s="1">
        <v>11456760</v>
      </c>
      <c r="O1195" s="1">
        <v>0</v>
      </c>
      <c r="P1195" s="1">
        <v>38054500</v>
      </c>
      <c r="Q1195" s="4">
        <v>6772300</v>
      </c>
      <c r="R1195" s="4">
        <v>0</v>
      </c>
      <c r="S1195" s="4"/>
    </row>
    <row r="1196" spans="1:19" x14ac:dyDescent="0.2">
      <c r="A1196">
        <v>2015</v>
      </c>
      <c r="B1196" t="s">
        <v>96</v>
      </c>
      <c r="C1196" s="1">
        <v>785441815.73000002</v>
      </c>
      <c r="D1196" s="1">
        <v>8469210.7100000009</v>
      </c>
      <c r="E1196" s="1">
        <v>26719948</v>
      </c>
      <c r="F1196" s="4">
        <v>0</v>
      </c>
      <c r="G1196" s="1">
        <v>37319000</v>
      </c>
      <c r="H1196" s="1">
        <v>600000</v>
      </c>
      <c r="I1196" s="1">
        <v>32190</v>
      </c>
      <c r="J1196" s="1"/>
      <c r="K1196" s="4">
        <v>4412500</v>
      </c>
      <c r="L1196" s="4">
        <v>48250</v>
      </c>
      <c r="M1196" s="1">
        <v>1882546.2</v>
      </c>
      <c r="N1196" s="1">
        <v>140689560</v>
      </c>
      <c r="O1196" s="1">
        <v>0</v>
      </c>
      <c r="P1196" s="1">
        <v>41645715</v>
      </c>
      <c r="Q1196" s="4">
        <v>0</v>
      </c>
      <c r="R1196" s="4">
        <v>0</v>
      </c>
      <c r="S1196" s="4"/>
    </row>
    <row r="1197" spans="1:19" x14ac:dyDescent="0.2">
      <c r="A1197">
        <v>2016</v>
      </c>
      <c r="B1197" t="s">
        <v>96</v>
      </c>
      <c r="C1197" s="1">
        <v>794446706.46000004</v>
      </c>
      <c r="D1197" s="1">
        <v>10892576.039999999</v>
      </c>
      <c r="E1197" s="1">
        <v>30338649</v>
      </c>
      <c r="F1197" s="4"/>
      <c r="G1197" s="1">
        <v>15754250</v>
      </c>
      <c r="H1197" s="1"/>
      <c r="I1197" s="1">
        <v>1221037</v>
      </c>
      <c r="J1197" s="1">
        <v>1884750</v>
      </c>
      <c r="K1197" s="4">
        <v>0</v>
      </c>
      <c r="L1197" s="4">
        <v>0</v>
      </c>
      <c r="M1197" s="1">
        <v>2264610</v>
      </c>
      <c r="N1197" s="1">
        <v>16629250</v>
      </c>
      <c r="O1197" s="1">
        <v>0</v>
      </c>
      <c r="P1197" s="1">
        <v>27514938.899999999</v>
      </c>
      <c r="Q1197" s="4">
        <v>0</v>
      </c>
      <c r="R1197" s="4">
        <v>0</v>
      </c>
      <c r="S1197" s="4"/>
    </row>
    <row r="1198" spans="1:19" x14ac:dyDescent="0.2">
      <c r="A1198">
        <v>2017</v>
      </c>
      <c r="B1198" t="s">
        <v>96</v>
      </c>
      <c r="C1198" s="1">
        <v>789263146.26999998</v>
      </c>
      <c r="D1198" s="1">
        <v>24834130.050000001</v>
      </c>
      <c r="E1198" s="1">
        <v>29198421</v>
      </c>
      <c r="F1198" s="4">
        <v>0</v>
      </c>
      <c r="G1198" s="1">
        <v>45336504</v>
      </c>
      <c r="H1198" s="1">
        <v>0</v>
      </c>
      <c r="I1198" s="1">
        <v>3390620</v>
      </c>
      <c r="J1198" s="1">
        <v>0</v>
      </c>
      <c r="K1198" s="4">
        <v>1615000</v>
      </c>
      <c r="L1198" s="4">
        <v>0</v>
      </c>
      <c r="M1198" s="1">
        <v>50021662</v>
      </c>
      <c r="N1198" s="1">
        <v>528340669.60000002</v>
      </c>
      <c r="O1198" s="1">
        <v>1100000</v>
      </c>
      <c r="P1198" s="1">
        <v>38340240</v>
      </c>
      <c r="Q1198" s="4">
        <v>0</v>
      </c>
      <c r="R1198" s="4">
        <v>0</v>
      </c>
      <c r="S1198" s="4">
        <v>0</v>
      </c>
    </row>
    <row r="1199" spans="1:19" x14ac:dyDescent="0.2">
      <c r="A1199">
        <v>2018</v>
      </c>
      <c r="B1199" t="s">
        <v>96</v>
      </c>
      <c r="C1199" s="1">
        <v>872503857.77999997</v>
      </c>
      <c r="D1199" s="1">
        <v>23331607.710000001</v>
      </c>
      <c r="E1199" s="1">
        <v>33097268</v>
      </c>
      <c r="F1199" s="4"/>
      <c r="G1199" s="1">
        <v>11622000</v>
      </c>
      <c r="H1199" s="1">
        <v>0</v>
      </c>
      <c r="I1199" s="1">
        <v>4916000</v>
      </c>
      <c r="J1199" s="1">
        <v>569375.05000000005</v>
      </c>
      <c r="K1199" s="4">
        <v>9938525</v>
      </c>
      <c r="L1199" s="4">
        <v>0</v>
      </c>
      <c r="M1199" s="1">
        <v>31527102</v>
      </c>
      <c r="N1199" s="1">
        <v>40993755</v>
      </c>
      <c r="O1199" s="1">
        <v>0</v>
      </c>
      <c r="P1199" s="1">
        <v>39221670</v>
      </c>
      <c r="Q1199" s="4">
        <v>10360080</v>
      </c>
      <c r="R1199" s="4">
        <v>0</v>
      </c>
      <c r="S1199" s="4">
        <v>455000000</v>
      </c>
    </row>
    <row r="1200" spans="1:19" x14ac:dyDescent="0.2">
      <c r="A1200">
        <v>2019</v>
      </c>
      <c r="B1200" t="s">
        <v>96</v>
      </c>
      <c r="C1200" s="1">
        <v>922227784.96000004</v>
      </c>
      <c r="D1200" s="1">
        <v>19307586.32</v>
      </c>
      <c r="E1200" s="1">
        <v>34186461</v>
      </c>
      <c r="F1200" s="4">
        <v>1100100</v>
      </c>
      <c r="G1200" s="1">
        <v>18222171.100000001</v>
      </c>
      <c r="H1200" s="1">
        <v>51000</v>
      </c>
      <c r="I1200" s="1">
        <v>5859950</v>
      </c>
      <c r="J1200" s="1">
        <v>70600</v>
      </c>
      <c r="K1200" s="4">
        <v>0</v>
      </c>
      <c r="L1200" s="4">
        <v>0</v>
      </c>
      <c r="M1200" s="1">
        <v>28950880.16</v>
      </c>
      <c r="N1200" s="1">
        <v>1175000</v>
      </c>
      <c r="O1200" s="1">
        <v>0</v>
      </c>
      <c r="P1200" s="1">
        <v>603068399.75</v>
      </c>
      <c r="Q1200" s="4">
        <v>7447032.5</v>
      </c>
      <c r="R1200" s="4">
        <v>8401377.3000000007</v>
      </c>
      <c r="S1200" s="4"/>
    </row>
    <row r="1201" spans="1:19" x14ac:dyDescent="0.2">
      <c r="A1201">
        <v>2020</v>
      </c>
      <c r="B1201" t="s">
        <v>96</v>
      </c>
      <c r="C1201" s="1">
        <v>982519299.20000005</v>
      </c>
      <c r="D1201" s="1">
        <v>29475064.829999998</v>
      </c>
      <c r="E1201" s="1">
        <v>41416527</v>
      </c>
      <c r="F1201" s="4">
        <v>0</v>
      </c>
      <c r="G1201" s="1">
        <v>22983131.449999999</v>
      </c>
      <c r="H1201" s="1">
        <v>0</v>
      </c>
      <c r="I1201" s="1">
        <v>840000</v>
      </c>
      <c r="J1201" s="1">
        <v>1212530.3400000001</v>
      </c>
      <c r="K1201" s="4">
        <v>0</v>
      </c>
      <c r="L1201" s="4"/>
      <c r="M1201" s="1">
        <v>729800</v>
      </c>
      <c r="N1201" s="1">
        <v>0</v>
      </c>
      <c r="O1201" s="1">
        <v>0</v>
      </c>
      <c r="P1201" s="1">
        <v>40563378.270000003</v>
      </c>
      <c r="Q1201" s="4">
        <v>0</v>
      </c>
      <c r="R1201" s="4">
        <v>0</v>
      </c>
      <c r="S1201" s="4"/>
    </row>
    <row r="1202" spans="1:19" x14ac:dyDescent="0.2">
      <c r="A1202">
        <v>2006</v>
      </c>
      <c r="B1202" t="s">
        <v>97</v>
      </c>
      <c r="C1202" s="1">
        <v>51401193</v>
      </c>
      <c r="D1202" s="1">
        <v>4933542</v>
      </c>
      <c r="E1202" s="1">
        <v>3155500</v>
      </c>
      <c r="F1202" s="4"/>
      <c r="G1202" s="1">
        <v>8002493</v>
      </c>
      <c r="H1202" s="1">
        <v>1047105</v>
      </c>
      <c r="I1202" s="1"/>
      <c r="J1202" s="1">
        <v>392000</v>
      </c>
      <c r="K1202" s="4">
        <v>372652</v>
      </c>
      <c r="L1202" s="4">
        <v>981100</v>
      </c>
      <c r="M1202" s="1"/>
      <c r="N1202" s="1">
        <v>1274000</v>
      </c>
      <c r="O1202" s="1"/>
      <c r="P1202" s="1"/>
      <c r="Q1202" s="4"/>
      <c r="R1202" s="4">
        <v>0</v>
      </c>
      <c r="S1202" s="4"/>
    </row>
    <row r="1203" spans="1:19" x14ac:dyDescent="0.2">
      <c r="A1203">
        <v>2007</v>
      </c>
      <c r="B1203" t="s">
        <v>97</v>
      </c>
      <c r="C1203" s="1">
        <v>53829043.460000001</v>
      </c>
      <c r="D1203" s="1">
        <v>4278207</v>
      </c>
      <c r="E1203" s="1">
        <v>2677600</v>
      </c>
      <c r="F1203" s="4"/>
      <c r="G1203" s="1">
        <v>3412305.85</v>
      </c>
      <c r="H1203" s="1">
        <v>971220</v>
      </c>
      <c r="I1203" s="1"/>
      <c r="J1203" s="1">
        <v>1763939</v>
      </c>
      <c r="K1203" s="4">
        <v>0</v>
      </c>
      <c r="L1203" s="4">
        <v>627700</v>
      </c>
      <c r="M1203" s="1">
        <v>86532182</v>
      </c>
      <c r="N1203" s="1"/>
      <c r="O1203" s="1">
        <v>0</v>
      </c>
      <c r="P1203" s="1">
        <v>17463600</v>
      </c>
      <c r="Q1203" s="4"/>
      <c r="R1203" s="4">
        <v>0</v>
      </c>
      <c r="S1203" s="4"/>
    </row>
    <row r="1204" spans="1:19" x14ac:dyDescent="0.2">
      <c r="A1204">
        <v>2008</v>
      </c>
      <c r="B1204" t="s">
        <v>97</v>
      </c>
      <c r="C1204" s="1">
        <v>72260900.25</v>
      </c>
      <c r="D1204" s="1">
        <v>6658572.5</v>
      </c>
      <c r="E1204" s="1">
        <v>3059377</v>
      </c>
      <c r="F1204" s="4"/>
      <c r="G1204" s="1">
        <v>17742115</v>
      </c>
      <c r="H1204" s="1">
        <v>949767.37</v>
      </c>
      <c r="I1204" s="1"/>
      <c r="J1204" s="1">
        <v>1196006.3999999999</v>
      </c>
      <c r="K1204" s="4">
        <v>850000</v>
      </c>
      <c r="L1204" s="4">
        <v>1144500</v>
      </c>
      <c r="M1204" s="1">
        <v>89924563.5</v>
      </c>
      <c r="N1204" s="1"/>
      <c r="O1204" s="1">
        <v>25843242</v>
      </c>
      <c r="P1204" s="1"/>
      <c r="Q1204" s="4"/>
      <c r="R1204" s="4">
        <v>2300000</v>
      </c>
      <c r="S1204" s="4"/>
    </row>
    <row r="1205" spans="1:19" x14ac:dyDescent="0.2">
      <c r="A1205">
        <v>2009</v>
      </c>
      <c r="B1205" t="s">
        <v>97</v>
      </c>
      <c r="C1205" s="1">
        <v>100553584.17</v>
      </c>
      <c r="D1205" s="1">
        <v>9171885.5</v>
      </c>
      <c r="E1205" s="1">
        <v>3303442</v>
      </c>
      <c r="F1205" s="4"/>
      <c r="G1205" s="1">
        <v>2822262</v>
      </c>
      <c r="H1205" s="1">
        <v>782034.9</v>
      </c>
      <c r="I1205" s="1"/>
      <c r="J1205" s="1">
        <v>2724512</v>
      </c>
      <c r="K1205" s="4">
        <v>0</v>
      </c>
      <c r="L1205" s="4">
        <v>2252000</v>
      </c>
      <c r="M1205" s="1">
        <v>56882234.280000001</v>
      </c>
      <c r="N1205" s="1"/>
      <c r="O1205" s="1">
        <v>10181890</v>
      </c>
      <c r="P1205" s="1">
        <v>2740700</v>
      </c>
      <c r="Q1205" s="4"/>
      <c r="R1205" s="4">
        <v>148283536.44999999</v>
      </c>
      <c r="S1205" s="4">
        <v>25000000</v>
      </c>
    </row>
    <row r="1206" spans="1:19" x14ac:dyDescent="0.2">
      <c r="A1206">
        <v>2010</v>
      </c>
      <c r="B1206" t="s">
        <v>97</v>
      </c>
      <c r="C1206" s="1">
        <v>121884247</v>
      </c>
      <c r="D1206" s="1">
        <v>6935750</v>
      </c>
      <c r="E1206" s="1">
        <v>3799196</v>
      </c>
      <c r="F1206" s="4"/>
      <c r="G1206" s="1">
        <v>6985116</v>
      </c>
      <c r="H1206" s="1">
        <v>692420</v>
      </c>
      <c r="I1206" s="1">
        <v>949850</v>
      </c>
      <c r="J1206" s="1">
        <v>1229954.25</v>
      </c>
      <c r="K1206" s="4">
        <v>0</v>
      </c>
      <c r="L1206" s="4">
        <v>7696015</v>
      </c>
      <c r="M1206" s="1">
        <v>15927817.76</v>
      </c>
      <c r="N1206" s="1">
        <v>21350000</v>
      </c>
      <c r="O1206" s="1">
        <v>25665715.300000001</v>
      </c>
      <c r="P1206" s="1"/>
      <c r="Q1206" s="4">
        <v>3296879</v>
      </c>
      <c r="R1206" s="4">
        <v>0</v>
      </c>
      <c r="S1206" s="4"/>
    </row>
    <row r="1207" spans="1:19" x14ac:dyDescent="0.2">
      <c r="A1207">
        <v>2011</v>
      </c>
      <c r="B1207" t="s">
        <v>97</v>
      </c>
      <c r="C1207" s="1">
        <v>155815437.41999999</v>
      </c>
      <c r="D1207" s="1">
        <v>6223052.2699999996</v>
      </c>
      <c r="E1207" s="1">
        <v>5805839</v>
      </c>
      <c r="F1207" s="4"/>
      <c r="G1207" s="1">
        <v>13647400</v>
      </c>
      <c r="H1207" s="1">
        <v>1593191</v>
      </c>
      <c r="I1207" s="1">
        <v>2924999.2</v>
      </c>
      <c r="J1207" s="1">
        <v>759777.6</v>
      </c>
      <c r="K1207" s="4">
        <v>4739550</v>
      </c>
      <c r="L1207" s="4">
        <v>2080570.6</v>
      </c>
      <c r="M1207" s="1">
        <v>7124525</v>
      </c>
      <c r="N1207" s="1"/>
      <c r="O1207" s="1">
        <v>12794840</v>
      </c>
      <c r="P1207" s="1"/>
      <c r="Q1207" s="4"/>
      <c r="R1207" s="4">
        <v>0</v>
      </c>
      <c r="S1207" s="4"/>
    </row>
    <row r="1208" spans="1:19" x14ac:dyDescent="0.2">
      <c r="A1208">
        <v>2012</v>
      </c>
      <c r="B1208" t="s">
        <v>97</v>
      </c>
      <c r="C1208" s="1">
        <v>192774079.30000001</v>
      </c>
      <c r="D1208" s="1">
        <v>5711345.2300000004</v>
      </c>
      <c r="E1208" s="1">
        <v>7206186</v>
      </c>
      <c r="F1208" s="4"/>
      <c r="G1208" s="1">
        <v>7767963</v>
      </c>
      <c r="H1208" s="1"/>
      <c r="I1208" s="1">
        <v>2455997.25</v>
      </c>
      <c r="J1208" s="1">
        <v>550812</v>
      </c>
      <c r="K1208" s="4">
        <v>554400</v>
      </c>
      <c r="L1208" s="4">
        <v>0</v>
      </c>
      <c r="M1208" s="1">
        <v>15214935.869999999</v>
      </c>
      <c r="N1208" s="1">
        <v>12529952</v>
      </c>
      <c r="O1208" s="1">
        <v>0</v>
      </c>
      <c r="P1208" s="1">
        <v>19500000</v>
      </c>
      <c r="Q1208" s="4"/>
      <c r="R1208" s="4">
        <v>0</v>
      </c>
      <c r="S1208" s="4"/>
    </row>
    <row r="1209" spans="1:19" x14ac:dyDescent="0.2">
      <c r="A1209">
        <v>2013</v>
      </c>
      <c r="B1209" t="s">
        <v>97</v>
      </c>
      <c r="C1209" s="1">
        <v>198044733.97</v>
      </c>
      <c r="D1209" s="1">
        <v>7287871.3099999996</v>
      </c>
      <c r="E1209" s="1">
        <v>7782750</v>
      </c>
      <c r="F1209" s="4"/>
      <c r="G1209" s="1">
        <v>4308723.8</v>
      </c>
      <c r="H1209" s="1">
        <v>1184882</v>
      </c>
      <c r="I1209" s="1">
        <v>3056204.75</v>
      </c>
      <c r="J1209" s="1">
        <v>872222</v>
      </c>
      <c r="K1209" s="4"/>
      <c r="L1209" s="4">
        <v>249538.65</v>
      </c>
      <c r="M1209" s="1">
        <v>10466683</v>
      </c>
      <c r="N1209" s="1">
        <v>6000000</v>
      </c>
      <c r="O1209" s="1">
        <v>0</v>
      </c>
      <c r="P1209" s="1">
        <v>26129920</v>
      </c>
      <c r="Q1209" s="4">
        <v>3345000</v>
      </c>
      <c r="R1209" s="4">
        <v>0</v>
      </c>
      <c r="S1209" s="4"/>
    </row>
    <row r="1210" spans="1:19" x14ac:dyDescent="0.2">
      <c r="A1210">
        <v>2014</v>
      </c>
      <c r="B1210" t="s">
        <v>97</v>
      </c>
      <c r="C1210" s="1">
        <v>215796615.68000001</v>
      </c>
      <c r="D1210" s="1">
        <v>6774603.4500000002</v>
      </c>
      <c r="E1210" s="1">
        <v>7605000</v>
      </c>
      <c r="F1210" s="4"/>
      <c r="G1210" s="1">
        <v>5501465.79</v>
      </c>
      <c r="H1210" s="1">
        <v>842600</v>
      </c>
      <c r="I1210" s="1">
        <v>6371925.6200000001</v>
      </c>
      <c r="J1210" s="1">
        <v>2282973.7000000002</v>
      </c>
      <c r="K1210" s="4"/>
      <c r="L1210" s="4"/>
      <c r="M1210" s="1">
        <v>7088420</v>
      </c>
      <c r="N1210" s="1">
        <v>12091095</v>
      </c>
      <c r="O1210" s="1">
        <v>4992775</v>
      </c>
      <c r="P1210" s="1">
        <v>20191026</v>
      </c>
      <c r="Q1210" s="4"/>
      <c r="R1210" s="4">
        <v>2072700</v>
      </c>
      <c r="S1210" s="4"/>
    </row>
    <row r="1211" spans="1:19" x14ac:dyDescent="0.2">
      <c r="A1211">
        <v>2015</v>
      </c>
      <c r="B1211" t="s">
        <v>97</v>
      </c>
      <c r="C1211" s="1">
        <v>246895421.47999999</v>
      </c>
      <c r="D1211" s="1">
        <v>9202876.6999999993</v>
      </c>
      <c r="E1211" s="1">
        <v>7650000</v>
      </c>
      <c r="F1211" s="4"/>
      <c r="G1211" s="1">
        <v>10803027</v>
      </c>
      <c r="H1211" s="1">
        <v>5398814.75</v>
      </c>
      <c r="I1211" s="1">
        <v>15459234.08</v>
      </c>
      <c r="J1211" s="1">
        <v>946585.15</v>
      </c>
      <c r="K1211" s="4"/>
      <c r="L1211" s="4"/>
      <c r="M1211" s="1">
        <v>426000</v>
      </c>
      <c r="N1211" s="1">
        <v>43387300</v>
      </c>
      <c r="O1211" s="1">
        <v>0</v>
      </c>
      <c r="P1211" s="1">
        <v>18133412.460000001</v>
      </c>
      <c r="Q1211" s="4"/>
      <c r="R1211" s="4">
        <v>0</v>
      </c>
      <c r="S1211" s="4"/>
    </row>
    <row r="1212" spans="1:19" x14ac:dyDescent="0.2">
      <c r="A1212">
        <v>2016</v>
      </c>
      <c r="B1212" t="s">
        <v>97</v>
      </c>
      <c r="C1212" s="1">
        <v>269851046.63</v>
      </c>
      <c r="D1212" s="1">
        <v>9948773.3399999999</v>
      </c>
      <c r="E1212" s="1">
        <v>9097500</v>
      </c>
      <c r="F1212" s="4">
        <v>0</v>
      </c>
      <c r="G1212" s="1">
        <v>14760326</v>
      </c>
      <c r="H1212" s="1">
        <v>912100</v>
      </c>
      <c r="I1212" s="1">
        <v>7779985.3499999996</v>
      </c>
      <c r="J1212" s="1">
        <v>2549600.9500000002</v>
      </c>
      <c r="K1212" s="4"/>
      <c r="L1212" s="4"/>
      <c r="M1212" s="1">
        <v>4410787.01</v>
      </c>
      <c r="N1212" s="1">
        <v>0</v>
      </c>
      <c r="O1212" s="1">
        <v>9496400</v>
      </c>
      <c r="P1212" s="1">
        <v>5500000</v>
      </c>
      <c r="Q1212" s="4"/>
      <c r="R1212" s="4">
        <v>0</v>
      </c>
      <c r="S1212" s="4"/>
    </row>
    <row r="1213" spans="1:19" x14ac:dyDescent="0.2">
      <c r="A1213">
        <v>2017</v>
      </c>
      <c r="B1213" t="s">
        <v>97</v>
      </c>
      <c r="C1213" s="1">
        <v>295684257.44</v>
      </c>
      <c r="D1213" s="1">
        <v>14576778.529999999</v>
      </c>
      <c r="E1213" s="1">
        <v>8722500</v>
      </c>
      <c r="F1213" s="4"/>
      <c r="G1213" s="1">
        <v>33737000.560000002</v>
      </c>
      <c r="H1213" s="1">
        <v>980000</v>
      </c>
      <c r="I1213" s="1">
        <v>8384999.4199999999</v>
      </c>
      <c r="J1213" s="1">
        <v>6878095.1699999999</v>
      </c>
      <c r="K1213" s="4">
        <v>9486250</v>
      </c>
      <c r="L1213" s="4"/>
      <c r="M1213" s="1">
        <v>204284446.80000001</v>
      </c>
      <c r="N1213" s="1">
        <v>109791446.95999999</v>
      </c>
      <c r="O1213" s="1">
        <v>37185956</v>
      </c>
      <c r="P1213" s="1">
        <v>358775945.92000002</v>
      </c>
      <c r="Q1213" s="4">
        <v>0</v>
      </c>
      <c r="R1213" s="4">
        <v>0</v>
      </c>
      <c r="S1213" s="4"/>
    </row>
    <row r="1214" spans="1:19" x14ac:dyDescent="0.2">
      <c r="A1214">
        <v>2018</v>
      </c>
      <c r="B1214" t="s">
        <v>97</v>
      </c>
      <c r="C1214" s="1">
        <v>293203435.57999998</v>
      </c>
      <c r="D1214" s="1">
        <v>16363797.99</v>
      </c>
      <c r="E1214" s="1">
        <v>10583992.5</v>
      </c>
      <c r="F1214" s="4"/>
      <c r="G1214" s="1">
        <v>27520629.41</v>
      </c>
      <c r="H1214" s="1">
        <v>836100</v>
      </c>
      <c r="I1214" s="1">
        <v>14324498.189999999</v>
      </c>
      <c r="J1214" s="1">
        <v>18563285.670000002</v>
      </c>
      <c r="K1214" s="4"/>
      <c r="L1214" s="4"/>
      <c r="M1214" s="1">
        <v>229720468.13</v>
      </c>
      <c r="N1214" s="1">
        <v>14500000</v>
      </c>
      <c r="O1214" s="1">
        <v>0</v>
      </c>
      <c r="P1214" s="1">
        <v>754230667.42999995</v>
      </c>
      <c r="Q1214" s="4">
        <v>87067200</v>
      </c>
      <c r="R1214" s="4">
        <v>0</v>
      </c>
      <c r="S1214" s="4"/>
    </row>
    <row r="1215" spans="1:19" x14ac:dyDescent="0.2">
      <c r="A1215">
        <v>2019</v>
      </c>
      <c r="B1215" t="s">
        <v>97</v>
      </c>
      <c r="C1215" s="1">
        <v>324645652.20999998</v>
      </c>
      <c r="D1215" s="1">
        <v>9497225.0199999996</v>
      </c>
      <c r="E1215" s="1">
        <v>10526256.5</v>
      </c>
      <c r="F1215" s="4"/>
      <c r="G1215" s="1">
        <v>40000</v>
      </c>
      <c r="H1215" s="1">
        <v>1179986</v>
      </c>
      <c r="I1215" s="1">
        <v>13740999.859999999</v>
      </c>
      <c r="J1215" s="1">
        <v>6513477.5300000003</v>
      </c>
      <c r="K1215" s="4"/>
      <c r="L1215" s="4"/>
      <c r="M1215" s="1">
        <v>217309193.88999999</v>
      </c>
      <c r="N1215" s="1">
        <v>14640000</v>
      </c>
      <c r="O1215" s="1">
        <v>28492675</v>
      </c>
      <c r="P1215" s="1">
        <v>806200975.92999995</v>
      </c>
      <c r="Q1215" s="4">
        <v>46553440</v>
      </c>
      <c r="R1215" s="4">
        <v>0</v>
      </c>
      <c r="S1215" s="4"/>
    </row>
    <row r="1216" spans="1:19" x14ac:dyDescent="0.2">
      <c r="A1216">
        <v>2020</v>
      </c>
      <c r="B1216" t="s">
        <v>97</v>
      </c>
      <c r="C1216" s="1">
        <v>329727777.05000001</v>
      </c>
      <c r="D1216" s="1">
        <v>9278217.6999999993</v>
      </c>
      <c r="E1216" s="1">
        <v>10681090</v>
      </c>
      <c r="F1216" s="4"/>
      <c r="G1216" s="1">
        <v>413800</v>
      </c>
      <c r="H1216" s="1">
        <v>1680985</v>
      </c>
      <c r="I1216" s="1">
        <v>3329620.92</v>
      </c>
      <c r="J1216" s="1">
        <v>3357259.82</v>
      </c>
      <c r="K1216" s="4"/>
      <c r="L1216" s="4"/>
      <c r="M1216" s="1">
        <v>0</v>
      </c>
      <c r="N1216" s="1"/>
      <c r="O1216" s="1">
        <v>10000000</v>
      </c>
      <c r="P1216" s="1">
        <v>299847036.25</v>
      </c>
      <c r="Q1216" s="4">
        <v>0</v>
      </c>
      <c r="R1216" s="4">
        <v>0</v>
      </c>
      <c r="S1216" s="4"/>
    </row>
    <row r="1218" spans="3:19" x14ac:dyDescent="0.2">
      <c r="C1218">
        <f>COUNTBLANK(C2:C1216)</f>
        <v>0</v>
      </c>
      <c r="D1218">
        <f>COUNTBLANK(D2:D1216)</f>
        <v>22</v>
      </c>
      <c r="E1218">
        <f>COUNTBLANK(E2:E1216)</f>
        <v>0</v>
      </c>
      <c r="F1218" s="3">
        <f>COUNTBLANK(F2:F1216)</f>
        <v>584</v>
      </c>
      <c r="G1218">
        <f>COUNTBLANK(G2:G1216)</f>
        <v>31</v>
      </c>
      <c r="H1218">
        <f>COUNTBLANK(H2:H1216)</f>
        <v>128</v>
      </c>
      <c r="I1218">
        <f>COUNTBLANK(I2:I1216)</f>
        <v>75</v>
      </c>
      <c r="J1218">
        <f>COUNTBLANK(J2:J1216)</f>
        <v>132</v>
      </c>
      <c r="K1218" s="3">
        <f>COUNTBLANK(K2:K1216)</f>
        <v>673</v>
      </c>
      <c r="L1218" s="3">
        <f>COUNTBLANK(L2:L1216)</f>
        <v>563</v>
      </c>
      <c r="M1218">
        <f>COUNTBLANK(M2:M1216)</f>
        <v>147</v>
      </c>
      <c r="N1218">
        <f>COUNTBLANK(N2:N1216)</f>
        <v>196</v>
      </c>
      <c r="O1218">
        <f>COUNTBLANK(O2:O1216)</f>
        <v>142</v>
      </c>
      <c r="P1218">
        <f>COUNTBLANK(P2:P1216)</f>
        <v>114</v>
      </c>
      <c r="Q1218" s="3">
        <f>COUNTBLANK(Q2:Q1216)</f>
        <v>363</v>
      </c>
      <c r="R1218" s="3">
        <f>COUNTBLANK(R2:R1216)</f>
        <v>384</v>
      </c>
      <c r="S1218" s="3">
        <f>COUNTBLANK(S2:S1216)</f>
        <v>1159</v>
      </c>
    </row>
    <row r="1219" spans="3:19" x14ac:dyDescent="0.2">
      <c r="C1219" s="2">
        <f>C1218/1216</f>
        <v>0</v>
      </c>
      <c r="D1219" s="2">
        <f t="shared" ref="D1219:S1219" si="0">D1218/1216</f>
        <v>1.8092105263157895E-2</v>
      </c>
      <c r="E1219" s="2">
        <f t="shared" si="0"/>
        <v>0</v>
      </c>
      <c r="F1219" s="5">
        <f t="shared" si="0"/>
        <v>0.48026315789473684</v>
      </c>
      <c r="G1219" s="2">
        <f t="shared" si="0"/>
        <v>2.5493421052631578E-2</v>
      </c>
      <c r="H1219" s="2">
        <f t="shared" si="0"/>
        <v>0.10526315789473684</v>
      </c>
      <c r="I1219" s="2">
        <f t="shared" si="0"/>
        <v>6.1677631578947366E-2</v>
      </c>
      <c r="J1219" s="2">
        <f t="shared" si="0"/>
        <v>0.10855263157894737</v>
      </c>
      <c r="K1219" s="5">
        <f t="shared" si="0"/>
        <v>0.55345394736842102</v>
      </c>
      <c r="L1219" s="5">
        <f t="shared" si="0"/>
        <v>0.46299342105263158</v>
      </c>
      <c r="M1219" s="2">
        <f t="shared" si="0"/>
        <v>0.12088815789473684</v>
      </c>
      <c r="N1219" s="2">
        <f t="shared" si="0"/>
        <v>0.16118421052631579</v>
      </c>
      <c r="O1219" s="2">
        <f t="shared" si="0"/>
        <v>0.11677631578947369</v>
      </c>
      <c r="P1219" s="2">
        <f t="shared" si="0"/>
        <v>9.375E-2</v>
      </c>
      <c r="Q1219" s="5">
        <f t="shared" si="0"/>
        <v>0.29851973684210525</v>
      </c>
      <c r="R1219" s="5">
        <f t="shared" si="0"/>
        <v>0.31578947368421051</v>
      </c>
      <c r="S1219" s="5">
        <f t="shared" si="0"/>
        <v>0.953125</v>
      </c>
    </row>
  </sheetData>
  <autoFilter ref="A1:S1216" xr:uid="{823089B6-AD42-164C-A3C2-5BBC3F823357}">
    <sortState xmlns:xlrd2="http://schemas.microsoft.com/office/spreadsheetml/2017/richdata2" ref="A2:S1216">
      <sortCondition ref="B1:B12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3A09-7508-7F49-99DD-B3CB652702DB}">
  <dimension ref="A3:R85"/>
  <sheetViews>
    <sheetView tabSelected="1" zoomScale="75" zoomScaleNormal="75" workbookViewId="0">
      <selection activeCell="J12" sqref="J12"/>
    </sheetView>
  </sheetViews>
  <sheetFormatPr baseColWidth="10" defaultRowHeight="16" x14ac:dyDescent="0.2"/>
  <cols>
    <col min="1" max="1" width="44" bestFit="1" customWidth="1"/>
    <col min="2" max="2" width="14.83203125" bestFit="1" customWidth="1"/>
    <col min="3" max="3" width="16" bestFit="1" customWidth="1"/>
    <col min="4" max="4" width="14.33203125" bestFit="1" customWidth="1"/>
    <col min="5" max="5" width="15.1640625" bestFit="1" customWidth="1"/>
    <col min="6" max="6" width="16.33203125" bestFit="1" customWidth="1"/>
    <col min="7" max="7" width="15.5" bestFit="1" customWidth="1"/>
    <col min="8" max="9" width="16" bestFit="1" customWidth="1"/>
    <col min="10" max="10" width="18.33203125" bestFit="1" customWidth="1"/>
    <col min="11" max="11" width="18.1640625" bestFit="1" customWidth="1"/>
    <col min="12" max="12" width="15" bestFit="1" customWidth="1"/>
    <col min="13" max="13" width="16.6640625" bestFit="1" customWidth="1"/>
    <col min="14" max="14" width="16.5" bestFit="1" customWidth="1"/>
    <col min="15" max="15" width="17" bestFit="1" customWidth="1"/>
    <col min="16" max="16" width="17.5" bestFit="1" customWidth="1"/>
    <col min="17" max="17" width="15" bestFit="1" customWidth="1"/>
    <col min="18" max="18" width="15.5" bestFit="1" customWidth="1"/>
  </cols>
  <sheetData>
    <row r="3" spans="1:18" x14ac:dyDescent="0.2">
      <c r="A3" s="6" t="s">
        <v>100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  <c r="Q3" t="s">
        <v>117</v>
      </c>
      <c r="R3" t="s">
        <v>118</v>
      </c>
    </row>
    <row r="4" spans="1:18" x14ac:dyDescent="0.2">
      <c r="A4" s="7" t="s">
        <v>17</v>
      </c>
      <c r="B4" s="8">
        <v>15</v>
      </c>
      <c r="C4" s="8">
        <v>15</v>
      </c>
      <c r="D4" s="8">
        <v>15</v>
      </c>
      <c r="E4" s="8">
        <v>4</v>
      </c>
      <c r="F4" s="8">
        <v>15</v>
      </c>
      <c r="G4" s="8">
        <v>13</v>
      </c>
      <c r="H4" s="8">
        <v>15</v>
      </c>
      <c r="I4" s="8">
        <v>14</v>
      </c>
      <c r="J4" s="8">
        <v>5</v>
      </c>
      <c r="K4" s="8">
        <v>3</v>
      </c>
      <c r="L4" s="8">
        <v>15</v>
      </c>
      <c r="M4" s="8">
        <v>14</v>
      </c>
      <c r="N4" s="8">
        <v>15</v>
      </c>
      <c r="O4" s="8">
        <v>15</v>
      </c>
      <c r="P4" s="8">
        <v>15</v>
      </c>
      <c r="Q4" s="8">
        <v>15</v>
      </c>
      <c r="R4" s="8"/>
    </row>
    <row r="5" spans="1:18" x14ac:dyDescent="0.2">
      <c r="A5" s="7" t="s">
        <v>18</v>
      </c>
      <c r="B5" s="8">
        <v>15</v>
      </c>
      <c r="C5" s="8">
        <v>15</v>
      </c>
      <c r="D5" s="8">
        <v>15</v>
      </c>
      <c r="E5" s="8">
        <v>1</v>
      </c>
      <c r="F5" s="8">
        <v>5</v>
      </c>
      <c r="G5" s="8">
        <v>9</v>
      </c>
      <c r="H5" s="8">
        <v>15</v>
      </c>
      <c r="I5" s="8">
        <v>10</v>
      </c>
      <c r="J5" s="8">
        <v>1</v>
      </c>
      <c r="K5" s="8">
        <v>1</v>
      </c>
      <c r="L5" s="8">
        <v>13</v>
      </c>
      <c r="M5" s="8">
        <v>14</v>
      </c>
      <c r="N5" s="8">
        <v>15</v>
      </c>
      <c r="O5" s="8">
        <v>15</v>
      </c>
      <c r="P5" s="8">
        <v>14</v>
      </c>
      <c r="Q5" s="8">
        <v>14</v>
      </c>
      <c r="R5" s="8"/>
    </row>
    <row r="6" spans="1:18" x14ac:dyDescent="0.2">
      <c r="A6" s="7" t="s">
        <v>19</v>
      </c>
      <c r="B6" s="8">
        <v>15</v>
      </c>
      <c r="C6" s="8">
        <v>15</v>
      </c>
      <c r="D6" s="8">
        <v>15</v>
      </c>
      <c r="E6" s="8">
        <v>15</v>
      </c>
      <c r="F6" s="8">
        <v>15</v>
      </c>
      <c r="G6" s="8">
        <v>15</v>
      </c>
      <c r="H6" s="8">
        <v>15</v>
      </c>
      <c r="I6" s="8">
        <v>15</v>
      </c>
      <c r="J6" s="8">
        <v>3</v>
      </c>
      <c r="K6" s="8">
        <v>15</v>
      </c>
      <c r="L6" s="8">
        <v>15</v>
      </c>
      <c r="M6" s="8">
        <v>15</v>
      </c>
      <c r="N6" s="8">
        <v>15</v>
      </c>
      <c r="O6" s="8">
        <v>15</v>
      </c>
      <c r="P6" s="8">
        <v>15</v>
      </c>
      <c r="Q6" s="8">
        <v>15</v>
      </c>
      <c r="R6" s="8">
        <v>1</v>
      </c>
    </row>
    <row r="7" spans="1:18" x14ac:dyDescent="0.2">
      <c r="A7" s="7" t="s">
        <v>20</v>
      </c>
      <c r="B7" s="8">
        <v>15</v>
      </c>
      <c r="C7" s="8">
        <v>15</v>
      </c>
      <c r="D7" s="8">
        <v>15</v>
      </c>
      <c r="E7" s="8">
        <v>3</v>
      </c>
      <c r="F7" s="8">
        <v>15</v>
      </c>
      <c r="G7" s="8">
        <v>14</v>
      </c>
      <c r="H7" s="8">
        <v>15</v>
      </c>
      <c r="I7" s="8">
        <v>15</v>
      </c>
      <c r="J7" s="8">
        <v>8</v>
      </c>
      <c r="K7" s="8">
        <v>1</v>
      </c>
      <c r="L7" s="8">
        <v>7</v>
      </c>
      <c r="M7" s="8">
        <v>11</v>
      </c>
      <c r="N7" s="8">
        <v>13</v>
      </c>
      <c r="O7" s="8">
        <v>15</v>
      </c>
      <c r="P7" s="8"/>
      <c r="Q7" s="8">
        <v>3</v>
      </c>
      <c r="R7" s="8">
        <v>1</v>
      </c>
    </row>
    <row r="8" spans="1:18" x14ac:dyDescent="0.2">
      <c r="A8" s="7" t="s">
        <v>21</v>
      </c>
      <c r="B8" s="8">
        <v>15</v>
      </c>
      <c r="C8" s="8">
        <v>15</v>
      </c>
      <c r="D8" s="8">
        <v>15</v>
      </c>
      <c r="E8" s="8">
        <v>7</v>
      </c>
      <c r="F8" s="8">
        <v>15</v>
      </c>
      <c r="G8" s="8">
        <v>15</v>
      </c>
      <c r="H8" s="8">
        <v>12</v>
      </c>
      <c r="I8" s="8">
        <v>11</v>
      </c>
      <c r="J8" s="8">
        <v>11</v>
      </c>
      <c r="K8" s="8">
        <v>6</v>
      </c>
      <c r="L8" s="8">
        <v>12</v>
      </c>
      <c r="M8" s="8">
        <v>9</v>
      </c>
      <c r="N8" s="8">
        <v>9</v>
      </c>
      <c r="O8" s="8">
        <v>8</v>
      </c>
      <c r="P8" s="8">
        <v>6</v>
      </c>
      <c r="Q8" s="8">
        <v>10</v>
      </c>
      <c r="R8" s="8"/>
    </row>
    <row r="9" spans="1:18" x14ac:dyDescent="0.2">
      <c r="A9" s="7" t="s">
        <v>22</v>
      </c>
      <c r="B9" s="8">
        <v>15</v>
      </c>
      <c r="C9" s="8">
        <v>15</v>
      </c>
      <c r="D9" s="8">
        <v>15</v>
      </c>
      <c r="E9" s="8">
        <v>3</v>
      </c>
      <c r="F9" s="8">
        <v>15</v>
      </c>
      <c r="G9" s="8">
        <v>15</v>
      </c>
      <c r="H9" s="8">
        <v>14</v>
      </c>
      <c r="I9" s="8">
        <v>14</v>
      </c>
      <c r="J9" s="8">
        <v>9</v>
      </c>
      <c r="K9" s="8">
        <v>13</v>
      </c>
      <c r="L9" s="8">
        <v>12</v>
      </c>
      <c r="M9" s="8">
        <v>11</v>
      </c>
      <c r="N9" s="8">
        <v>3</v>
      </c>
      <c r="O9" s="8">
        <v>5</v>
      </c>
      <c r="P9" s="8">
        <v>6</v>
      </c>
      <c r="Q9" s="8">
        <v>11</v>
      </c>
      <c r="R9" s="8">
        <v>1</v>
      </c>
    </row>
    <row r="10" spans="1:18" x14ac:dyDescent="0.2">
      <c r="A10" s="7" t="s">
        <v>23</v>
      </c>
      <c r="B10" s="8">
        <v>15</v>
      </c>
      <c r="C10" s="8">
        <v>11</v>
      </c>
      <c r="D10" s="8">
        <v>15</v>
      </c>
      <c r="E10" s="8">
        <v>3</v>
      </c>
      <c r="F10" s="8">
        <v>15</v>
      </c>
      <c r="G10" s="8">
        <v>15</v>
      </c>
      <c r="H10" s="8">
        <v>15</v>
      </c>
      <c r="I10" s="8">
        <v>15</v>
      </c>
      <c r="J10" s="8">
        <v>2</v>
      </c>
      <c r="K10" s="8">
        <v>7</v>
      </c>
      <c r="L10" s="8">
        <v>14</v>
      </c>
      <c r="M10" s="8">
        <v>11</v>
      </c>
      <c r="N10" s="8">
        <v>8</v>
      </c>
      <c r="O10" s="8">
        <v>11</v>
      </c>
      <c r="P10" s="8"/>
      <c r="Q10" s="8">
        <v>4</v>
      </c>
      <c r="R10" s="8"/>
    </row>
    <row r="11" spans="1:18" x14ac:dyDescent="0.2">
      <c r="A11" s="7" t="s">
        <v>24</v>
      </c>
      <c r="B11" s="8">
        <v>15</v>
      </c>
      <c r="C11" s="8">
        <v>15</v>
      </c>
      <c r="D11" s="8">
        <v>15</v>
      </c>
      <c r="E11" s="8">
        <v>4</v>
      </c>
      <c r="F11" s="8">
        <v>15</v>
      </c>
      <c r="G11" s="8">
        <v>15</v>
      </c>
      <c r="H11" s="8">
        <v>15</v>
      </c>
      <c r="I11" s="8">
        <v>15</v>
      </c>
      <c r="J11" s="8">
        <v>4</v>
      </c>
      <c r="K11" s="8">
        <v>15</v>
      </c>
      <c r="L11" s="8">
        <v>15</v>
      </c>
      <c r="M11" s="8">
        <v>11</v>
      </c>
      <c r="N11" s="8">
        <v>12</v>
      </c>
      <c r="O11" s="8">
        <v>14</v>
      </c>
      <c r="P11" s="8">
        <v>5</v>
      </c>
      <c r="Q11" s="8">
        <v>8</v>
      </c>
      <c r="R11" s="8"/>
    </row>
    <row r="12" spans="1:18" x14ac:dyDescent="0.2">
      <c r="A12" s="7" t="s">
        <v>25</v>
      </c>
      <c r="B12" s="8">
        <v>15</v>
      </c>
      <c r="C12" s="8">
        <v>15</v>
      </c>
      <c r="D12" s="8">
        <v>15</v>
      </c>
      <c r="E12" s="8">
        <v>3</v>
      </c>
      <c r="F12" s="8">
        <v>14</v>
      </c>
      <c r="G12" s="8">
        <v>11</v>
      </c>
      <c r="H12" s="8">
        <v>10</v>
      </c>
      <c r="I12" s="8">
        <v>10</v>
      </c>
      <c r="J12" s="8">
        <v>6</v>
      </c>
      <c r="K12" s="8">
        <v>11</v>
      </c>
      <c r="L12" s="8">
        <v>10</v>
      </c>
      <c r="M12" s="8">
        <v>14</v>
      </c>
      <c r="N12" s="8">
        <v>7</v>
      </c>
      <c r="O12" s="8">
        <v>11</v>
      </c>
      <c r="P12" s="8">
        <v>15</v>
      </c>
      <c r="Q12" s="8">
        <v>3</v>
      </c>
      <c r="R12" s="8"/>
    </row>
    <row r="13" spans="1:18" x14ac:dyDescent="0.2">
      <c r="A13" s="7" t="s">
        <v>26</v>
      </c>
      <c r="B13" s="8">
        <v>15</v>
      </c>
      <c r="C13" s="8">
        <v>15</v>
      </c>
      <c r="D13" s="8">
        <v>15</v>
      </c>
      <c r="E13" s="8">
        <v>15</v>
      </c>
      <c r="F13" s="8">
        <v>15</v>
      </c>
      <c r="G13" s="8">
        <v>13</v>
      </c>
      <c r="H13" s="8">
        <v>15</v>
      </c>
      <c r="I13" s="8">
        <v>15</v>
      </c>
      <c r="J13" s="8">
        <v>15</v>
      </c>
      <c r="K13" s="8">
        <v>10</v>
      </c>
      <c r="L13" s="8">
        <v>15</v>
      </c>
      <c r="M13" s="8">
        <v>14</v>
      </c>
      <c r="N13" s="8">
        <v>15</v>
      </c>
      <c r="O13" s="8">
        <v>15</v>
      </c>
      <c r="P13" s="8">
        <v>15</v>
      </c>
      <c r="Q13" s="8">
        <v>15</v>
      </c>
      <c r="R13" s="8"/>
    </row>
    <row r="14" spans="1:18" x14ac:dyDescent="0.2">
      <c r="A14" s="7" t="s">
        <v>27</v>
      </c>
      <c r="B14" s="8">
        <v>15</v>
      </c>
      <c r="C14" s="8">
        <v>15</v>
      </c>
      <c r="D14" s="8">
        <v>15</v>
      </c>
      <c r="E14" s="8">
        <v>3</v>
      </c>
      <c r="F14" s="8">
        <v>15</v>
      </c>
      <c r="G14" s="8">
        <v>15</v>
      </c>
      <c r="H14" s="8">
        <v>12</v>
      </c>
      <c r="I14" s="8">
        <v>15</v>
      </c>
      <c r="J14" s="8">
        <v>4</v>
      </c>
      <c r="K14" s="8">
        <v>14</v>
      </c>
      <c r="L14" s="8">
        <v>15</v>
      </c>
      <c r="M14" s="8">
        <v>15</v>
      </c>
      <c r="N14" s="8">
        <v>15</v>
      </c>
      <c r="O14" s="8">
        <v>15</v>
      </c>
      <c r="P14" s="8">
        <v>9</v>
      </c>
      <c r="Q14" s="8">
        <v>13</v>
      </c>
      <c r="R14" s="8"/>
    </row>
    <row r="15" spans="1:18" x14ac:dyDescent="0.2">
      <c r="A15" s="7" t="s">
        <v>30</v>
      </c>
      <c r="B15" s="8">
        <v>15</v>
      </c>
      <c r="C15" s="8">
        <v>15</v>
      </c>
      <c r="D15" s="8">
        <v>15</v>
      </c>
      <c r="E15" s="8">
        <v>8</v>
      </c>
      <c r="F15" s="8">
        <v>15</v>
      </c>
      <c r="G15" s="8"/>
      <c r="H15" s="8">
        <v>15</v>
      </c>
      <c r="I15" s="8">
        <v>15</v>
      </c>
      <c r="J15" s="8">
        <v>14</v>
      </c>
      <c r="K15" s="8">
        <v>15</v>
      </c>
      <c r="L15" s="8">
        <v>14</v>
      </c>
      <c r="M15" s="8">
        <v>12</v>
      </c>
      <c r="N15" s="8">
        <v>15</v>
      </c>
      <c r="O15" s="8">
        <v>15</v>
      </c>
      <c r="P15" s="8">
        <v>8</v>
      </c>
      <c r="Q15" s="8">
        <v>3</v>
      </c>
      <c r="R15" s="8"/>
    </row>
    <row r="16" spans="1:18" x14ac:dyDescent="0.2">
      <c r="A16" s="7" t="s">
        <v>28</v>
      </c>
      <c r="B16" s="8">
        <v>15</v>
      </c>
      <c r="C16" s="8">
        <v>15</v>
      </c>
      <c r="D16" s="8">
        <v>15</v>
      </c>
      <c r="E16" s="8">
        <v>14</v>
      </c>
      <c r="F16" s="8">
        <v>15</v>
      </c>
      <c r="G16" s="8">
        <v>15</v>
      </c>
      <c r="H16" s="8">
        <v>15</v>
      </c>
      <c r="I16" s="8">
        <v>15</v>
      </c>
      <c r="J16" s="8">
        <v>3</v>
      </c>
      <c r="K16" s="8">
        <v>15</v>
      </c>
      <c r="L16" s="8">
        <v>15</v>
      </c>
      <c r="M16" s="8">
        <v>15</v>
      </c>
      <c r="N16" s="8">
        <v>15</v>
      </c>
      <c r="O16" s="8">
        <v>15</v>
      </c>
      <c r="P16" s="8">
        <v>15</v>
      </c>
      <c r="Q16" s="8">
        <v>12</v>
      </c>
      <c r="R16" s="8">
        <v>1</v>
      </c>
    </row>
    <row r="17" spans="1:18" x14ac:dyDescent="0.2">
      <c r="A17" s="7" t="s">
        <v>29</v>
      </c>
      <c r="B17" s="8">
        <v>15</v>
      </c>
      <c r="C17" s="8">
        <v>15</v>
      </c>
      <c r="D17" s="8">
        <v>15</v>
      </c>
      <c r="E17" s="8">
        <v>15</v>
      </c>
      <c r="F17" s="8">
        <v>15</v>
      </c>
      <c r="G17" s="8">
        <v>15</v>
      </c>
      <c r="H17" s="8">
        <v>15</v>
      </c>
      <c r="I17" s="8">
        <v>15</v>
      </c>
      <c r="J17" s="8">
        <v>9</v>
      </c>
      <c r="K17" s="8">
        <v>15</v>
      </c>
      <c r="L17" s="8">
        <v>15</v>
      </c>
      <c r="M17" s="8">
        <v>15</v>
      </c>
      <c r="N17" s="8">
        <v>15</v>
      </c>
      <c r="O17" s="8">
        <v>15</v>
      </c>
      <c r="P17" s="8">
        <v>15</v>
      </c>
      <c r="Q17" s="8">
        <v>12</v>
      </c>
      <c r="R17" s="8"/>
    </row>
    <row r="18" spans="1:18" x14ac:dyDescent="0.2">
      <c r="A18" s="7" t="s">
        <v>31</v>
      </c>
      <c r="B18" s="8">
        <v>15</v>
      </c>
      <c r="C18" s="8">
        <v>15</v>
      </c>
      <c r="D18" s="8">
        <v>15</v>
      </c>
      <c r="E18" s="8">
        <v>7</v>
      </c>
      <c r="F18" s="8">
        <v>15</v>
      </c>
      <c r="G18" s="8">
        <v>15</v>
      </c>
      <c r="H18" s="8">
        <v>15</v>
      </c>
      <c r="I18" s="8">
        <v>9</v>
      </c>
      <c r="J18" s="8">
        <v>1</v>
      </c>
      <c r="K18" s="8"/>
      <c r="L18" s="8">
        <v>15</v>
      </c>
      <c r="M18" s="8">
        <v>15</v>
      </c>
      <c r="N18" s="8">
        <v>15</v>
      </c>
      <c r="O18" s="8">
        <v>15</v>
      </c>
      <c r="P18" s="8">
        <v>13</v>
      </c>
      <c r="Q18" s="8">
        <v>7</v>
      </c>
      <c r="R18" s="8"/>
    </row>
    <row r="19" spans="1:18" x14ac:dyDescent="0.2">
      <c r="A19" s="7" t="s">
        <v>32</v>
      </c>
      <c r="B19" s="8">
        <v>15</v>
      </c>
      <c r="C19" s="8">
        <v>15</v>
      </c>
      <c r="D19" s="8">
        <v>15</v>
      </c>
      <c r="E19" s="8">
        <v>12</v>
      </c>
      <c r="F19" s="8">
        <v>15</v>
      </c>
      <c r="G19" s="8">
        <v>15</v>
      </c>
      <c r="H19" s="8">
        <v>12</v>
      </c>
      <c r="I19" s="8">
        <v>12</v>
      </c>
      <c r="J19" s="8">
        <v>2</v>
      </c>
      <c r="K19" s="8">
        <v>2</v>
      </c>
      <c r="L19" s="8">
        <v>15</v>
      </c>
      <c r="M19" s="8">
        <v>14</v>
      </c>
      <c r="N19" s="8">
        <v>9</v>
      </c>
      <c r="O19" s="8">
        <v>13</v>
      </c>
      <c r="P19" s="8">
        <v>6</v>
      </c>
      <c r="Q19" s="8">
        <v>14</v>
      </c>
      <c r="R19" s="8">
        <v>3</v>
      </c>
    </row>
    <row r="20" spans="1:18" x14ac:dyDescent="0.2">
      <c r="A20" s="7" t="s">
        <v>33</v>
      </c>
      <c r="B20" s="8">
        <v>15</v>
      </c>
      <c r="C20" s="8">
        <v>15</v>
      </c>
      <c r="D20" s="8">
        <v>15</v>
      </c>
      <c r="E20" s="8">
        <v>14</v>
      </c>
      <c r="F20" s="8">
        <v>15</v>
      </c>
      <c r="G20" s="8">
        <v>14</v>
      </c>
      <c r="H20" s="8">
        <v>15</v>
      </c>
      <c r="I20" s="8">
        <v>15</v>
      </c>
      <c r="J20" s="8">
        <v>8</v>
      </c>
      <c r="K20" s="8">
        <v>7</v>
      </c>
      <c r="L20" s="8">
        <v>15</v>
      </c>
      <c r="M20" s="8">
        <v>14</v>
      </c>
      <c r="N20" s="8">
        <v>15</v>
      </c>
      <c r="O20" s="8">
        <v>15</v>
      </c>
      <c r="P20" s="8">
        <v>11</v>
      </c>
      <c r="Q20" s="8">
        <v>10</v>
      </c>
      <c r="R20" s="8">
        <v>2</v>
      </c>
    </row>
    <row r="21" spans="1:18" x14ac:dyDescent="0.2">
      <c r="A21" s="7" t="s">
        <v>34</v>
      </c>
      <c r="B21" s="8">
        <v>15</v>
      </c>
      <c r="C21" s="8">
        <v>15</v>
      </c>
      <c r="D21" s="8">
        <v>15</v>
      </c>
      <c r="E21" s="8">
        <v>3</v>
      </c>
      <c r="F21" s="8">
        <v>15</v>
      </c>
      <c r="G21" s="8">
        <v>15</v>
      </c>
      <c r="H21" s="8">
        <v>15</v>
      </c>
      <c r="I21" s="8">
        <v>15</v>
      </c>
      <c r="J21" s="8">
        <v>12</v>
      </c>
      <c r="K21" s="8">
        <v>9</v>
      </c>
      <c r="L21" s="8">
        <v>15</v>
      </c>
      <c r="M21" s="8">
        <v>12</v>
      </c>
      <c r="N21" s="8">
        <v>15</v>
      </c>
      <c r="O21" s="8">
        <v>15</v>
      </c>
      <c r="P21" s="8">
        <v>5</v>
      </c>
      <c r="Q21" s="8">
        <v>9</v>
      </c>
      <c r="R21" s="8">
        <v>1</v>
      </c>
    </row>
    <row r="22" spans="1:18" x14ac:dyDescent="0.2">
      <c r="A22" s="7" t="s">
        <v>35</v>
      </c>
      <c r="B22" s="8">
        <v>15</v>
      </c>
      <c r="C22" s="8">
        <v>12</v>
      </c>
      <c r="D22" s="8">
        <v>15</v>
      </c>
      <c r="E22" s="8"/>
      <c r="F22" s="8">
        <v>9</v>
      </c>
      <c r="G22" s="8">
        <v>7</v>
      </c>
      <c r="H22" s="8">
        <v>7</v>
      </c>
      <c r="I22" s="8">
        <v>15</v>
      </c>
      <c r="J22" s="8">
        <v>4</v>
      </c>
      <c r="K22" s="8">
        <v>8</v>
      </c>
      <c r="L22" s="8">
        <v>4</v>
      </c>
      <c r="M22" s="8">
        <v>5</v>
      </c>
      <c r="N22" s="8">
        <v>14</v>
      </c>
      <c r="O22" s="8">
        <v>15</v>
      </c>
      <c r="P22" s="8">
        <v>15</v>
      </c>
      <c r="Q22" s="8">
        <v>4</v>
      </c>
      <c r="R22" s="8"/>
    </row>
    <row r="23" spans="1:18" x14ac:dyDescent="0.2">
      <c r="A23" s="7" t="s">
        <v>36</v>
      </c>
      <c r="B23" s="8">
        <v>15</v>
      </c>
      <c r="C23" s="8">
        <v>15</v>
      </c>
      <c r="D23" s="8">
        <v>15</v>
      </c>
      <c r="E23" s="8">
        <v>2</v>
      </c>
      <c r="F23" s="8">
        <v>15</v>
      </c>
      <c r="G23" s="8">
        <v>15</v>
      </c>
      <c r="H23" s="8">
        <v>15</v>
      </c>
      <c r="I23" s="8">
        <v>14</v>
      </c>
      <c r="J23" s="8">
        <v>8</v>
      </c>
      <c r="K23" s="8">
        <v>4</v>
      </c>
      <c r="L23" s="8">
        <v>14</v>
      </c>
      <c r="M23" s="8">
        <v>12</v>
      </c>
      <c r="N23" s="8">
        <v>15</v>
      </c>
      <c r="O23" s="8">
        <v>15</v>
      </c>
      <c r="P23" s="8">
        <v>15</v>
      </c>
      <c r="Q23" s="8">
        <v>12</v>
      </c>
      <c r="R23" s="8"/>
    </row>
    <row r="24" spans="1:18" x14ac:dyDescent="0.2">
      <c r="A24" s="7" t="s">
        <v>37</v>
      </c>
      <c r="B24" s="8">
        <v>15</v>
      </c>
      <c r="C24" s="8">
        <v>15</v>
      </c>
      <c r="D24" s="8">
        <v>15</v>
      </c>
      <c r="E24" s="8">
        <v>15</v>
      </c>
      <c r="F24" s="8">
        <v>15</v>
      </c>
      <c r="G24" s="8">
        <v>15</v>
      </c>
      <c r="H24" s="8">
        <v>15</v>
      </c>
      <c r="I24" s="8">
        <v>15</v>
      </c>
      <c r="J24" s="8">
        <v>2</v>
      </c>
      <c r="K24" s="8">
        <v>15</v>
      </c>
      <c r="L24" s="8">
        <v>15</v>
      </c>
      <c r="M24" s="8">
        <v>15</v>
      </c>
      <c r="N24" s="8">
        <v>15</v>
      </c>
      <c r="O24" s="8">
        <v>15</v>
      </c>
      <c r="P24" s="8">
        <v>13</v>
      </c>
      <c r="Q24" s="8">
        <v>15</v>
      </c>
      <c r="R24" s="8">
        <v>8</v>
      </c>
    </row>
    <row r="25" spans="1:18" x14ac:dyDescent="0.2">
      <c r="A25" s="7" t="s">
        <v>38</v>
      </c>
      <c r="B25" s="8">
        <v>15</v>
      </c>
      <c r="C25" s="8">
        <v>15</v>
      </c>
      <c r="D25" s="8">
        <v>15</v>
      </c>
      <c r="E25" s="8">
        <v>4</v>
      </c>
      <c r="F25" s="8">
        <v>15</v>
      </c>
      <c r="G25" s="8">
        <v>10</v>
      </c>
      <c r="H25" s="8">
        <v>15</v>
      </c>
      <c r="I25" s="8">
        <v>15</v>
      </c>
      <c r="J25" s="8">
        <v>2</v>
      </c>
      <c r="K25" s="8">
        <v>6</v>
      </c>
      <c r="L25" s="8">
        <v>15</v>
      </c>
      <c r="M25" s="8">
        <v>12</v>
      </c>
      <c r="N25" s="8">
        <v>15</v>
      </c>
      <c r="O25" s="8">
        <v>15</v>
      </c>
      <c r="P25" s="8">
        <v>15</v>
      </c>
      <c r="Q25" s="8">
        <v>11</v>
      </c>
      <c r="R25" s="8">
        <v>1</v>
      </c>
    </row>
    <row r="26" spans="1:18" x14ac:dyDescent="0.2">
      <c r="A26" s="7" t="s">
        <v>39</v>
      </c>
      <c r="B26" s="8">
        <v>15</v>
      </c>
      <c r="C26" s="8">
        <v>15</v>
      </c>
      <c r="D26" s="8">
        <v>15</v>
      </c>
      <c r="E26" s="8">
        <v>14</v>
      </c>
      <c r="F26" s="8">
        <v>14</v>
      </c>
      <c r="G26" s="8">
        <v>14</v>
      </c>
      <c r="H26" s="8">
        <v>15</v>
      </c>
      <c r="I26" s="8">
        <v>14</v>
      </c>
      <c r="J26" s="8">
        <v>9</v>
      </c>
      <c r="K26" s="8">
        <v>15</v>
      </c>
      <c r="L26" s="8">
        <v>14</v>
      </c>
      <c r="M26" s="8">
        <v>10</v>
      </c>
      <c r="N26" s="8">
        <v>15</v>
      </c>
      <c r="O26" s="8">
        <v>15</v>
      </c>
      <c r="P26" s="8">
        <v>15</v>
      </c>
      <c r="Q26" s="8">
        <v>4</v>
      </c>
      <c r="R26" s="8"/>
    </row>
    <row r="27" spans="1:18" x14ac:dyDescent="0.2">
      <c r="A27" s="7" t="s">
        <v>40</v>
      </c>
      <c r="B27" s="8">
        <v>15</v>
      </c>
      <c r="C27" s="8">
        <v>15</v>
      </c>
      <c r="D27" s="8">
        <v>15</v>
      </c>
      <c r="E27" s="8">
        <v>12</v>
      </c>
      <c r="F27" s="8">
        <v>15</v>
      </c>
      <c r="G27" s="8">
        <v>15</v>
      </c>
      <c r="H27" s="8">
        <v>15</v>
      </c>
      <c r="I27" s="8">
        <v>15</v>
      </c>
      <c r="J27" s="8">
        <v>7</v>
      </c>
      <c r="K27" s="8">
        <v>6</v>
      </c>
      <c r="L27" s="8">
        <v>15</v>
      </c>
      <c r="M27" s="8">
        <v>15</v>
      </c>
      <c r="N27" s="8">
        <v>14</v>
      </c>
      <c r="O27" s="8">
        <v>15</v>
      </c>
      <c r="P27" s="8">
        <v>11</v>
      </c>
      <c r="Q27" s="8">
        <v>6</v>
      </c>
      <c r="R27" s="8">
        <v>2</v>
      </c>
    </row>
    <row r="28" spans="1:18" x14ac:dyDescent="0.2">
      <c r="A28" s="7" t="s">
        <v>41</v>
      </c>
      <c r="B28" s="8">
        <v>15</v>
      </c>
      <c r="C28" s="8">
        <v>15</v>
      </c>
      <c r="D28" s="8">
        <v>15</v>
      </c>
      <c r="E28" s="8">
        <v>2</v>
      </c>
      <c r="F28" s="8">
        <v>15</v>
      </c>
      <c r="G28" s="8">
        <v>15</v>
      </c>
      <c r="H28" s="8">
        <v>15</v>
      </c>
      <c r="I28" s="8">
        <v>15</v>
      </c>
      <c r="J28" s="8">
        <v>15</v>
      </c>
      <c r="K28" s="8">
        <v>15</v>
      </c>
      <c r="L28" s="8">
        <v>15</v>
      </c>
      <c r="M28" s="8">
        <v>15</v>
      </c>
      <c r="N28" s="8">
        <v>15</v>
      </c>
      <c r="O28" s="8">
        <v>14</v>
      </c>
      <c r="P28" s="8">
        <v>15</v>
      </c>
      <c r="Q28" s="8">
        <v>12</v>
      </c>
      <c r="R28" s="8"/>
    </row>
    <row r="29" spans="1:18" x14ac:dyDescent="0.2">
      <c r="A29" s="7" t="s">
        <v>42</v>
      </c>
      <c r="B29" s="8">
        <v>15</v>
      </c>
      <c r="C29" s="8">
        <v>15</v>
      </c>
      <c r="D29" s="8">
        <v>15</v>
      </c>
      <c r="E29" s="8">
        <v>8</v>
      </c>
      <c r="F29" s="8">
        <v>15</v>
      </c>
      <c r="G29" s="8">
        <v>15</v>
      </c>
      <c r="H29" s="8">
        <v>14</v>
      </c>
      <c r="I29" s="8">
        <v>14</v>
      </c>
      <c r="J29" s="8">
        <v>3</v>
      </c>
      <c r="K29" s="8">
        <v>1</v>
      </c>
      <c r="L29" s="8">
        <v>13</v>
      </c>
      <c r="M29" s="8">
        <v>10</v>
      </c>
      <c r="N29" s="8">
        <v>13</v>
      </c>
      <c r="O29" s="8">
        <v>15</v>
      </c>
      <c r="P29" s="8">
        <v>9</v>
      </c>
      <c r="Q29" s="8">
        <v>8</v>
      </c>
      <c r="R29" s="8">
        <v>1</v>
      </c>
    </row>
    <row r="30" spans="1:18" x14ac:dyDescent="0.2">
      <c r="A30" s="7" t="s">
        <v>43</v>
      </c>
      <c r="B30" s="8">
        <v>15</v>
      </c>
      <c r="C30" s="8">
        <v>15</v>
      </c>
      <c r="D30" s="8">
        <v>15</v>
      </c>
      <c r="E30" s="8">
        <v>4</v>
      </c>
      <c r="F30" s="8">
        <v>15</v>
      </c>
      <c r="G30" s="8">
        <v>15</v>
      </c>
      <c r="H30" s="8">
        <v>15</v>
      </c>
      <c r="I30" s="8">
        <v>14</v>
      </c>
      <c r="J30" s="8">
        <v>2</v>
      </c>
      <c r="K30" s="8">
        <v>15</v>
      </c>
      <c r="L30" s="8">
        <v>13</v>
      </c>
      <c r="M30" s="8">
        <v>15</v>
      </c>
      <c r="N30" s="8">
        <v>15</v>
      </c>
      <c r="O30" s="8">
        <v>14</v>
      </c>
      <c r="P30" s="8">
        <v>15</v>
      </c>
      <c r="Q30" s="8">
        <v>15</v>
      </c>
      <c r="R30" s="8"/>
    </row>
    <row r="31" spans="1:18" x14ac:dyDescent="0.2">
      <c r="A31" s="7" t="s">
        <v>44</v>
      </c>
      <c r="B31" s="8">
        <v>15</v>
      </c>
      <c r="C31" s="8">
        <v>15</v>
      </c>
      <c r="D31" s="8">
        <v>15</v>
      </c>
      <c r="E31" s="8">
        <v>14</v>
      </c>
      <c r="F31" s="8">
        <v>15</v>
      </c>
      <c r="G31" s="8">
        <v>11</v>
      </c>
      <c r="H31" s="8">
        <v>14</v>
      </c>
      <c r="I31" s="8">
        <v>14</v>
      </c>
      <c r="J31" s="8">
        <v>6</v>
      </c>
      <c r="K31" s="8">
        <v>5</v>
      </c>
      <c r="L31" s="8">
        <v>14</v>
      </c>
      <c r="M31" s="8">
        <v>12</v>
      </c>
      <c r="N31" s="8">
        <v>14</v>
      </c>
      <c r="O31" s="8">
        <v>15</v>
      </c>
      <c r="P31" s="8">
        <v>9</v>
      </c>
      <c r="Q31" s="8">
        <v>9</v>
      </c>
      <c r="R31" s="8"/>
    </row>
    <row r="32" spans="1:18" x14ac:dyDescent="0.2">
      <c r="A32" s="7" t="s">
        <v>45</v>
      </c>
      <c r="B32" s="8">
        <v>15</v>
      </c>
      <c r="C32" s="8">
        <v>15</v>
      </c>
      <c r="D32" s="8">
        <v>15</v>
      </c>
      <c r="E32" s="8">
        <v>15</v>
      </c>
      <c r="F32" s="8">
        <v>15</v>
      </c>
      <c r="G32" s="8">
        <v>15</v>
      </c>
      <c r="H32" s="8">
        <v>13</v>
      </c>
      <c r="I32" s="8">
        <v>11</v>
      </c>
      <c r="J32" s="8">
        <v>4</v>
      </c>
      <c r="K32" s="8">
        <v>2</v>
      </c>
      <c r="L32" s="8">
        <v>14</v>
      </c>
      <c r="M32" s="8">
        <v>12</v>
      </c>
      <c r="N32" s="8">
        <v>14</v>
      </c>
      <c r="O32" s="8">
        <v>14</v>
      </c>
      <c r="P32" s="8">
        <v>6</v>
      </c>
      <c r="Q32" s="8">
        <v>12</v>
      </c>
      <c r="R32" s="8"/>
    </row>
    <row r="33" spans="1:18" x14ac:dyDescent="0.2">
      <c r="A33" s="7" t="s">
        <v>46</v>
      </c>
      <c r="B33" s="8">
        <v>15</v>
      </c>
      <c r="C33" s="8">
        <v>15</v>
      </c>
      <c r="D33" s="8">
        <v>15</v>
      </c>
      <c r="E33" s="8">
        <v>4</v>
      </c>
      <c r="F33" s="8">
        <v>15</v>
      </c>
      <c r="G33" s="8">
        <v>15</v>
      </c>
      <c r="H33" s="8">
        <v>15</v>
      </c>
      <c r="I33" s="8">
        <v>15</v>
      </c>
      <c r="J33" s="8">
        <v>2</v>
      </c>
      <c r="K33" s="8">
        <v>15</v>
      </c>
      <c r="L33" s="8">
        <v>15</v>
      </c>
      <c r="M33" s="8">
        <v>14</v>
      </c>
      <c r="N33" s="8">
        <v>15</v>
      </c>
      <c r="O33" s="8">
        <v>15</v>
      </c>
      <c r="P33" s="8">
        <v>14</v>
      </c>
      <c r="Q33" s="8">
        <v>12</v>
      </c>
      <c r="R33" s="8">
        <v>3</v>
      </c>
    </row>
    <row r="34" spans="1:18" x14ac:dyDescent="0.2">
      <c r="A34" s="7" t="s">
        <v>47</v>
      </c>
      <c r="B34" s="8">
        <v>15</v>
      </c>
      <c r="C34" s="8">
        <v>15</v>
      </c>
      <c r="D34" s="8">
        <v>15</v>
      </c>
      <c r="E34" s="8">
        <v>4</v>
      </c>
      <c r="F34" s="8">
        <v>15</v>
      </c>
      <c r="G34" s="8">
        <v>14</v>
      </c>
      <c r="H34" s="8">
        <v>15</v>
      </c>
      <c r="I34" s="8">
        <v>14</v>
      </c>
      <c r="J34" s="8"/>
      <c r="K34" s="8">
        <v>14</v>
      </c>
      <c r="L34" s="8">
        <v>9</v>
      </c>
      <c r="M34" s="8">
        <v>6</v>
      </c>
      <c r="N34" s="8">
        <v>10</v>
      </c>
      <c r="O34" s="8">
        <v>9</v>
      </c>
      <c r="P34" s="8">
        <v>5</v>
      </c>
      <c r="Q34" s="8">
        <v>9</v>
      </c>
      <c r="R34" s="8"/>
    </row>
    <row r="35" spans="1:18" x14ac:dyDescent="0.2">
      <c r="A35" s="7" t="s">
        <v>48</v>
      </c>
      <c r="B35" s="8">
        <v>15</v>
      </c>
      <c r="C35" s="8">
        <v>15</v>
      </c>
      <c r="D35" s="8">
        <v>15</v>
      </c>
      <c r="E35" s="8">
        <v>11</v>
      </c>
      <c r="F35" s="8">
        <v>15</v>
      </c>
      <c r="G35" s="8">
        <v>4</v>
      </c>
      <c r="H35" s="8">
        <v>14</v>
      </c>
      <c r="I35" s="8">
        <v>14</v>
      </c>
      <c r="J35" s="8">
        <v>15</v>
      </c>
      <c r="K35" s="8">
        <v>15</v>
      </c>
      <c r="L35" s="8">
        <v>11</v>
      </c>
      <c r="M35" s="8">
        <v>10</v>
      </c>
      <c r="N35" s="8">
        <v>14</v>
      </c>
      <c r="O35" s="8">
        <v>8</v>
      </c>
      <c r="P35" s="8">
        <v>1</v>
      </c>
      <c r="Q35" s="8">
        <v>9</v>
      </c>
      <c r="R35" s="8"/>
    </row>
    <row r="36" spans="1:18" x14ac:dyDescent="0.2">
      <c r="A36" s="7" t="s">
        <v>49</v>
      </c>
      <c r="B36" s="8">
        <v>15</v>
      </c>
      <c r="C36" s="8">
        <v>15</v>
      </c>
      <c r="D36" s="8">
        <v>15</v>
      </c>
      <c r="E36" s="8">
        <v>8</v>
      </c>
      <c r="F36" s="8">
        <v>15</v>
      </c>
      <c r="G36" s="8">
        <v>15</v>
      </c>
      <c r="H36" s="8">
        <v>15</v>
      </c>
      <c r="I36" s="8">
        <v>15</v>
      </c>
      <c r="J36" s="8">
        <v>5</v>
      </c>
      <c r="K36" s="8">
        <v>6</v>
      </c>
      <c r="L36" s="8">
        <v>13</v>
      </c>
      <c r="M36" s="8">
        <v>14</v>
      </c>
      <c r="N36" s="8">
        <v>15</v>
      </c>
      <c r="O36" s="8">
        <v>15</v>
      </c>
      <c r="P36" s="8">
        <v>14</v>
      </c>
      <c r="Q36" s="8">
        <v>14</v>
      </c>
      <c r="R36" s="8">
        <v>1</v>
      </c>
    </row>
    <row r="37" spans="1:18" x14ac:dyDescent="0.2">
      <c r="A37" s="7" t="s">
        <v>50</v>
      </c>
      <c r="B37" s="8">
        <v>15</v>
      </c>
      <c r="C37" s="8">
        <v>15</v>
      </c>
      <c r="D37" s="8">
        <v>15</v>
      </c>
      <c r="E37" s="8">
        <v>9</v>
      </c>
      <c r="F37" s="8">
        <v>15</v>
      </c>
      <c r="G37" s="8">
        <v>15</v>
      </c>
      <c r="H37" s="8">
        <v>14</v>
      </c>
      <c r="I37" s="8">
        <v>15</v>
      </c>
      <c r="J37" s="8">
        <v>11</v>
      </c>
      <c r="K37" s="8">
        <v>10</v>
      </c>
      <c r="L37" s="8">
        <v>15</v>
      </c>
      <c r="M37" s="8">
        <v>15</v>
      </c>
      <c r="N37" s="8">
        <v>12</v>
      </c>
      <c r="O37" s="8">
        <v>15</v>
      </c>
      <c r="P37" s="8">
        <v>15</v>
      </c>
      <c r="Q37" s="8">
        <v>11</v>
      </c>
      <c r="R37" s="8"/>
    </row>
    <row r="38" spans="1:18" x14ac:dyDescent="0.2">
      <c r="A38" s="7" t="s">
        <v>51</v>
      </c>
      <c r="B38" s="8">
        <v>15</v>
      </c>
      <c r="C38" s="8">
        <v>9</v>
      </c>
      <c r="D38" s="8">
        <v>15</v>
      </c>
      <c r="E38" s="8">
        <v>1</v>
      </c>
      <c r="F38" s="8">
        <v>15</v>
      </c>
      <c r="G38" s="8">
        <v>1</v>
      </c>
      <c r="H38" s="8">
        <v>2</v>
      </c>
      <c r="I38" s="8">
        <v>7</v>
      </c>
      <c r="J38" s="8">
        <v>9</v>
      </c>
      <c r="K38" s="8">
        <v>3</v>
      </c>
      <c r="L38" s="8">
        <v>9</v>
      </c>
      <c r="M38" s="8">
        <v>3</v>
      </c>
      <c r="N38" s="8">
        <v>15</v>
      </c>
      <c r="O38" s="8">
        <v>15</v>
      </c>
      <c r="P38" s="8">
        <v>15</v>
      </c>
      <c r="Q38" s="8">
        <v>13</v>
      </c>
      <c r="R38" s="8"/>
    </row>
    <row r="39" spans="1:18" x14ac:dyDescent="0.2">
      <c r="A39" s="7" t="s">
        <v>52</v>
      </c>
      <c r="B39" s="8">
        <v>15</v>
      </c>
      <c r="C39" s="8">
        <v>15</v>
      </c>
      <c r="D39" s="8">
        <v>15</v>
      </c>
      <c r="E39" s="8">
        <v>11</v>
      </c>
      <c r="F39" s="8">
        <v>15</v>
      </c>
      <c r="G39" s="8">
        <v>15</v>
      </c>
      <c r="H39" s="8">
        <v>15</v>
      </c>
      <c r="I39" s="8">
        <v>15</v>
      </c>
      <c r="J39" s="8">
        <v>4</v>
      </c>
      <c r="K39" s="8">
        <v>6</v>
      </c>
      <c r="L39" s="8">
        <v>15</v>
      </c>
      <c r="M39" s="8">
        <v>15</v>
      </c>
      <c r="N39" s="8">
        <v>15</v>
      </c>
      <c r="O39" s="8">
        <v>15</v>
      </c>
      <c r="P39" s="8">
        <v>15</v>
      </c>
      <c r="Q39" s="8">
        <v>5</v>
      </c>
      <c r="R39" s="8"/>
    </row>
    <row r="40" spans="1:18" x14ac:dyDescent="0.2">
      <c r="A40" s="7" t="s">
        <v>53</v>
      </c>
      <c r="B40" s="8">
        <v>15</v>
      </c>
      <c r="C40" s="8">
        <v>15</v>
      </c>
      <c r="D40" s="8">
        <v>15</v>
      </c>
      <c r="E40" s="8">
        <v>11</v>
      </c>
      <c r="F40" s="8">
        <v>15</v>
      </c>
      <c r="G40" s="8">
        <v>15</v>
      </c>
      <c r="H40" s="8">
        <v>15</v>
      </c>
      <c r="I40" s="8">
        <v>15</v>
      </c>
      <c r="J40" s="8">
        <v>15</v>
      </c>
      <c r="K40" s="8">
        <v>14</v>
      </c>
      <c r="L40" s="8">
        <v>12</v>
      </c>
      <c r="M40" s="8">
        <v>8</v>
      </c>
      <c r="N40" s="8">
        <v>12</v>
      </c>
      <c r="O40" s="8">
        <v>10</v>
      </c>
      <c r="P40" s="8">
        <v>12</v>
      </c>
      <c r="Q40" s="8">
        <v>10</v>
      </c>
      <c r="R40" s="8"/>
    </row>
    <row r="41" spans="1:18" x14ac:dyDescent="0.2">
      <c r="A41" s="7" t="s">
        <v>54</v>
      </c>
      <c r="B41" s="8">
        <v>15</v>
      </c>
      <c r="C41" s="8">
        <v>15</v>
      </c>
      <c r="D41" s="8">
        <v>15</v>
      </c>
      <c r="E41" s="8">
        <v>5</v>
      </c>
      <c r="F41" s="8">
        <v>15</v>
      </c>
      <c r="G41" s="8">
        <v>14</v>
      </c>
      <c r="H41" s="8">
        <v>4</v>
      </c>
      <c r="I41" s="8">
        <v>15</v>
      </c>
      <c r="J41" s="8">
        <v>1</v>
      </c>
      <c r="K41" s="8">
        <v>7</v>
      </c>
      <c r="L41" s="8">
        <v>11</v>
      </c>
      <c r="M41" s="8">
        <v>12</v>
      </c>
      <c r="N41" s="8">
        <v>14</v>
      </c>
      <c r="O41" s="8">
        <v>15</v>
      </c>
      <c r="P41" s="8">
        <v>7</v>
      </c>
      <c r="Q41" s="8">
        <v>10</v>
      </c>
      <c r="R41" s="8"/>
    </row>
    <row r="42" spans="1:18" x14ac:dyDescent="0.2">
      <c r="A42" s="7" t="s">
        <v>55</v>
      </c>
      <c r="B42" s="8">
        <v>15</v>
      </c>
      <c r="C42" s="8">
        <v>15</v>
      </c>
      <c r="D42" s="8">
        <v>15</v>
      </c>
      <c r="E42" s="8">
        <v>6</v>
      </c>
      <c r="F42" s="8">
        <v>15</v>
      </c>
      <c r="G42" s="8">
        <v>15</v>
      </c>
      <c r="H42" s="8">
        <v>15</v>
      </c>
      <c r="I42" s="8">
        <v>15</v>
      </c>
      <c r="J42" s="8">
        <v>2</v>
      </c>
      <c r="K42" s="8">
        <v>8</v>
      </c>
      <c r="L42" s="8">
        <v>12</v>
      </c>
      <c r="M42" s="8">
        <v>13</v>
      </c>
      <c r="N42" s="8">
        <v>15</v>
      </c>
      <c r="O42" s="8">
        <v>15</v>
      </c>
      <c r="P42" s="8">
        <v>15</v>
      </c>
      <c r="Q42" s="8">
        <v>15</v>
      </c>
      <c r="R42" s="8">
        <v>1</v>
      </c>
    </row>
    <row r="43" spans="1:18" x14ac:dyDescent="0.2">
      <c r="A43" s="7" t="s">
        <v>56</v>
      </c>
      <c r="B43" s="8">
        <v>15</v>
      </c>
      <c r="C43" s="8">
        <v>15</v>
      </c>
      <c r="D43" s="8">
        <v>15</v>
      </c>
      <c r="E43" s="8">
        <v>6</v>
      </c>
      <c r="F43" s="8">
        <v>15</v>
      </c>
      <c r="G43" s="8">
        <v>9</v>
      </c>
      <c r="H43" s="8">
        <v>15</v>
      </c>
      <c r="I43" s="8">
        <v>15</v>
      </c>
      <c r="J43" s="8">
        <v>9</v>
      </c>
      <c r="K43" s="8">
        <v>6</v>
      </c>
      <c r="L43" s="8">
        <v>15</v>
      </c>
      <c r="M43" s="8">
        <v>14</v>
      </c>
      <c r="N43" s="8">
        <v>15</v>
      </c>
      <c r="O43" s="8">
        <v>15</v>
      </c>
      <c r="P43" s="8">
        <v>13</v>
      </c>
      <c r="Q43" s="8">
        <v>2</v>
      </c>
      <c r="R43" s="8">
        <v>4</v>
      </c>
    </row>
    <row r="44" spans="1:18" x14ac:dyDescent="0.2">
      <c r="A44" s="7" t="s">
        <v>57</v>
      </c>
      <c r="B44" s="8">
        <v>15</v>
      </c>
      <c r="C44" s="8">
        <v>15</v>
      </c>
      <c r="D44" s="8">
        <v>15</v>
      </c>
      <c r="E44" s="8">
        <v>2</v>
      </c>
      <c r="F44" s="8">
        <v>15</v>
      </c>
      <c r="G44" s="8">
        <v>15</v>
      </c>
      <c r="H44" s="8">
        <v>15</v>
      </c>
      <c r="I44" s="8">
        <v>15</v>
      </c>
      <c r="J44" s="8">
        <v>15</v>
      </c>
      <c r="K44" s="8">
        <v>15</v>
      </c>
      <c r="L44" s="8">
        <v>11</v>
      </c>
      <c r="M44" s="8">
        <v>11</v>
      </c>
      <c r="N44" s="8">
        <v>6</v>
      </c>
      <c r="O44" s="8">
        <v>12</v>
      </c>
      <c r="P44" s="8">
        <v>9</v>
      </c>
      <c r="Q44" s="8">
        <v>13</v>
      </c>
      <c r="R44" s="8"/>
    </row>
    <row r="45" spans="1:18" x14ac:dyDescent="0.2">
      <c r="A45" s="7" t="s">
        <v>58</v>
      </c>
      <c r="B45" s="8">
        <v>15</v>
      </c>
      <c r="C45" s="8">
        <v>15</v>
      </c>
      <c r="D45" s="8">
        <v>15</v>
      </c>
      <c r="E45" s="8">
        <v>15</v>
      </c>
      <c r="F45" s="8">
        <v>15</v>
      </c>
      <c r="G45" s="8">
        <v>15</v>
      </c>
      <c r="H45" s="8">
        <v>10</v>
      </c>
      <c r="I45" s="8">
        <v>15</v>
      </c>
      <c r="J45" s="8">
        <v>3</v>
      </c>
      <c r="K45" s="8">
        <v>6</v>
      </c>
      <c r="L45" s="8">
        <v>14</v>
      </c>
      <c r="M45" s="8">
        <v>12</v>
      </c>
      <c r="N45" s="8">
        <v>15</v>
      </c>
      <c r="O45" s="8">
        <v>15</v>
      </c>
      <c r="P45" s="8">
        <v>14</v>
      </c>
      <c r="Q45" s="8">
        <v>14</v>
      </c>
      <c r="R45" s="8">
        <v>1</v>
      </c>
    </row>
    <row r="46" spans="1:18" x14ac:dyDescent="0.2">
      <c r="A46" s="7" t="s">
        <v>59</v>
      </c>
      <c r="B46" s="8">
        <v>15</v>
      </c>
      <c r="C46" s="8">
        <v>15</v>
      </c>
      <c r="D46" s="8">
        <v>15</v>
      </c>
      <c r="E46" s="8">
        <v>13</v>
      </c>
      <c r="F46" s="8">
        <v>15</v>
      </c>
      <c r="G46" s="8">
        <v>12</v>
      </c>
      <c r="H46" s="8">
        <v>15</v>
      </c>
      <c r="I46" s="8">
        <v>14</v>
      </c>
      <c r="J46" s="8">
        <v>2</v>
      </c>
      <c r="K46" s="8">
        <v>1</v>
      </c>
      <c r="L46" s="8">
        <v>15</v>
      </c>
      <c r="M46" s="8">
        <v>15</v>
      </c>
      <c r="N46" s="8">
        <v>15</v>
      </c>
      <c r="O46" s="8">
        <v>15</v>
      </c>
      <c r="P46" s="8">
        <v>15</v>
      </c>
      <c r="Q46" s="8">
        <v>4</v>
      </c>
      <c r="R46" s="8">
        <v>1</v>
      </c>
    </row>
    <row r="47" spans="1:18" x14ac:dyDescent="0.2">
      <c r="A47" s="7" t="s">
        <v>60</v>
      </c>
      <c r="B47" s="8">
        <v>15</v>
      </c>
      <c r="C47" s="8">
        <v>15</v>
      </c>
      <c r="D47" s="8">
        <v>15</v>
      </c>
      <c r="E47" s="8">
        <v>1</v>
      </c>
      <c r="F47" s="8">
        <v>15</v>
      </c>
      <c r="G47" s="8">
        <v>15</v>
      </c>
      <c r="H47" s="8">
        <v>15</v>
      </c>
      <c r="I47" s="8">
        <v>5</v>
      </c>
      <c r="J47" s="8">
        <v>6</v>
      </c>
      <c r="K47" s="8">
        <v>2</v>
      </c>
      <c r="L47" s="8">
        <v>15</v>
      </c>
      <c r="M47" s="8">
        <v>11</v>
      </c>
      <c r="N47" s="8">
        <v>13</v>
      </c>
      <c r="O47" s="8">
        <v>15</v>
      </c>
      <c r="P47" s="8">
        <v>8</v>
      </c>
      <c r="Q47" s="8">
        <v>9</v>
      </c>
      <c r="R47" s="8"/>
    </row>
    <row r="48" spans="1:18" x14ac:dyDescent="0.2">
      <c r="A48" s="7" t="s">
        <v>61</v>
      </c>
      <c r="B48" s="8">
        <v>15</v>
      </c>
      <c r="C48" s="8">
        <v>15</v>
      </c>
      <c r="D48" s="8">
        <v>15</v>
      </c>
      <c r="E48" s="8">
        <v>8</v>
      </c>
      <c r="F48" s="8">
        <v>15</v>
      </c>
      <c r="G48" s="8">
        <v>15</v>
      </c>
      <c r="H48" s="8">
        <v>15</v>
      </c>
      <c r="I48" s="8">
        <v>12</v>
      </c>
      <c r="J48" s="8">
        <v>5</v>
      </c>
      <c r="K48" s="8">
        <v>8</v>
      </c>
      <c r="L48" s="8">
        <v>15</v>
      </c>
      <c r="M48" s="8">
        <v>13</v>
      </c>
      <c r="N48" s="8">
        <v>10</v>
      </c>
      <c r="O48" s="8">
        <v>7</v>
      </c>
      <c r="P48" s="8">
        <v>10</v>
      </c>
      <c r="Q48" s="8">
        <v>15</v>
      </c>
      <c r="R48" s="8">
        <v>1</v>
      </c>
    </row>
    <row r="49" spans="1:18" x14ac:dyDescent="0.2">
      <c r="A49" s="7" t="s">
        <v>62</v>
      </c>
      <c r="B49" s="8">
        <v>15</v>
      </c>
      <c r="C49" s="8">
        <v>15</v>
      </c>
      <c r="D49" s="8">
        <v>15</v>
      </c>
      <c r="E49" s="8">
        <v>2</v>
      </c>
      <c r="F49" s="8">
        <v>15</v>
      </c>
      <c r="G49" s="8">
        <v>15</v>
      </c>
      <c r="H49" s="8">
        <v>15</v>
      </c>
      <c r="I49" s="8">
        <v>15</v>
      </c>
      <c r="J49" s="8">
        <v>9</v>
      </c>
      <c r="K49" s="8">
        <v>10</v>
      </c>
      <c r="L49" s="8">
        <v>15</v>
      </c>
      <c r="M49" s="8">
        <v>15</v>
      </c>
      <c r="N49" s="8">
        <v>15</v>
      </c>
      <c r="O49" s="8">
        <v>15</v>
      </c>
      <c r="P49" s="8">
        <v>14</v>
      </c>
      <c r="Q49" s="8">
        <v>13</v>
      </c>
      <c r="R49" s="8">
        <v>1</v>
      </c>
    </row>
    <row r="50" spans="1:18" x14ac:dyDescent="0.2">
      <c r="A50" s="7" t="s">
        <v>63</v>
      </c>
      <c r="B50" s="8">
        <v>15</v>
      </c>
      <c r="C50" s="8">
        <v>15</v>
      </c>
      <c r="D50" s="8">
        <v>15</v>
      </c>
      <c r="E50" s="8">
        <v>12</v>
      </c>
      <c r="F50" s="8">
        <v>15</v>
      </c>
      <c r="G50" s="8">
        <v>15</v>
      </c>
      <c r="H50" s="8">
        <v>15</v>
      </c>
      <c r="I50" s="8">
        <v>11</v>
      </c>
      <c r="J50" s="8">
        <v>5</v>
      </c>
      <c r="K50" s="8">
        <v>8</v>
      </c>
      <c r="L50" s="8">
        <v>15</v>
      </c>
      <c r="M50" s="8">
        <v>15</v>
      </c>
      <c r="N50" s="8">
        <v>13</v>
      </c>
      <c r="O50" s="8">
        <v>15</v>
      </c>
      <c r="P50" s="8">
        <v>12</v>
      </c>
      <c r="Q50" s="8">
        <v>9</v>
      </c>
      <c r="R50" s="8"/>
    </row>
    <row r="51" spans="1:18" x14ac:dyDescent="0.2">
      <c r="A51" s="7" t="s">
        <v>64</v>
      </c>
      <c r="B51" s="8">
        <v>15</v>
      </c>
      <c r="C51" s="8">
        <v>15</v>
      </c>
      <c r="D51" s="8">
        <v>15</v>
      </c>
      <c r="E51" s="8">
        <v>10</v>
      </c>
      <c r="F51" s="8">
        <v>15</v>
      </c>
      <c r="G51" s="8">
        <v>15</v>
      </c>
      <c r="H51" s="8">
        <v>14</v>
      </c>
      <c r="I51" s="8">
        <v>15</v>
      </c>
      <c r="J51" s="8">
        <v>3</v>
      </c>
      <c r="K51" s="8">
        <v>6</v>
      </c>
      <c r="L51" s="8">
        <v>14</v>
      </c>
      <c r="M51" s="8">
        <v>14</v>
      </c>
      <c r="N51" s="8">
        <v>14</v>
      </c>
      <c r="O51" s="8">
        <v>15</v>
      </c>
      <c r="P51" s="8">
        <v>14</v>
      </c>
      <c r="Q51" s="8">
        <v>8</v>
      </c>
      <c r="R51" s="8"/>
    </row>
    <row r="52" spans="1:18" x14ac:dyDescent="0.2">
      <c r="A52" s="7" t="s">
        <v>65</v>
      </c>
      <c r="B52" s="8">
        <v>15</v>
      </c>
      <c r="C52" s="8">
        <v>15</v>
      </c>
      <c r="D52" s="8">
        <v>15</v>
      </c>
      <c r="E52" s="8">
        <v>4</v>
      </c>
      <c r="F52" s="8">
        <v>15</v>
      </c>
      <c r="G52" s="8">
        <v>2</v>
      </c>
      <c r="H52" s="8">
        <v>14</v>
      </c>
      <c r="I52" s="8">
        <v>12</v>
      </c>
      <c r="J52" s="8">
        <v>9</v>
      </c>
      <c r="K52" s="8">
        <v>9</v>
      </c>
      <c r="L52" s="8">
        <v>15</v>
      </c>
      <c r="M52" s="8">
        <v>15</v>
      </c>
      <c r="N52" s="8">
        <v>15</v>
      </c>
      <c r="O52" s="8">
        <v>15</v>
      </c>
      <c r="P52" s="8">
        <v>6</v>
      </c>
      <c r="Q52" s="8">
        <v>9</v>
      </c>
      <c r="R52" s="8"/>
    </row>
    <row r="53" spans="1:18" x14ac:dyDescent="0.2">
      <c r="A53" s="7" t="s">
        <v>66</v>
      </c>
      <c r="B53" s="8">
        <v>15</v>
      </c>
      <c r="C53" s="8">
        <v>15</v>
      </c>
      <c r="D53" s="8">
        <v>15</v>
      </c>
      <c r="E53" s="8">
        <v>8</v>
      </c>
      <c r="F53" s="8">
        <v>15</v>
      </c>
      <c r="G53" s="8">
        <v>15</v>
      </c>
      <c r="H53" s="8">
        <v>15</v>
      </c>
      <c r="I53" s="8">
        <v>15</v>
      </c>
      <c r="J53" s="8">
        <v>10</v>
      </c>
      <c r="K53" s="8">
        <v>15</v>
      </c>
      <c r="L53" s="8">
        <v>15</v>
      </c>
      <c r="M53" s="8">
        <v>12</v>
      </c>
      <c r="N53" s="8">
        <v>14</v>
      </c>
      <c r="O53" s="8">
        <v>11</v>
      </c>
      <c r="P53" s="8">
        <v>10</v>
      </c>
      <c r="Q53" s="8">
        <v>6</v>
      </c>
      <c r="R53" s="8"/>
    </row>
    <row r="54" spans="1:18" x14ac:dyDescent="0.2">
      <c r="A54" s="7" t="s">
        <v>67</v>
      </c>
      <c r="B54" s="8">
        <v>15</v>
      </c>
      <c r="C54" s="8">
        <v>15</v>
      </c>
      <c r="D54" s="8">
        <v>15</v>
      </c>
      <c r="E54" s="8"/>
      <c r="F54" s="8">
        <v>15</v>
      </c>
      <c r="G54" s="8">
        <v>15</v>
      </c>
      <c r="H54" s="8">
        <v>15</v>
      </c>
      <c r="I54" s="8">
        <v>15</v>
      </c>
      <c r="J54" s="8">
        <v>6</v>
      </c>
      <c r="K54" s="8">
        <v>12</v>
      </c>
      <c r="L54" s="8">
        <v>13</v>
      </c>
      <c r="M54" s="8">
        <v>12</v>
      </c>
      <c r="N54" s="8">
        <v>15</v>
      </c>
      <c r="O54" s="8">
        <v>15</v>
      </c>
      <c r="P54" s="8">
        <v>13</v>
      </c>
      <c r="Q54" s="8">
        <v>8</v>
      </c>
      <c r="R54" s="8"/>
    </row>
    <row r="55" spans="1:18" x14ac:dyDescent="0.2">
      <c r="A55" s="7" t="s">
        <v>68</v>
      </c>
      <c r="B55" s="8">
        <v>15</v>
      </c>
      <c r="C55" s="8">
        <v>15</v>
      </c>
      <c r="D55" s="8">
        <v>15</v>
      </c>
      <c r="E55" s="8">
        <v>11</v>
      </c>
      <c r="F55" s="8">
        <v>12</v>
      </c>
      <c r="G55" s="8">
        <v>15</v>
      </c>
      <c r="H55" s="8">
        <v>15</v>
      </c>
      <c r="I55" s="8">
        <v>15</v>
      </c>
      <c r="J55" s="8">
        <v>10</v>
      </c>
      <c r="K55" s="8">
        <v>8</v>
      </c>
      <c r="L55" s="8">
        <v>13</v>
      </c>
      <c r="M55" s="8">
        <v>14</v>
      </c>
      <c r="N55" s="8">
        <v>10</v>
      </c>
      <c r="O55" s="8">
        <v>7</v>
      </c>
      <c r="P55" s="8"/>
      <c r="Q55" s="8">
        <v>5</v>
      </c>
      <c r="R55" s="8"/>
    </row>
    <row r="56" spans="1:18" x14ac:dyDescent="0.2">
      <c r="A56" s="7" t="s">
        <v>69</v>
      </c>
      <c r="B56" s="8">
        <v>15</v>
      </c>
      <c r="C56" s="8">
        <v>15</v>
      </c>
      <c r="D56" s="8">
        <v>15</v>
      </c>
      <c r="E56" s="8">
        <v>15</v>
      </c>
      <c r="F56" s="8">
        <v>15</v>
      </c>
      <c r="G56" s="8">
        <v>15</v>
      </c>
      <c r="H56" s="8">
        <v>15</v>
      </c>
      <c r="I56" s="8">
        <v>15</v>
      </c>
      <c r="J56" s="8">
        <v>4</v>
      </c>
      <c r="K56" s="8">
        <v>6</v>
      </c>
      <c r="L56" s="8">
        <v>15</v>
      </c>
      <c r="M56" s="8">
        <v>13</v>
      </c>
      <c r="N56" s="8">
        <v>15</v>
      </c>
      <c r="O56" s="8">
        <v>13</v>
      </c>
      <c r="P56" s="8">
        <v>4</v>
      </c>
      <c r="Q56" s="8">
        <v>11</v>
      </c>
      <c r="R56" s="8"/>
    </row>
    <row r="57" spans="1:18" x14ac:dyDescent="0.2">
      <c r="A57" s="7" t="s">
        <v>70</v>
      </c>
      <c r="B57" s="8">
        <v>15</v>
      </c>
      <c r="C57" s="8">
        <v>15</v>
      </c>
      <c r="D57" s="8">
        <v>15</v>
      </c>
      <c r="E57" s="8">
        <v>1</v>
      </c>
      <c r="F57" s="8">
        <v>15</v>
      </c>
      <c r="G57" s="8">
        <v>15</v>
      </c>
      <c r="H57" s="8">
        <v>15</v>
      </c>
      <c r="I57" s="8">
        <v>8</v>
      </c>
      <c r="J57" s="8"/>
      <c r="K57" s="8">
        <v>2</v>
      </c>
      <c r="L57" s="8">
        <v>15</v>
      </c>
      <c r="M57" s="8">
        <v>14</v>
      </c>
      <c r="N57" s="8">
        <v>12</v>
      </c>
      <c r="O57" s="8">
        <v>13</v>
      </c>
      <c r="P57" s="8">
        <v>10</v>
      </c>
      <c r="Q57" s="8">
        <v>15</v>
      </c>
      <c r="R57" s="8"/>
    </row>
    <row r="58" spans="1:18" x14ac:dyDescent="0.2">
      <c r="A58" s="7" t="s">
        <v>71</v>
      </c>
      <c r="B58" s="8">
        <v>15</v>
      </c>
      <c r="C58" s="8">
        <v>15</v>
      </c>
      <c r="D58" s="8">
        <v>15</v>
      </c>
      <c r="E58" s="8">
        <v>14</v>
      </c>
      <c r="F58" s="8">
        <v>15</v>
      </c>
      <c r="G58" s="8">
        <v>15</v>
      </c>
      <c r="H58" s="8">
        <v>13</v>
      </c>
      <c r="I58" s="8">
        <v>11</v>
      </c>
      <c r="J58" s="8"/>
      <c r="K58" s="8">
        <v>1</v>
      </c>
      <c r="L58" s="8">
        <v>15</v>
      </c>
      <c r="M58" s="8">
        <v>13</v>
      </c>
      <c r="N58" s="8">
        <v>15</v>
      </c>
      <c r="O58" s="8">
        <v>15</v>
      </c>
      <c r="P58" s="8">
        <v>14</v>
      </c>
      <c r="Q58" s="8">
        <v>15</v>
      </c>
      <c r="R58" s="8"/>
    </row>
    <row r="59" spans="1:18" x14ac:dyDescent="0.2">
      <c r="A59" s="7" t="s">
        <v>72</v>
      </c>
      <c r="B59" s="8">
        <v>15</v>
      </c>
      <c r="C59" s="8">
        <v>15</v>
      </c>
      <c r="D59" s="8">
        <v>15</v>
      </c>
      <c r="E59" s="8">
        <v>10</v>
      </c>
      <c r="F59" s="8">
        <v>15</v>
      </c>
      <c r="G59" s="8">
        <v>15</v>
      </c>
      <c r="H59" s="8">
        <v>15</v>
      </c>
      <c r="I59" s="8">
        <v>15</v>
      </c>
      <c r="J59" s="8">
        <v>10</v>
      </c>
      <c r="K59" s="8">
        <v>11</v>
      </c>
      <c r="L59" s="8">
        <v>15</v>
      </c>
      <c r="M59" s="8">
        <v>15</v>
      </c>
      <c r="N59" s="8">
        <v>15</v>
      </c>
      <c r="O59" s="8">
        <v>15</v>
      </c>
      <c r="P59" s="8">
        <v>8</v>
      </c>
      <c r="Q59" s="8">
        <v>9</v>
      </c>
      <c r="R59" s="8"/>
    </row>
    <row r="60" spans="1:18" x14ac:dyDescent="0.2">
      <c r="A60" s="7" t="s">
        <v>73</v>
      </c>
      <c r="B60" s="8">
        <v>15</v>
      </c>
      <c r="C60" s="8">
        <v>15</v>
      </c>
      <c r="D60" s="8">
        <v>15</v>
      </c>
      <c r="E60" s="8">
        <v>7</v>
      </c>
      <c r="F60" s="8">
        <v>15</v>
      </c>
      <c r="G60" s="8">
        <v>15</v>
      </c>
      <c r="H60" s="8">
        <v>15</v>
      </c>
      <c r="I60" s="8">
        <v>8</v>
      </c>
      <c r="J60" s="8"/>
      <c r="K60" s="8">
        <v>3</v>
      </c>
      <c r="L60" s="8">
        <v>13</v>
      </c>
      <c r="M60" s="8">
        <v>10</v>
      </c>
      <c r="N60" s="8">
        <v>15</v>
      </c>
      <c r="O60" s="8">
        <v>15</v>
      </c>
      <c r="P60" s="8">
        <v>10</v>
      </c>
      <c r="Q60" s="8">
        <v>1</v>
      </c>
      <c r="R60" s="8"/>
    </row>
    <row r="61" spans="1:18" x14ac:dyDescent="0.2">
      <c r="A61" s="7" t="s">
        <v>74</v>
      </c>
      <c r="B61" s="8">
        <v>15</v>
      </c>
      <c r="C61" s="8">
        <v>15</v>
      </c>
      <c r="D61" s="8">
        <v>15</v>
      </c>
      <c r="E61" s="8">
        <v>2</v>
      </c>
      <c r="F61" s="8">
        <v>15</v>
      </c>
      <c r="G61" s="8">
        <v>15</v>
      </c>
      <c r="H61" s="8">
        <v>15</v>
      </c>
      <c r="I61" s="8">
        <v>10</v>
      </c>
      <c r="J61" s="8">
        <v>1</v>
      </c>
      <c r="K61" s="8">
        <v>9</v>
      </c>
      <c r="L61" s="8">
        <v>9</v>
      </c>
      <c r="M61" s="8">
        <v>12</v>
      </c>
      <c r="N61" s="8">
        <v>13</v>
      </c>
      <c r="O61" s="8">
        <v>15</v>
      </c>
      <c r="P61" s="8">
        <v>13</v>
      </c>
      <c r="Q61" s="8">
        <v>9</v>
      </c>
      <c r="R61" s="8"/>
    </row>
    <row r="62" spans="1:18" x14ac:dyDescent="0.2">
      <c r="A62" s="7" t="s">
        <v>75</v>
      </c>
      <c r="B62" s="8">
        <v>15</v>
      </c>
      <c r="C62" s="8">
        <v>15</v>
      </c>
      <c r="D62" s="8">
        <v>15</v>
      </c>
      <c r="E62" s="8">
        <v>1</v>
      </c>
      <c r="F62" s="8">
        <v>15</v>
      </c>
      <c r="G62" s="8">
        <v>15</v>
      </c>
      <c r="H62" s="8">
        <v>15</v>
      </c>
      <c r="I62" s="8">
        <v>15</v>
      </c>
      <c r="J62" s="8">
        <v>7</v>
      </c>
      <c r="K62" s="8">
        <v>13</v>
      </c>
      <c r="L62" s="8">
        <v>15</v>
      </c>
      <c r="M62" s="8">
        <v>15</v>
      </c>
      <c r="N62" s="8">
        <v>15</v>
      </c>
      <c r="O62" s="8">
        <v>15</v>
      </c>
      <c r="P62" s="8">
        <v>15</v>
      </c>
      <c r="Q62" s="8">
        <v>11</v>
      </c>
      <c r="R62" s="8"/>
    </row>
    <row r="63" spans="1:18" x14ac:dyDescent="0.2">
      <c r="A63" s="7" t="s">
        <v>76</v>
      </c>
      <c r="B63" s="8">
        <v>15</v>
      </c>
      <c r="C63" s="8">
        <v>15</v>
      </c>
      <c r="D63" s="8">
        <v>15</v>
      </c>
      <c r="E63" s="8">
        <v>1</v>
      </c>
      <c r="F63" s="8">
        <v>15</v>
      </c>
      <c r="G63" s="8">
        <v>6</v>
      </c>
      <c r="H63" s="8">
        <v>15</v>
      </c>
      <c r="I63" s="8">
        <v>15</v>
      </c>
      <c r="J63" s="8">
        <v>10</v>
      </c>
      <c r="K63" s="8">
        <v>1</v>
      </c>
      <c r="L63" s="8">
        <v>15</v>
      </c>
      <c r="M63" s="8">
        <v>12</v>
      </c>
      <c r="N63" s="8">
        <v>15</v>
      </c>
      <c r="O63" s="8">
        <v>15</v>
      </c>
      <c r="P63" s="8">
        <v>12</v>
      </c>
      <c r="Q63" s="8">
        <v>9</v>
      </c>
      <c r="R63" s="8"/>
    </row>
    <row r="64" spans="1:18" x14ac:dyDescent="0.2">
      <c r="A64" s="7" t="s">
        <v>77</v>
      </c>
      <c r="B64" s="8">
        <v>15</v>
      </c>
      <c r="C64" s="8">
        <v>15</v>
      </c>
      <c r="D64" s="8">
        <v>15</v>
      </c>
      <c r="E64" s="8">
        <v>15</v>
      </c>
      <c r="F64" s="8">
        <v>15</v>
      </c>
      <c r="G64" s="8">
        <v>15</v>
      </c>
      <c r="H64" s="8">
        <v>15</v>
      </c>
      <c r="I64" s="8">
        <v>15</v>
      </c>
      <c r="J64" s="8">
        <v>15</v>
      </c>
      <c r="K64" s="8">
        <v>9</v>
      </c>
      <c r="L64" s="8">
        <v>15</v>
      </c>
      <c r="M64" s="8">
        <v>15</v>
      </c>
      <c r="N64" s="8">
        <v>15</v>
      </c>
      <c r="O64" s="8">
        <v>15</v>
      </c>
      <c r="P64" s="8">
        <v>15</v>
      </c>
      <c r="Q64" s="8">
        <v>14</v>
      </c>
      <c r="R64" s="8">
        <v>9</v>
      </c>
    </row>
    <row r="65" spans="1:18" x14ac:dyDescent="0.2">
      <c r="A65" s="7" t="s">
        <v>78</v>
      </c>
      <c r="B65" s="8">
        <v>15</v>
      </c>
      <c r="C65" s="8">
        <v>13</v>
      </c>
      <c r="D65" s="8">
        <v>15</v>
      </c>
      <c r="E65" s="8">
        <v>7</v>
      </c>
      <c r="F65" s="8">
        <v>15</v>
      </c>
      <c r="G65" s="8">
        <v>14</v>
      </c>
      <c r="H65" s="8">
        <v>15</v>
      </c>
      <c r="I65" s="8">
        <v>7</v>
      </c>
      <c r="J65" s="8">
        <v>3</v>
      </c>
      <c r="K65" s="8">
        <v>2</v>
      </c>
      <c r="L65" s="8">
        <v>11</v>
      </c>
      <c r="M65" s="8">
        <v>9</v>
      </c>
      <c r="N65" s="8">
        <v>9</v>
      </c>
      <c r="O65" s="8">
        <v>15</v>
      </c>
      <c r="P65" s="8">
        <v>6</v>
      </c>
      <c r="Q65" s="8">
        <v>5</v>
      </c>
      <c r="R65" s="8">
        <v>1</v>
      </c>
    </row>
    <row r="66" spans="1:18" x14ac:dyDescent="0.2">
      <c r="A66" s="7" t="s">
        <v>79</v>
      </c>
      <c r="B66" s="8">
        <v>15</v>
      </c>
      <c r="C66" s="8">
        <v>15</v>
      </c>
      <c r="D66" s="8">
        <v>15</v>
      </c>
      <c r="E66" s="8">
        <v>1</v>
      </c>
      <c r="F66" s="8">
        <v>15</v>
      </c>
      <c r="G66" s="8">
        <v>15</v>
      </c>
      <c r="H66" s="8">
        <v>15</v>
      </c>
      <c r="I66" s="8">
        <v>15</v>
      </c>
      <c r="J66" s="8">
        <v>15</v>
      </c>
      <c r="K66" s="8">
        <v>13</v>
      </c>
      <c r="L66" s="8">
        <v>2</v>
      </c>
      <c r="M66" s="8">
        <v>14</v>
      </c>
      <c r="N66" s="8">
        <v>8</v>
      </c>
      <c r="O66" s="8">
        <v>8</v>
      </c>
      <c r="P66" s="8">
        <v>1</v>
      </c>
      <c r="Q66" s="8">
        <v>5</v>
      </c>
      <c r="R66" s="8"/>
    </row>
    <row r="67" spans="1:18" x14ac:dyDescent="0.2">
      <c r="A67" s="7" t="s">
        <v>80</v>
      </c>
      <c r="B67" s="8">
        <v>15</v>
      </c>
      <c r="C67" s="8">
        <v>15</v>
      </c>
      <c r="D67" s="8">
        <v>15</v>
      </c>
      <c r="E67" s="8">
        <v>14</v>
      </c>
      <c r="F67" s="8">
        <v>15</v>
      </c>
      <c r="G67" s="8">
        <v>15</v>
      </c>
      <c r="H67" s="8">
        <v>15</v>
      </c>
      <c r="I67" s="8">
        <v>15</v>
      </c>
      <c r="J67" s="8">
        <v>14</v>
      </c>
      <c r="K67" s="8">
        <v>15</v>
      </c>
      <c r="L67" s="8">
        <v>2</v>
      </c>
      <c r="M67" s="8">
        <v>13</v>
      </c>
      <c r="N67" s="8">
        <v>15</v>
      </c>
      <c r="O67" s="8">
        <v>15</v>
      </c>
      <c r="P67" s="8">
        <v>1</v>
      </c>
      <c r="Q67" s="8">
        <v>13</v>
      </c>
      <c r="R67" s="8">
        <v>1</v>
      </c>
    </row>
    <row r="68" spans="1:18" x14ac:dyDescent="0.2">
      <c r="A68" s="7" t="s">
        <v>81</v>
      </c>
      <c r="B68" s="8">
        <v>15</v>
      </c>
      <c r="C68" s="8">
        <v>15</v>
      </c>
      <c r="D68" s="8">
        <v>15</v>
      </c>
      <c r="E68" s="8">
        <v>13</v>
      </c>
      <c r="F68" s="8">
        <v>15</v>
      </c>
      <c r="G68" s="8">
        <v>15</v>
      </c>
      <c r="H68" s="8">
        <v>15</v>
      </c>
      <c r="I68" s="8">
        <v>15</v>
      </c>
      <c r="J68" s="8">
        <v>8</v>
      </c>
      <c r="K68" s="8">
        <v>6</v>
      </c>
      <c r="L68" s="8">
        <v>15</v>
      </c>
      <c r="M68" s="8">
        <v>15</v>
      </c>
      <c r="N68" s="8">
        <v>13</v>
      </c>
      <c r="O68" s="8">
        <v>12</v>
      </c>
      <c r="P68" s="8">
        <v>13</v>
      </c>
      <c r="Q68" s="8">
        <v>11</v>
      </c>
      <c r="R68" s="8"/>
    </row>
    <row r="69" spans="1:18" x14ac:dyDescent="0.2">
      <c r="A69" s="7" t="s">
        <v>82</v>
      </c>
      <c r="B69" s="8">
        <v>15</v>
      </c>
      <c r="C69" s="8">
        <v>15</v>
      </c>
      <c r="D69" s="8">
        <v>15</v>
      </c>
      <c r="E69" s="8">
        <v>15</v>
      </c>
      <c r="F69" s="8">
        <v>15</v>
      </c>
      <c r="G69" s="8">
        <v>15</v>
      </c>
      <c r="H69" s="8">
        <v>15</v>
      </c>
      <c r="I69" s="8">
        <v>15</v>
      </c>
      <c r="J69" s="8">
        <v>12</v>
      </c>
      <c r="K69" s="8">
        <v>2</v>
      </c>
      <c r="L69" s="8">
        <v>13</v>
      </c>
      <c r="M69" s="8">
        <v>15</v>
      </c>
      <c r="N69" s="8">
        <v>15</v>
      </c>
      <c r="O69" s="8">
        <v>15</v>
      </c>
      <c r="P69" s="8">
        <v>5</v>
      </c>
      <c r="Q69" s="8">
        <v>13</v>
      </c>
      <c r="R69" s="8"/>
    </row>
    <row r="70" spans="1:18" x14ac:dyDescent="0.2">
      <c r="A70" s="7" t="s">
        <v>83</v>
      </c>
      <c r="B70" s="8">
        <v>15</v>
      </c>
      <c r="C70" s="8">
        <v>15</v>
      </c>
      <c r="D70" s="8">
        <v>15</v>
      </c>
      <c r="E70" s="8">
        <v>8</v>
      </c>
      <c r="F70" s="8">
        <v>10</v>
      </c>
      <c r="G70" s="8">
        <v>7</v>
      </c>
      <c r="H70" s="8">
        <v>14</v>
      </c>
      <c r="I70" s="8">
        <v>1</v>
      </c>
      <c r="J70" s="8"/>
      <c r="K70" s="8"/>
      <c r="L70" s="8">
        <v>3</v>
      </c>
      <c r="M70" s="8">
        <v>14</v>
      </c>
      <c r="N70" s="8">
        <v>7</v>
      </c>
      <c r="O70" s="8">
        <v>9</v>
      </c>
      <c r="P70" s="8">
        <v>9</v>
      </c>
      <c r="Q70" s="8">
        <v>15</v>
      </c>
      <c r="R70" s="8"/>
    </row>
    <row r="71" spans="1:18" x14ac:dyDescent="0.2">
      <c r="A71" s="7" t="s">
        <v>84</v>
      </c>
      <c r="B71" s="8">
        <v>15</v>
      </c>
      <c r="C71" s="8">
        <v>15</v>
      </c>
      <c r="D71" s="8">
        <v>15</v>
      </c>
      <c r="E71" s="8">
        <v>13</v>
      </c>
      <c r="F71" s="8">
        <v>15</v>
      </c>
      <c r="G71" s="8">
        <v>15</v>
      </c>
      <c r="H71" s="8">
        <v>14</v>
      </c>
      <c r="I71" s="8">
        <v>15</v>
      </c>
      <c r="J71" s="8">
        <v>13</v>
      </c>
      <c r="K71" s="8">
        <v>9</v>
      </c>
      <c r="L71" s="8">
        <v>15</v>
      </c>
      <c r="M71" s="8">
        <v>14</v>
      </c>
      <c r="N71" s="8">
        <v>15</v>
      </c>
      <c r="O71" s="8">
        <v>15</v>
      </c>
      <c r="P71" s="8">
        <v>15</v>
      </c>
      <c r="Q71" s="8">
        <v>15</v>
      </c>
      <c r="R71" s="8">
        <v>1</v>
      </c>
    </row>
    <row r="72" spans="1:18" x14ac:dyDescent="0.2">
      <c r="A72" s="7" t="s">
        <v>85</v>
      </c>
      <c r="B72" s="8">
        <v>15</v>
      </c>
      <c r="C72" s="8">
        <v>15</v>
      </c>
      <c r="D72" s="8">
        <v>15</v>
      </c>
      <c r="E72" s="8">
        <v>8</v>
      </c>
      <c r="F72" s="8">
        <v>15</v>
      </c>
      <c r="G72" s="8">
        <v>6</v>
      </c>
      <c r="H72" s="8">
        <v>15</v>
      </c>
      <c r="I72" s="8">
        <v>15</v>
      </c>
      <c r="J72" s="8">
        <v>14</v>
      </c>
      <c r="K72" s="8">
        <v>13</v>
      </c>
      <c r="L72" s="8">
        <v>15</v>
      </c>
      <c r="M72" s="8">
        <v>13</v>
      </c>
      <c r="N72" s="8">
        <v>15</v>
      </c>
      <c r="O72" s="8">
        <v>15</v>
      </c>
      <c r="P72" s="8">
        <v>15</v>
      </c>
      <c r="Q72" s="8">
        <v>15</v>
      </c>
      <c r="R72" s="8">
        <v>2</v>
      </c>
    </row>
    <row r="73" spans="1:18" x14ac:dyDescent="0.2">
      <c r="A73" s="7" t="s">
        <v>86</v>
      </c>
      <c r="B73" s="8">
        <v>15</v>
      </c>
      <c r="C73" s="8">
        <v>15</v>
      </c>
      <c r="D73" s="8">
        <v>15</v>
      </c>
      <c r="E73" s="8">
        <v>11</v>
      </c>
      <c r="F73" s="8">
        <v>15</v>
      </c>
      <c r="G73" s="8">
        <v>15</v>
      </c>
      <c r="H73" s="8">
        <v>15</v>
      </c>
      <c r="I73" s="8">
        <v>15</v>
      </c>
      <c r="J73" s="8">
        <v>15</v>
      </c>
      <c r="K73" s="8">
        <v>6</v>
      </c>
      <c r="L73" s="8">
        <v>11</v>
      </c>
      <c r="M73" s="8">
        <v>12</v>
      </c>
      <c r="N73" s="8">
        <v>14</v>
      </c>
      <c r="O73" s="8">
        <v>15</v>
      </c>
      <c r="P73" s="8">
        <v>13</v>
      </c>
      <c r="Q73" s="8">
        <v>9</v>
      </c>
      <c r="R73" s="8"/>
    </row>
    <row r="74" spans="1:18" x14ac:dyDescent="0.2">
      <c r="A74" s="7" t="s">
        <v>87</v>
      </c>
      <c r="B74" s="8">
        <v>15</v>
      </c>
      <c r="C74" s="8">
        <v>15</v>
      </c>
      <c r="D74" s="8">
        <v>15</v>
      </c>
      <c r="E74" s="8">
        <v>3</v>
      </c>
      <c r="F74" s="8">
        <v>15</v>
      </c>
      <c r="G74" s="8">
        <v>14</v>
      </c>
      <c r="H74" s="8">
        <v>14</v>
      </c>
      <c r="I74" s="8">
        <v>9</v>
      </c>
      <c r="J74" s="8">
        <v>1</v>
      </c>
      <c r="K74" s="8">
        <v>1</v>
      </c>
      <c r="L74" s="8">
        <v>14</v>
      </c>
      <c r="M74" s="8">
        <v>13</v>
      </c>
      <c r="N74" s="8">
        <v>12</v>
      </c>
      <c r="O74" s="8">
        <v>2</v>
      </c>
      <c r="P74" s="8">
        <v>5</v>
      </c>
      <c r="Q74" s="8">
        <v>15</v>
      </c>
      <c r="R74" s="8"/>
    </row>
    <row r="75" spans="1:18" x14ac:dyDescent="0.2">
      <c r="A75" s="7" t="s">
        <v>88</v>
      </c>
      <c r="B75" s="8">
        <v>15</v>
      </c>
      <c r="C75" s="8">
        <v>15</v>
      </c>
      <c r="D75" s="8">
        <v>15</v>
      </c>
      <c r="E75" s="8">
        <v>15</v>
      </c>
      <c r="F75" s="8">
        <v>15</v>
      </c>
      <c r="G75" s="8">
        <v>15</v>
      </c>
      <c r="H75" s="8">
        <v>15</v>
      </c>
      <c r="I75" s="8">
        <v>15</v>
      </c>
      <c r="J75" s="8">
        <v>8</v>
      </c>
      <c r="K75" s="8">
        <v>3</v>
      </c>
      <c r="L75" s="8">
        <v>15</v>
      </c>
      <c r="M75" s="8">
        <v>12</v>
      </c>
      <c r="N75" s="8">
        <v>15</v>
      </c>
      <c r="O75" s="8">
        <v>15</v>
      </c>
      <c r="P75" s="8">
        <v>10</v>
      </c>
      <c r="Q75" s="8">
        <v>15</v>
      </c>
      <c r="R75" s="8">
        <v>3</v>
      </c>
    </row>
    <row r="76" spans="1:18" x14ac:dyDescent="0.2">
      <c r="A76" s="7" t="s">
        <v>89</v>
      </c>
      <c r="B76" s="8">
        <v>15</v>
      </c>
      <c r="C76" s="8">
        <v>15</v>
      </c>
      <c r="D76" s="8">
        <v>15</v>
      </c>
      <c r="E76" s="8">
        <v>8</v>
      </c>
      <c r="F76" s="8">
        <v>12</v>
      </c>
      <c r="G76" s="8">
        <v>15</v>
      </c>
      <c r="H76" s="8">
        <v>13</v>
      </c>
      <c r="I76" s="8">
        <v>12</v>
      </c>
      <c r="J76" s="8">
        <v>3</v>
      </c>
      <c r="K76" s="8"/>
      <c r="L76" s="8">
        <v>13</v>
      </c>
      <c r="M76" s="8">
        <v>12</v>
      </c>
      <c r="N76" s="8">
        <v>15</v>
      </c>
      <c r="O76" s="8">
        <v>15</v>
      </c>
      <c r="P76" s="8">
        <v>14</v>
      </c>
      <c r="Q76" s="8">
        <v>7</v>
      </c>
      <c r="R76" s="8"/>
    </row>
    <row r="77" spans="1:18" x14ac:dyDescent="0.2">
      <c r="A77" s="7" t="s">
        <v>90</v>
      </c>
      <c r="B77" s="8">
        <v>15</v>
      </c>
      <c r="C77" s="8">
        <v>15</v>
      </c>
      <c r="D77" s="8">
        <v>15</v>
      </c>
      <c r="E77" s="8">
        <v>4</v>
      </c>
      <c r="F77" s="8">
        <v>15</v>
      </c>
      <c r="G77" s="8">
        <v>15</v>
      </c>
      <c r="H77" s="8">
        <v>14</v>
      </c>
      <c r="I77" s="8">
        <v>9</v>
      </c>
      <c r="J77" s="8">
        <v>2</v>
      </c>
      <c r="K77" s="8">
        <v>12</v>
      </c>
      <c r="L77" s="8">
        <v>10</v>
      </c>
      <c r="M77" s="8">
        <v>8</v>
      </c>
      <c r="N77" s="8">
        <v>12</v>
      </c>
      <c r="O77" s="8">
        <v>15</v>
      </c>
      <c r="P77" s="8">
        <v>11</v>
      </c>
      <c r="Q77" s="8">
        <v>15</v>
      </c>
      <c r="R77" s="8"/>
    </row>
    <row r="78" spans="1:18" x14ac:dyDescent="0.2">
      <c r="A78" s="7" t="s">
        <v>91</v>
      </c>
      <c r="B78" s="8">
        <v>15</v>
      </c>
      <c r="C78" s="8">
        <v>15</v>
      </c>
      <c r="D78" s="8">
        <v>15</v>
      </c>
      <c r="E78" s="8">
        <v>13</v>
      </c>
      <c r="F78" s="8">
        <v>15</v>
      </c>
      <c r="G78" s="8">
        <v>15</v>
      </c>
      <c r="H78" s="8">
        <v>15</v>
      </c>
      <c r="I78" s="8">
        <v>14</v>
      </c>
      <c r="J78" s="8">
        <v>4</v>
      </c>
      <c r="K78" s="8">
        <v>5</v>
      </c>
      <c r="L78" s="8">
        <v>14</v>
      </c>
      <c r="M78" s="8">
        <v>14</v>
      </c>
      <c r="N78" s="8">
        <v>10</v>
      </c>
      <c r="O78" s="8">
        <v>14</v>
      </c>
      <c r="P78" s="8">
        <v>11</v>
      </c>
      <c r="Q78" s="8">
        <v>1</v>
      </c>
      <c r="R78" s="8">
        <v>1</v>
      </c>
    </row>
    <row r="79" spans="1:18" x14ac:dyDescent="0.2">
      <c r="A79" s="7" t="s">
        <v>92</v>
      </c>
      <c r="B79" s="8">
        <v>15</v>
      </c>
      <c r="C79" s="8">
        <v>15</v>
      </c>
      <c r="D79" s="8">
        <v>15</v>
      </c>
      <c r="E79" s="8">
        <v>3</v>
      </c>
      <c r="F79" s="8">
        <v>15</v>
      </c>
      <c r="G79" s="8">
        <v>15</v>
      </c>
      <c r="H79" s="8">
        <v>15</v>
      </c>
      <c r="I79" s="8">
        <v>15</v>
      </c>
      <c r="J79" s="8">
        <v>6</v>
      </c>
      <c r="K79" s="8">
        <v>15</v>
      </c>
      <c r="L79" s="8">
        <v>15</v>
      </c>
      <c r="M79" s="8">
        <v>10</v>
      </c>
      <c r="N79" s="8">
        <v>14</v>
      </c>
      <c r="O79" s="8">
        <v>14</v>
      </c>
      <c r="P79" s="8">
        <v>11</v>
      </c>
      <c r="Q79" s="8">
        <v>7</v>
      </c>
      <c r="R79" s="8"/>
    </row>
    <row r="80" spans="1:18" x14ac:dyDescent="0.2">
      <c r="A80" s="7" t="s">
        <v>93</v>
      </c>
      <c r="B80" s="8">
        <v>15</v>
      </c>
      <c r="C80" s="8">
        <v>15</v>
      </c>
      <c r="D80" s="8">
        <v>15</v>
      </c>
      <c r="E80" s="8">
        <v>13</v>
      </c>
      <c r="F80" s="8">
        <v>15</v>
      </c>
      <c r="G80" s="8">
        <v>15</v>
      </c>
      <c r="H80" s="8">
        <v>15</v>
      </c>
      <c r="I80" s="8">
        <v>15</v>
      </c>
      <c r="J80" s="8">
        <v>5</v>
      </c>
      <c r="K80" s="8">
        <v>9</v>
      </c>
      <c r="L80" s="8">
        <v>15</v>
      </c>
      <c r="M80" s="8">
        <v>13</v>
      </c>
      <c r="N80" s="8">
        <v>13</v>
      </c>
      <c r="O80" s="8">
        <v>12</v>
      </c>
      <c r="P80" s="8">
        <v>7</v>
      </c>
      <c r="Q80" s="8">
        <v>12</v>
      </c>
      <c r="R80" s="8"/>
    </row>
    <row r="81" spans="1:18" x14ac:dyDescent="0.2">
      <c r="A81" s="7" t="s">
        <v>94</v>
      </c>
      <c r="B81" s="8">
        <v>15</v>
      </c>
      <c r="C81" s="8">
        <v>15</v>
      </c>
      <c r="D81" s="8">
        <v>15</v>
      </c>
      <c r="E81" s="8">
        <v>7</v>
      </c>
      <c r="F81" s="8">
        <v>13</v>
      </c>
      <c r="G81" s="8">
        <v>15</v>
      </c>
      <c r="H81" s="8">
        <v>13</v>
      </c>
      <c r="I81" s="8">
        <v>14</v>
      </c>
      <c r="J81" s="8">
        <v>11</v>
      </c>
      <c r="K81" s="8">
        <v>2</v>
      </c>
      <c r="L81" s="8">
        <v>14</v>
      </c>
      <c r="M81" s="8">
        <v>9</v>
      </c>
      <c r="N81" s="8">
        <v>14</v>
      </c>
      <c r="O81" s="8">
        <v>15</v>
      </c>
      <c r="P81" s="8">
        <v>13</v>
      </c>
      <c r="Q81" s="8">
        <v>15</v>
      </c>
      <c r="R81" s="8"/>
    </row>
    <row r="82" spans="1:18" x14ac:dyDescent="0.2">
      <c r="A82" s="7" t="s">
        <v>95</v>
      </c>
      <c r="B82" s="8">
        <v>15</v>
      </c>
      <c r="C82" s="8">
        <v>8</v>
      </c>
      <c r="D82" s="8">
        <v>15</v>
      </c>
      <c r="E82" s="8">
        <v>11</v>
      </c>
      <c r="F82" s="8">
        <v>15</v>
      </c>
      <c r="G82" s="8">
        <v>15</v>
      </c>
      <c r="H82" s="8">
        <v>14</v>
      </c>
      <c r="I82" s="8">
        <v>15</v>
      </c>
      <c r="J82" s="8">
        <v>6</v>
      </c>
      <c r="K82" s="8">
        <v>11</v>
      </c>
      <c r="L82" s="8">
        <v>15</v>
      </c>
      <c r="M82" s="8">
        <v>13</v>
      </c>
      <c r="N82" s="8">
        <v>7</v>
      </c>
      <c r="O82" s="8">
        <v>15</v>
      </c>
      <c r="P82" s="8">
        <v>9</v>
      </c>
      <c r="Q82" s="8">
        <v>15</v>
      </c>
      <c r="R82" s="8"/>
    </row>
    <row r="83" spans="1:18" x14ac:dyDescent="0.2">
      <c r="A83" s="7" t="s">
        <v>96</v>
      </c>
      <c r="B83" s="8">
        <v>15</v>
      </c>
      <c r="C83" s="8">
        <v>15</v>
      </c>
      <c r="D83" s="8">
        <v>15</v>
      </c>
      <c r="E83" s="8">
        <v>11</v>
      </c>
      <c r="F83" s="8">
        <v>15</v>
      </c>
      <c r="G83" s="8">
        <v>14</v>
      </c>
      <c r="H83" s="8">
        <v>15</v>
      </c>
      <c r="I83" s="8">
        <v>10</v>
      </c>
      <c r="J83" s="8">
        <v>12</v>
      </c>
      <c r="K83" s="8">
        <v>10</v>
      </c>
      <c r="L83" s="8">
        <v>15</v>
      </c>
      <c r="M83" s="8">
        <v>15</v>
      </c>
      <c r="N83" s="8">
        <v>14</v>
      </c>
      <c r="O83" s="8">
        <v>15</v>
      </c>
      <c r="P83" s="8">
        <v>14</v>
      </c>
      <c r="Q83" s="8">
        <v>10</v>
      </c>
      <c r="R83" s="8">
        <v>2</v>
      </c>
    </row>
    <row r="84" spans="1:18" x14ac:dyDescent="0.2">
      <c r="A84" s="7" t="s">
        <v>97</v>
      </c>
      <c r="B84" s="8">
        <v>15</v>
      </c>
      <c r="C84" s="8">
        <v>15</v>
      </c>
      <c r="D84" s="8">
        <v>15</v>
      </c>
      <c r="E84" s="8">
        <v>1</v>
      </c>
      <c r="F84" s="8">
        <v>15</v>
      </c>
      <c r="G84" s="8">
        <v>14</v>
      </c>
      <c r="H84" s="8">
        <v>11</v>
      </c>
      <c r="I84" s="8">
        <v>15</v>
      </c>
      <c r="J84" s="8">
        <v>8</v>
      </c>
      <c r="K84" s="8">
        <v>8</v>
      </c>
      <c r="L84" s="8">
        <v>14</v>
      </c>
      <c r="M84" s="8">
        <v>10</v>
      </c>
      <c r="N84" s="8">
        <v>14</v>
      </c>
      <c r="O84" s="8">
        <v>11</v>
      </c>
      <c r="P84" s="8">
        <v>6</v>
      </c>
      <c r="Q84" s="8">
        <v>15</v>
      </c>
      <c r="R84" s="8">
        <v>1</v>
      </c>
    </row>
    <row r="85" spans="1:18" x14ac:dyDescent="0.2">
      <c r="A85" s="7" t="s">
        <v>101</v>
      </c>
      <c r="B85" s="8">
        <v>1215</v>
      </c>
      <c r="C85" s="8">
        <v>1193</v>
      </c>
      <c r="D85" s="8">
        <v>1215</v>
      </c>
      <c r="E85" s="8">
        <v>631</v>
      </c>
      <c r="F85" s="8">
        <v>1184</v>
      </c>
      <c r="G85" s="8">
        <v>1087</v>
      </c>
      <c r="H85" s="8">
        <v>1140</v>
      </c>
      <c r="I85" s="8">
        <v>1083</v>
      </c>
      <c r="J85" s="8">
        <v>542</v>
      </c>
      <c r="K85" s="8">
        <v>652</v>
      </c>
      <c r="L85" s="8">
        <v>1068</v>
      </c>
      <c r="M85" s="8">
        <v>1019</v>
      </c>
      <c r="N85" s="8">
        <v>1073</v>
      </c>
      <c r="O85" s="8">
        <v>1101</v>
      </c>
      <c r="P85" s="8">
        <v>852</v>
      </c>
      <c r="Q85" s="8">
        <v>831</v>
      </c>
      <c r="R85" s="8">
        <v>56</v>
      </c>
    </row>
  </sheetData>
  <conditionalFormatting pivot="1" sqref="B4:R84">
    <cfRule type="expression" dxfId="1" priority="2">
      <formula>"&gt;12"</formula>
    </cfRule>
  </conditionalFormatting>
  <conditionalFormatting pivot="1" sqref="B4:R84">
    <cfRule type="cellIs" dxfId="0" priority="1" operator="greater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Sheet1!cgr_clean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Campos Reyes</dc:creator>
  <cp:lastModifiedBy>Augusto del Solar Gotuzzo</cp:lastModifiedBy>
  <dcterms:created xsi:type="dcterms:W3CDTF">2022-05-03T17:48:18Z</dcterms:created>
  <dcterms:modified xsi:type="dcterms:W3CDTF">2022-05-09T17:45:01Z</dcterms:modified>
</cp:coreProperties>
</file>