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20C20816-7F10-CB46-AD98-911B773DDD9C}" xr6:coauthVersionLast="47" xr6:coauthVersionMax="47" xr10:uidLastSave="{00000000-0000-0000-0000-000000000000}"/>
  <bookViews>
    <workbookView xWindow="-38400" yWindow="500" windowWidth="38400" windowHeight="21100" activeTab="3"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Database'!$A$1:$U$106</definedName>
    <definedName name="_xlnm._FilterDatabase" localSheetId="1" hidden="1">'STOP-IT Database'!$A$1:$R$82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72" i="4"/>
  <c r="I70" i="4"/>
  <c r="I68" i="4"/>
  <c r="I74" i="4"/>
  <c r="I73"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2" i="4"/>
  <c r="I69" i="4"/>
  <c r="I71"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tc={751C49CA-90E2-114C-BD29-73671739C234}</author>
  </authors>
  <commentList>
    <comment ref="K34" authorId="0" shapeId="0" xr:uid="{751C49CA-90E2-114C-BD29-73671739C234}">
      <text>
        <t xml:space="preserve">[Threaded comment]
Your version of Excel allows you to read this threaded comment; however, any edits to it will get removed if the file is opened in a newer version of Excel. Learn more: https://go.microsoft.com/fwlink/?linkid=870924
Comment:
    Are the two examples swapped? </t>
      </text>
    </comment>
  </commentList>
</comments>
</file>

<file path=xl/sharedStrings.xml><?xml version="1.0" encoding="utf-8"?>
<sst xmlns="http://schemas.openxmlformats.org/spreadsheetml/2006/main" count="1589" uniqueCount="452">
  <si>
    <t>Digital Water City project</t>
  </si>
  <si>
    <t>Cybersecurity CoP</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</si>
  <si>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</si>
  <si>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</si>
  <si>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</si>
  <si>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</si>
  <si>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</si>
  <si>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</si>
  <si>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</si>
  <si>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</si>
  <si>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</si>
  <si>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</si>
  <si>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</si>
  <si>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</si>
  <si>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</si>
  <si>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</si>
  <si>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</si>
  <si>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</si>
  <si>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</si>
  <si>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</si>
  <si>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</si>
  <si>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</si>
  <si>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</si>
  <si>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Suggested by</t>
  </si>
  <si>
    <t>Who proposed this event (a risk manager, a water utility operator, a technology provider, an IT expert, etc…)</t>
  </si>
  <si>
    <t>Comments</t>
  </si>
  <si>
    <t>Any commnet (free text)</t>
  </si>
  <si>
    <t>Example 1 to 6</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</si>
  <si>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</si>
  <si>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</si>
  <si>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</si>
  <si>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</si>
  <si>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</si>
  <si>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</si>
  <si>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</si>
  <si>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</si>
  <si>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</si>
  <si>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</si>
  <si>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</si>
  <si>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</si>
  <si>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</si>
  <si>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</si>
  <si>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</si>
  <si>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</si>
  <si>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</si>
  <si>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</si>
  <si>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</si>
  <si>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</si>
  <si>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</si>
  <si>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</si>
  <si>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</si>
  <si>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</si>
  <si>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</si>
  <si>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</si>
  <si>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</si>
  <si>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</si>
  <si>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</si>
  <si>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</si>
  <si>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</si>
  <si>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</si>
  <si>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</si>
  <si>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</si>
  <si>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</si>
  <si>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</si>
  <si>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</si>
  <si>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</si>
  <si>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</si>
  <si>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</si>
  <si>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</si>
  <si>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</si>
  <si>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</si>
  <si>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</si>
  <si>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</si>
  <si>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</si>
  <si>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</si>
  <si>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</si>
  <si>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</si>
  <si>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</si>
  <si>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</si>
  <si>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</si>
  <si>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</si>
  <si>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</si>
  <si>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</si>
  <si>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</si>
  <si>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</si>
  <si>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</si>
  <si>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</si>
  <si>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</si>
  <si>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</si>
  <si>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</si>
  <si>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</si>
  <si>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</si>
  <si>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</si>
  <si>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</si>
  <si>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</si>
  <si>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</si>
  <si>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</si>
  <si>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</si>
  <si>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</si>
  <si>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</si>
  <si>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</si>
  <si>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</si>
  <si>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</si>
  <si>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</si>
  <si>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</si>
  <si>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</si>
  <si>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</si>
  <si>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</si>
  <si>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</si>
  <si>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</si>
  <si>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</si>
  <si>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</si>
  <si>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</si>
  <si>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</si>
  <si>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</si>
  <si>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</si>
  <si>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</si>
  <si>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</si>
  <si>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</si>
  <si>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</si>
  <si>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</si>
  <si>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</si>
  <si>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</si>
  <si>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</si>
  <si>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</si>
  <si>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</si>
  <si>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</si>
  <si>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</si>
  <si>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</si>
  <si>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</si>
  <si>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</si>
  <si>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</si>
  <si>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</si>
  <si>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</si>
  <si>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</si>
  <si>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</si>
  <si>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</si>
  <si>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</si>
  <si>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</si>
  <si>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</si>
  <si>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</si>
  <si>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</si>
  <si>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</si>
  <si>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</si>
  <si>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</si>
  <si>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</si>
  <si>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</si>
  <si>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</si>
  <si>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</si>
  <si>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</si>
  <si>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</si>
  <si>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</si>
  <si>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</si>
  <si>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</si>
  <si>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</si>
  <si>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</si>
  <si>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</si>
  <si>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</si>
  <si>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</si>
  <si>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</si>
  <si>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</si>
  <si>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</si>
  <si>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</si>
  <si>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</si>
  <si>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</si>
  <si>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</si>
  <si>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</si>
  <si>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</si>
  <si>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</si>
  <si>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</si>
  <si>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</si>
  <si>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</si>
  <si>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</si>
  <si>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</si>
  <si>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</si>
  <si>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</si>
  <si>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</si>
  <si>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</si>
  <si>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</si>
  <si>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</si>
  <si>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</si>
  <si>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</si>
  <si>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</si>
  <si>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</si>
  <si>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</si>
  <si>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</si>
  <si>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</si>
  <si>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</si>
  <si>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</si>
  <si>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</si>
  <si>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</si>
  <si>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</si>
  <si>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</si>
  <si>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</si>
  <si>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</si>
  <si>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</si>
  <si>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</si>
  <si>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</si>
  <si>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</si>
  <si>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</si>
  <si>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</si>
  <si>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</si>
  <si>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</si>
  <si>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</si>
  <si>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</si>
  <si>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</si>
  <si>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</si>
  <si>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</si>
  <si>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</si>
  <si>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</si>
  <si>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</si>
  <si>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</si>
  <si>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</si>
  <si>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</si>
  <si>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</si>
  <si>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</si>
  <si>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</si>
  <si>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</si>
  <si>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</si>
  <si>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</si>
  <si>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</si>
  <si>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</si>
  <si>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</si>
  <si>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</si>
  <si>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</si>
  <si>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</si>
  <si>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</si>
  <si>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</si>
  <si>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</si>
  <si>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</si>
  <si>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</si>
  <si>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</si>
  <si>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</si>
  <si>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</si>
  <si>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</si>
  <si>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</si>
  <si>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</si>
  <si>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</si>
  <si>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</si>
  <si>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</si>
  <si>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</si>
  <si>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</si>
  <si>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</si>
  <si>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</si>
  <si>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</si>
  <si>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</si>
  <si>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</si>
  <si>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</si>
  <si>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</si>
  <si>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</si>
  <si>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</si>
  <si>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</si>
  <si>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</si>
  <si>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</si>
  <si>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</si>
  <si>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</si>
  <si>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</si>
  <si>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</si>
  <si>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</si>
  <si>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</si>
  <si>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</si>
  <si>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</si>
  <si>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</si>
  <si>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</si>
  <si>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</si>
  <si>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</si>
  <si>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</si>
  <si>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</si>
  <si>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</si>
  <si>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</si>
  <si>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</si>
  <si>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</si>
  <si>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</si>
  <si>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</si>
  <si>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</si>
  <si>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</si>
  <si>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</si>
  <si>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</si>
  <si>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</si>
  <si>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</si>
  <si>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</si>
  <si>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</si>
  <si>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</si>
  <si>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</si>
  <si>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</si>
  <si>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</si>
  <si>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</si>
  <si>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suggested by</t>
  </si>
  <si>
    <t>comments</t>
  </si>
  <si>
    <t>External Attacker</t>
  </si>
  <si>
    <t>Denial of Service</t>
  </si>
  <si>
    <t>ALERT SYSTEM</t>
  </si>
  <si>
    <t>Manipulation of the data</t>
  </si>
  <si>
    <t>ML Based Early warning system for bathing water</t>
  </si>
  <si>
    <t>manipulation of the data</t>
  </si>
  <si>
    <t>Cloud</t>
  </si>
  <si>
    <t>mobile sensor (temperature, conductivity)</t>
  </si>
  <si>
    <t xml:space="preserve">BWB </t>
  </si>
  <si>
    <t>Operator</t>
  </si>
  <si>
    <t>Human failure</t>
  </si>
  <si>
    <t>missing data</t>
  </si>
  <si>
    <t xml:space="preserve">CSO </t>
  </si>
  <si>
    <t>SIAAP</t>
  </si>
  <si>
    <t>Discharge of pollutants</t>
  </si>
  <si>
    <t>Sensors</t>
  </si>
  <si>
    <t>An attacker discharge pollutants near a sensor tricking the measurement into issuing a warning; leading to quality issues of the bathing water.</t>
  </si>
  <si>
    <t>CSOs data quality</t>
  </si>
  <si>
    <t>Sofiyska voda, DS15 - proposed by Sewer Project manager</t>
  </si>
  <si>
    <t>DS11 Flow forecast</t>
  </si>
  <si>
    <t>Sewers or Wastewater treatment plant</t>
  </si>
  <si>
    <t>BIOFOS</t>
  </si>
  <si>
    <t>Denial of service</t>
  </si>
  <si>
    <t>DS 12 Decision support system</t>
  </si>
  <si>
    <t>A flow sensor is accidentially broken and no data is received. The control software is made with fall-back in case of sensor failure.  Sensor failure or no data or data flatline will trigger en alarm to a operator</t>
  </si>
  <si>
    <t>(An angry) BIOFOS employee is deliberately manipulating data to obtain bad treatment</t>
  </si>
  <si>
    <t>Spoofing</t>
  </si>
  <si>
    <t>Web application</t>
  </si>
  <si>
    <t>DS 13 Interface </t>
  </si>
  <si>
    <t>A flow sensor is deliberately broken and no data is received. The control software is made with fall-back in case of sensor failure. Sensor failure or no data or data flatline will trigger en alarm to a operator</t>
  </si>
  <si>
    <t>An external supplier perhaps loosing a new tender, is deliberately manipulating data to obtain bad treatment</t>
  </si>
  <si>
    <t>Early Warning System 
for safe water reuse</t>
  </si>
  <si>
    <t>CAP-UNIVPM</t>
  </si>
  <si>
    <t>An attacker might manipulate the Early Warning system's data, therefore generating warnings not related to the actual water quality. The latter would lead to water reuse quality issues and/or wastewater tratment plant reputation impacts.</t>
  </si>
  <si>
    <t>Internal Attacker</t>
  </si>
  <si>
    <t>Irrigation water</t>
  </si>
  <si>
    <t>An internal attacker might manipulate the Early Warning system's data in order to avoid compliance problems.</t>
  </si>
  <si>
    <t>Match-making tool</t>
  </si>
  <si>
    <t>Digital solution users</t>
  </si>
  <si>
    <t xml:space="preserve">An external attacker might get sensible information on the users of the Match-making tool </t>
  </si>
  <si>
    <t>SINTEF</t>
  </si>
  <si>
    <t>An attacker steal a sensor in order to access the firmware on it an possibly get access to the server (he might want to send fake data).</t>
  </si>
  <si>
    <t>An attacker attacks MQTT, and act as publisher, polluting the real data.</t>
  </si>
  <si>
    <t>Web server</t>
  </si>
  <si>
    <t>Serious Game</t>
  </si>
  <si>
    <t>An attacker exploits a vulnerability on the server and defaces the web page.</t>
  </si>
  <si>
    <t>Eavesdropping</t>
  </si>
  <si>
    <t>Well-Diary</t>
  </si>
  <si>
    <t>Sewer system</t>
  </si>
  <si>
    <t>Making the asumptions that the sensors are either physically accessible by an external attacker, or that they communicate wirelessly</t>
  </si>
  <si>
    <t>An attacker manages to spoof an online sensor and upload misleading data to the web platform</t>
  </si>
  <si>
    <t>An attacker jams the signals for the online sensors, preventing them to send their data to the server.</t>
  </si>
  <si>
    <t>Web applicaton</t>
  </si>
  <si>
    <t>False information</t>
  </si>
  <si>
    <t>COMPLEMENT the PROPOSED options on need BASED ON DWC DOMAIN</t>
  </si>
  <si>
    <t>Supportings asset</t>
  </si>
  <si>
    <t>Primary Asset</t>
  </si>
  <si>
    <t>ALERT system</t>
  </si>
  <si>
    <t>Servers</t>
  </si>
  <si>
    <t>Early warning system for safe water reuse</t>
  </si>
  <si>
    <t>Database</t>
  </si>
  <si>
    <t>Web API</t>
  </si>
  <si>
    <t>Information leak</t>
  </si>
  <si>
    <t>Communication medium (GPRS, LoRaWAN, etc.)</t>
  </si>
  <si>
    <t>Mobile application</t>
  </si>
  <si>
    <t>Unmanned Aerial Vehicle</t>
  </si>
  <si>
    <t>Data from [composite supporting asset]</t>
  </si>
  <si>
    <t>An attacker who knows where are the different sensors put small jammers close to them, preventing them to connect.</t>
  </si>
  <si>
    <t>Web Platorm (Berlin)</t>
  </si>
  <si>
    <t xml:space="preserve">Temperature sensor Web-Platform </t>
  </si>
  <si>
    <t>An employee edits the data of the offline sensors before uploading it to the web platform, resulting in misleading results.</t>
  </si>
  <si>
    <t>Mobile Apps to communicate bathing water quality</t>
  </si>
  <si>
    <t>Someone can access the expert app or the public app and change the status of the bathing</t>
  </si>
  <si>
    <t>Early Warning System 
for bathing water quality</t>
  </si>
  <si>
    <t>Some accesses the ML Based early warning system and modifiy the data</t>
  </si>
  <si>
    <t>An attacker use the ALERT system to access data from the solutions</t>
  </si>
  <si>
    <t>Health issues</t>
  </si>
  <si>
    <t>An attacker dos the platform, making it unavailable to end users, or to the public and leading to a reputation issue.</t>
  </si>
  <si>
    <t>Temperature sensor Web-Platform</t>
  </si>
  <si>
    <t>Information Leak</t>
  </si>
  <si>
    <t>Not serious</t>
  </si>
  <si>
    <t>Damage to stakeholder activtiy</t>
  </si>
  <si>
    <t>Damage to stakeholders activity</t>
  </si>
  <si>
    <t>Measures</t>
  </si>
  <si>
    <r>
      <t xml:space="preserve">30, </t>
    </r>
    <r>
      <rPr>
        <sz val="11"/>
        <color rgb="FFFF0000"/>
        <rFont val="Calibri (Body)"/>
      </rPr>
      <t>58</t>
    </r>
    <r>
      <rPr>
        <sz val="11"/>
        <color theme="1"/>
        <rFont val="Calibri"/>
        <family val="2"/>
        <scheme val="minor"/>
      </rPr>
      <t>,</t>
    </r>
    <r>
      <rPr>
        <sz val="11"/>
        <color theme="1"/>
        <rFont val="Calibri"/>
        <family val="2"/>
        <scheme val="minor"/>
      </rPr>
      <t xml:space="preserve"> 66</t>
    </r>
  </si>
  <si>
    <t>46, 48, 54, 67</t>
  </si>
  <si>
    <t>46, 48, 54, 67, 68</t>
  </si>
  <si>
    <r>
      <t xml:space="preserve">30, </t>
    </r>
    <r>
      <rPr>
        <sz val="11"/>
        <color rgb="FFFF0000"/>
        <rFont val="Calibri (Body)"/>
      </rPr>
      <t>58</t>
    </r>
    <r>
      <rPr>
        <sz val="11"/>
        <color theme="1"/>
        <rFont val="Calibri"/>
        <family val="2"/>
        <scheme val="minor"/>
      </rPr>
      <t>,</t>
    </r>
    <r>
      <rPr>
        <sz val="11"/>
        <color theme="1"/>
        <rFont val="Calibri"/>
        <family val="2"/>
        <scheme val="minor"/>
      </rPr>
      <t xml:space="preserve"> 66, 69</t>
    </r>
  </si>
  <si>
    <t>46, 50,58,60,63</t>
  </si>
  <si>
    <t>3,11,30</t>
  </si>
  <si>
    <t>44, 46, 50</t>
  </si>
  <si>
    <t>27, 30, 49</t>
  </si>
  <si>
    <t>27, 28, 46, 48, 54, 67</t>
  </si>
  <si>
    <t>46, 48, 68</t>
  </si>
  <si>
    <t>11, 26, 27, 28, 29, 30</t>
  </si>
  <si>
    <t>30, 69, 71</t>
  </si>
  <si>
    <t>The access control is compromised by error (someone gives access to someone else by error for instance)</t>
  </si>
  <si>
    <t>26, 27, 28, 29, 68, 44, 46</t>
  </si>
  <si>
    <t>API credentials are issued to the wrong "person" giving access to data</t>
  </si>
  <si>
    <t xml:space="preserve">26, 27, 28, 29, 46, 68 </t>
  </si>
  <si>
    <t>46, 48, 54, 67, 68, 72</t>
  </si>
  <si>
    <t>26, 27, 28, 29, 30, 48,54,58,67,68</t>
  </si>
  <si>
    <t>26, 27, 28, 29, 48, 54, 58, 67, 68</t>
  </si>
  <si>
    <t>44, 45, 46, 48, 54, 68, 70</t>
  </si>
  <si>
    <t>26, 27, 28, 29, 46, 48, 54, 67, 68</t>
  </si>
  <si>
    <t>30: RedundantAssetsAndInfrastructures
58: NetworkTrafficAnalysis
66: DDoS Protection</t>
  </si>
  <si>
    <t>26: ProcedureForPersonnelChanges
27: EmployeesTrainings
28: SecurityCheckOfEmployees
46: RestrictedAccesToITSystem
50: NetworkSeparation
58: NetworkTrafficAnalysis
60: Software Management</t>
  </si>
  <si>
    <t>46: RestrictedAccesToITSystem
50: NetworkSeparation
58: NetworkTrafficAnalysis
60: Software Management
63: SecureOutsourcing</t>
  </si>
  <si>
    <t>3: CameraSurveillance
11: DiscreetAppearance
30: RedundantAssetsAndInfrastructures</t>
  </si>
  <si>
    <t>3,7,11,28,30</t>
  </si>
  <si>
    <t>3,7,11,30</t>
  </si>
  <si>
    <t>3: CameraSurveillance
7: BinaryContacts
11: DiscreetAppearance
30: RedundantAssetsAndInfrastructures
51: AppropriateLayingOfWires</t>
  </si>
  <si>
    <t>3: CameraSurveillance
7: BinaryContacts
11: DiscreetAppearance
26: ProcedureForPersonnelChanges
28: SecurityCheckOfEmployees
30: RedundantAssetsAndInfrastructures
51: AppropriateLayingOfWires</t>
  </si>
  <si>
    <t>26,28,46, 48, 54,58,67,68</t>
  </si>
  <si>
    <t>26: ProcedureForPersonnelChanges
28: SecurityCheckOfEmployees
46: RestrictedAccesToITSystem
48: CryptographicProcesses
54: DataIntegrityCheck
58: NetworkTrafficAnalysis
67: Authenticity check
68: Access control</t>
  </si>
  <si>
    <t>46, 48, 54,58,67,68</t>
  </si>
  <si>
    <t>46: RestrictedAccesToITSystem
48: CryptographicProcesses
54: DataIntegrityCheck
58: NetworkTrafficAnalysis
67: Authenticity check
68: Access control</t>
  </si>
  <si>
    <t>27,44, 45, 46, 50</t>
  </si>
  <si>
    <t>27: EmployeesTrainings
44: Password security
45: TwoFactorAuthentification
46: RestrictedAccesToITSystem
50: NetworkSeparation</t>
  </si>
  <si>
    <t>1, 3, 27, 30, 46, 48, 54, 67</t>
  </si>
  <si>
    <t>27,46, 48, 50, 54,58,67,68</t>
  </si>
  <si>
    <t>27, 30, 46, 48, 54, 58, 59, 67, 72</t>
  </si>
  <si>
    <r>
      <t>30, 58</t>
    </r>
    <r>
      <rPr>
        <sz val="11"/>
        <color theme="1"/>
        <rFont val="Calibri"/>
        <family val="2"/>
        <scheme val="minor"/>
      </rPr>
      <t>,</t>
    </r>
    <r>
      <rPr>
        <sz val="11"/>
        <color theme="1"/>
        <rFont val="Calibri"/>
        <family val="2"/>
        <scheme val="minor"/>
      </rPr>
      <t xml:space="preserve"> 66</t>
    </r>
  </si>
  <si>
    <t>27, 30, 46, 48, 54, 58, 59, 67,  72</t>
  </si>
  <si>
    <t>1, 3, 30, 58, 59, 69, 71</t>
  </si>
  <si>
    <t>30, 58, 66</t>
  </si>
  <si>
    <t>An user has acces to the server and enters wrong or incorrect values which triggers an alert, tricking the ML Algorithm into issuing a warning; leading to quality and quantity issues of the reuse water.</t>
  </si>
  <si>
    <t>27, 44, 45, 46, 48, 54, 67, 68</t>
  </si>
  <si>
    <t>49, 57, 60, 63, 64, 70</t>
  </si>
  <si>
    <t>26, 27, 28, 44, 46, 48, 54, 67, 68</t>
  </si>
  <si>
    <t xml:space="preserve">An attacker DDOS the server </t>
  </si>
  <si>
    <t>30, 66</t>
  </si>
  <si>
    <t>An angry employee edits the code of the game, preventing it from working once deployed.</t>
  </si>
  <si>
    <t>57, 60, 73</t>
  </si>
  <si>
    <t>An extranal supplier has lost a tender and one of the external employees places a script/program on a server that causes the Decision support system to be unavailable.</t>
  </si>
  <si>
    <t>An employee at a extranal supplier is fired, but before the employee access to the it systems he manages is closed the employee changes the access to the server by adding a new user with administrative server rights.</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</si>
  <si>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</si>
  <si>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</si>
  <si>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internal attacker with server access manipulates the data feed from the Decision support system to the Web application causing the Web application to show wrong / fake data to end users</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</si>
  <si>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</si>
  <si>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An attacker hacks into the platform controlling the ALERT system and gets access to the database</t>
  </si>
  <si>
    <t xml:space="preserve">An attacker hacks into the platform controlling the ALERT system and changes the data </t>
  </si>
  <si>
    <t>An attacker hacks into the platform controlling the ALERT system and prevent it from sampling.</t>
  </si>
  <si>
    <t>An attacker gets access to the Early Warning System and sent wrong quality data to the users preventing them from making a right decision on the opening or closing of a bathing site. Thus, making them doubt the EWS</t>
  </si>
  <si>
    <t>If the users decides to open a bathing site based on wrong information, it will lead to people bathing in water that does not have a good quality, causing health issues</t>
  </si>
  <si>
    <t>The data used to calibrate the EWS for a specific bathing site is incorrect, leading to false prevention of the water quality</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</si>
  <si>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</si>
  <si>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</si>
  <si>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revised by SIAAP</t>
  </si>
  <si>
    <t>revised by BIOFOS</t>
  </si>
  <si>
    <t>CAP Should check example</t>
  </si>
  <si>
    <t>An attacker might want to manipulate the data by attacking the MQTT server (by default, MQTT does not provide any security mechanism).</t>
  </si>
  <si>
    <t>Not the same as 21, different consequence</t>
  </si>
  <si>
    <t>Not the same as 23, different consequence</t>
  </si>
  <si>
    <t>Not the same as 25, different consequence</t>
  </si>
  <si>
    <t>Missing example - Need more info on the Berlin case</t>
  </si>
  <si>
    <t xml:space="preserve">An attacker access the sensors, and manipualte the data to trick the system into thinking that there has been an illicit connection (or to hide one), thus leading to the dispatch of a team (or not). </t>
  </si>
  <si>
    <t xml:space="preserve">Need check from Sofia </t>
  </si>
  <si>
    <t>Missing example - Need more information on the sensors (from Sofia)</t>
  </si>
  <si>
    <t>Missing example - Need more information on the solution (from Sofia)</t>
  </si>
  <si>
    <t>An attacker exploits missing access controls on the 
application/API to gain access to personnal information of operators, and to other information such as real time position.</t>
  </si>
  <si>
    <t xml:space="preserve">Need check from Berlin </t>
  </si>
  <si>
    <t>26,27,28,30, 33, 43, 46, 47, 50, 58, 60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</si>
</sst>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b/>
      <sz val="11"/>
      <color theme="1"/>
      <name val="Calibri"/>
      <family val="2"/>
      <scheme val="minor"/>
    </font>
    <font>
      <sz val="11"/>
      <color indexed="64"/>
      <name val="Calibri"/>
      <family val="2"/>
    </font>
    <font>
      <sz val="11"/>
      <name val="Calibri"/>
      <family val="2"/>
      <scheme val="minor"/>
    </font>
    <font>
      <sz val="11"/>
      <color rgb="FF000000"/>
      <name val="Calibri"/>
      <family val="2"/>
      <scheme val="minor"/>
    </font>
    <font>
      <sz val="11"/>
      <color theme="1"/>
      <name val="Calibri"/>
      <family val="2"/>
      <scheme val="minor"/>
    </font>
    <font>
      <sz val="11"/>
      <color rgb="FFFF0000"/>
      <name val="Calibri (Body)"/>
    </font>
  </fonts>
  <fills count="19">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
      <patternFill patternType="solid">
        <fgColor theme="5" tint="0.39997558519241921"/>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lignment vertical="top"/>
    </xf>
    <xf numFmtId="0" fontId="19" fillId="0" borderId="0"/>
    <xf numFmtId="0" fontId="19" fillId="0" borderId="0"/>
    <xf numFmtId="0" fontId="19" fillId="0" borderId="0"/>
  </cellStyleXfs>
  <cellXfs count="132">
    <xf numFmtId="0" fontId="0" fillId="0" borderId="0" xfId="0"/>
    <xf numFmtId="0" fontId="0" fillId="0" borderId="0" xfId="0" applyAlignment="1">
      <alignment horizontal="center"/>
    </xf>
    <xf numFmtId="0" fontId="6" fillId="0" borderId="0" xfId="0" applyFont="1"/>
    <xf numFmtId="0" fontId="0" fillId="0" borderId="0" xfId="0"/>
    <xf numFmtId="0" fontId="7" fillId="0" borderId="0" xfId="0" applyFont="1"/>
    <xf numFmtId="0" fontId="8" fillId="0" borderId="0" xfId="0" applyFont="1"/>
    <xf numFmtId="0" fontId="9" fillId="0" borderId="0" xfId="0" applyFont="1"/>
    <xf numFmtId="0" fontId="10" fillId="2" borderId="0" xfId="0" applyFont="1" applyFill="1" applyAlignment="1">
      <alignment horizontal="center"/>
    </xf>
    <xf numFmtId="0" fontId="10" fillId="3" borderId="0" xfId="0" applyFont="1" applyFill="1"/>
    <xf numFmtId="0" fontId="0" fillId="4" borderId="0" xfId="0" applyFill="1"/>
    <xf numFmtId="0" fontId="5" fillId="0" borderId="0" xfId="1" applyFont="1" applyAlignment="1"/>
    <xf numFmtId="0" fontId="0" fillId="0" borderId="0" xfId="0" applyAlignment="1">
      <alignment wrapText="1"/>
    </xf>
    <xf numFmtId="0" fontId="10" fillId="0" borderId="0" xfId="0"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0" fillId="0" borderId="0" xfId="0" applyAlignment="1">
      <alignment horizontal="left" vertical="center" wrapText="1"/>
    </xf>
    <xf numFmtId="0" fontId="11" fillId="0" borderId="0" xfId="0" applyFont="1" applyAlignment="1">
      <alignment wrapText="1"/>
    </xf>
    <xf numFmtId="0" fontId="12" fillId="0" borderId="0" xfId="0" applyFont="1" applyAlignment="1">
      <alignment wrapText="1"/>
    </xf>
    <xf numFmtId="0" fontId="12" fillId="0" borderId="0" xfId="0" applyFont="1" applyAlignment="1">
      <alignment horizontal="left" vertical="center" wrapText="1"/>
    </xf>
    <xf numFmtId="0" fontId="0" fillId="0" borderId="0" xfId="0" quotePrefix="1" applyAlignment="1">
      <alignment horizontal="left" vertical="center" wrapText="1"/>
    </xf>
    <xf numFmtId="0" fontId="19" fillId="0" borderId="0" xfId="4" applyAlignment="1">
      <alignment horizontal="left" vertical="center" wrapText="1"/>
    </xf>
    <xf numFmtId="0" fontId="19" fillId="0" borderId="0" xfId="4" applyAlignment="1">
      <alignment vertical="center" wrapText="1"/>
    </xf>
    <xf numFmtId="0" fontId="0" fillId="6" borderId="0" xfId="0" applyFill="1"/>
    <xf numFmtId="0" fontId="10" fillId="0" borderId="0" xfId="0" applyFont="1" applyAlignment="1">
      <alignment horizontal="center"/>
    </xf>
    <xf numFmtId="0" fontId="0" fillId="0" borderId="0" xfId="0" applyAlignment="1">
      <alignment horizontal="left"/>
    </xf>
    <xf numFmtId="0" fontId="13" fillId="0" borderId="0" xfId="0" applyFont="1"/>
    <xf numFmtId="0" fontId="12" fillId="0" borderId="0" xfId="0" applyFont="1" applyAlignment="1">
      <alignment horizontal="left"/>
    </xf>
    <xf numFmtId="0" fontId="12" fillId="0" borderId="0" xfId="0" applyFont="1"/>
    <xf numFmtId="0" fontId="12" fillId="0" borderId="0" xfId="0" applyFont="1" applyAlignment="1">
      <alignment horizontal="left" wrapText="1"/>
    </xf>
    <xf numFmtId="0" fontId="14" fillId="0" borderId="0" xfId="0" applyFont="1" applyAlignment="1">
      <alignment horizontal="left"/>
    </xf>
    <xf numFmtId="0" fontId="10"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10" fillId="7" borderId="7" xfId="0" applyFont="1" applyFill="1" applyBorder="1" applyAlignment="1">
      <alignment horizontal="center"/>
    </xf>
    <xf numFmtId="0" fontId="10" fillId="8" borderId="1" xfId="0" applyFont="1" applyFill="1" applyBorder="1" applyAlignment="1">
      <alignment horizontal="center"/>
    </xf>
    <xf numFmtId="0" fontId="10" fillId="9" borderId="1" xfId="0" applyFont="1" applyFill="1" applyBorder="1" applyAlignment="1">
      <alignment horizontal="center"/>
    </xf>
    <xf numFmtId="0" fontId="10" fillId="10" borderId="1" xfId="0" applyFont="1" applyFill="1" applyBorder="1" applyAlignment="1">
      <alignment horizontal="center"/>
    </xf>
    <xf numFmtId="0" fontId="10"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6" fillId="0" borderId="0" xfId="0" applyFont="1"/>
    <xf numFmtId="0" fontId="16" fillId="0" borderId="0" xfId="0" applyFont="1" applyAlignment="1">
      <alignment wrapText="1"/>
    </xf>
    <xf numFmtId="0" fontId="0" fillId="0" borderId="0" xfId="0" applyAlignment="1">
      <alignment vertical="center" wrapText="1"/>
    </xf>
    <xf numFmtId="0" fontId="0" fillId="0" borderId="0" xfId="0"/>
    <xf numFmtId="0" fontId="11" fillId="0" borderId="0" xfId="0" applyFont="1"/>
    <xf numFmtId="0" fontId="22" fillId="0" borderId="0" xfId="0" applyFont="1" applyAlignment="1">
      <alignment horizontal="center" vertical="center"/>
    </xf>
    <xf numFmtId="0" fontId="0" fillId="0" borderId="0" xfId="0" applyAlignment="1">
      <alignment vertical="top"/>
    </xf>
    <xf numFmtId="0" fontId="25" fillId="0" borderId="0" xfId="0" applyFont="1"/>
    <xf numFmtId="0" fontId="25" fillId="0" borderId="0" xfId="0" applyFont="1" applyAlignment="1">
      <alignment vertical="center"/>
    </xf>
    <xf numFmtId="0" fontId="0" fillId="0" borderId="0" xfId="0" applyFont="1"/>
    <xf numFmtId="0" fontId="23" fillId="5" borderId="0" xfId="0" applyFont="1"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26" fillId="5" borderId="0" xfId="0" applyFont="1" applyFill="1" applyAlignment="1">
      <alignment vertical="center"/>
    </xf>
    <xf numFmtId="0" fontId="23" fillId="15" borderId="0" xfId="0" applyFont="1" applyFill="1" applyAlignment="1">
      <alignment horizontal="center" vertical="center"/>
    </xf>
    <xf numFmtId="0" fontId="0" fillId="15" borderId="0" xfId="0" applyFill="1" applyAlignment="1">
      <alignment vertical="center"/>
    </xf>
    <xf numFmtId="0" fontId="0" fillId="15" borderId="0" xfId="0" applyFill="1" applyAlignment="1">
      <alignment vertical="center" wrapText="1"/>
    </xf>
    <xf numFmtId="0" fontId="23" fillId="15" borderId="0" xfId="0" applyFont="1" applyFill="1" applyAlignment="1">
      <alignment vertical="center" wrapText="1"/>
    </xf>
    <xf numFmtId="0" fontId="23" fillId="5" borderId="0" xfId="0" applyFont="1" applyFill="1" applyAlignment="1">
      <alignment vertical="center" wrapText="1"/>
    </xf>
    <xf numFmtId="0" fontId="23" fillId="5" borderId="0" xfId="0" applyFont="1" applyFill="1" applyAlignment="1">
      <alignment vertical="center"/>
    </xf>
    <xf numFmtId="0" fontId="22" fillId="16" borderId="0" xfId="0" applyFont="1" applyFill="1" applyAlignment="1">
      <alignment horizontal="center" vertical="center"/>
    </xf>
    <xf numFmtId="0" fontId="22" fillId="16" borderId="0" xfId="0" applyFont="1" applyFill="1" applyAlignment="1">
      <alignment horizontal="center" vertical="center" wrapText="1"/>
    </xf>
    <xf numFmtId="0" fontId="26" fillId="15" borderId="0" xfId="0" applyFont="1" applyFill="1" applyAlignment="1">
      <alignment vertical="center"/>
    </xf>
    <xf numFmtId="0" fontId="23" fillId="15" borderId="0" xfId="0" applyFont="1" applyFill="1" applyAlignment="1">
      <alignment vertical="center"/>
    </xf>
    <xf numFmtId="0" fontId="26" fillId="15" borderId="0" xfId="0" applyFont="1" applyFill="1" applyAlignment="1">
      <alignment vertical="center" wrapText="1"/>
    </xf>
    <xf numFmtId="0" fontId="26" fillId="5" borderId="0" xfId="0" applyFont="1" applyFill="1" applyAlignment="1">
      <alignment vertical="center" wrapText="1"/>
    </xf>
    <xf numFmtId="0" fontId="0" fillId="5" borderId="0" xfId="0" applyFill="1"/>
    <xf numFmtId="0" fontId="0" fillId="15" borderId="0" xfId="0" applyFill="1"/>
    <xf numFmtId="0" fontId="25" fillId="15" borderId="0" xfId="0" applyFont="1" applyFill="1" applyAlignment="1">
      <alignment vertical="center" wrapText="1"/>
    </xf>
    <xf numFmtId="0" fontId="25" fillId="15" borderId="0" xfId="0" applyFont="1" applyFill="1" applyAlignment="1">
      <alignment vertical="center"/>
    </xf>
    <xf numFmtId="0" fontId="25" fillId="5" borderId="0" xfId="0" applyFont="1" applyFill="1" applyAlignment="1">
      <alignment vertical="center"/>
    </xf>
    <xf numFmtId="0" fontId="25" fillId="5" borderId="0" xfId="0" applyFont="1" applyFill="1" applyAlignment="1">
      <alignment vertical="center" wrapText="1"/>
    </xf>
    <xf numFmtId="0" fontId="12" fillId="5" borderId="0" xfId="0" applyFont="1" applyFill="1" applyAlignment="1">
      <alignment horizontal="left" vertical="center" wrapText="1"/>
    </xf>
    <xf numFmtId="0" fontId="12" fillId="15" borderId="0" xfId="0" applyFont="1" applyFill="1" applyAlignment="1">
      <alignment horizontal="left" vertical="center" wrapText="1"/>
    </xf>
    <xf numFmtId="0" fontId="0" fillId="15"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horizontal="left" vertical="center"/>
    </xf>
    <xf numFmtId="0" fontId="26" fillId="15" borderId="0" xfId="0" applyFont="1" applyFill="1" applyAlignment="1">
      <alignment horizontal="left" vertical="center"/>
    </xf>
    <xf numFmtId="0" fontId="26" fillId="5" borderId="0" xfId="0" applyFont="1" applyFill="1" applyAlignment="1">
      <alignment horizontal="left" vertical="center"/>
    </xf>
    <xf numFmtId="0" fontId="0" fillId="15" borderId="0" xfId="0" applyFill="1" applyAlignment="1">
      <alignment horizontal="left" vertical="center"/>
    </xf>
    <xf numFmtId="0" fontId="26" fillId="5" borderId="0" xfId="0" applyFont="1" applyFill="1" applyAlignment="1">
      <alignment horizontal="left" vertical="center" wrapText="1"/>
    </xf>
    <xf numFmtId="0" fontId="0" fillId="0" borderId="0" xfId="0" applyAlignment="1">
      <alignment vertical="top" wrapText="1"/>
    </xf>
    <xf numFmtId="0" fontId="4" fillId="5" borderId="0" xfId="0" applyFont="1" applyFill="1" applyAlignment="1">
      <alignment horizontal="left" vertical="center"/>
    </xf>
    <xf numFmtId="0" fontId="4" fillId="15" borderId="0" xfId="0" applyFont="1" applyFill="1" applyAlignment="1">
      <alignment horizontal="left" vertical="center"/>
    </xf>
    <xf numFmtId="0" fontId="0" fillId="0" borderId="0" xfId="0" applyAlignment="1">
      <alignment horizontal="center"/>
    </xf>
    <xf numFmtId="0" fontId="0" fillId="15" borderId="0" xfId="0" applyFill="1" applyAlignment="1">
      <alignment wrapText="1"/>
    </xf>
    <xf numFmtId="0" fontId="0" fillId="15" borderId="0" xfId="0" quotePrefix="1" applyFill="1" applyAlignment="1">
      <alignment horizontal="left" vertical="center" wrapText="1"/>
    </xf>
    <xf numFmtId="0" fontId="0" fillId="5" borderId="0" xfId="0" applyFill="1" applyAlignment="1">
      <alignment wrapText="1"/>
    </xf>
    <xf numFmtId="0" fontId="17" fillId="0" borderId="0" xfId="0" applyFont="1" applyAlignment="1">
      <alignment horizontal="center"/>
    </xf>
    <xf numFmtId="0" fontId="17" fillId="15" borderId="0" xfId="0" applyFont="1" applyFill="1" applyAlignment="1">
      <alignment horizontal="center" vertical="center"/>
    </xf>
    <xf numFmtId="0" fontId="17" fillId="5" borderId="0" xfId="0" applyFont="1" applyFill="1" applyAlignment="1">
      <alignment horizontal="center" vertical="center"/>
    </xf>
    <xf numFmtId="0" fontId="23" fillId="17" borderId="0" xfId="0" applyFont="1" applyFill="1" applyAlignment="1">
      <alignment horizontal="center" vertical="center"/>
    </xf>
    <xf numFmtId="0" fontId="0" fillId="17" borderId="0" xfId="0" applyFill="1" applyAlignment="1">
      <alignment vertical="center" wrapText="1"/>
    </xf>
    <xf numFmtId="0" fontId="24" fillId="17" borderId="0" xfId="0" applyFont="1" applyFill="1" applyAlignment="1">
      <alignment vertical="center" wrapText="1"/>
    </xf>
    <xf numFmtId="0" fontId="3" fillId="15" borderId="0" xfId="0" applyFont="1" applyFill="1" applyAlignment="1">
      <alignment vertical="center" wrapText="1"/>
    </xf>
    <xf numFmtId="0" fontId="3" fillId="5" borderId="0" xfId="0" applyFont="1" applyFill="1" applyAlignment="1">
      <alignment vertical="center" wrapText="1"/>
    </xf>
    <xf numFmtId="0" fontId="17" fillId="5" borderId="0" xfId="0" applyFont="1" applyFill="1" applyAlignment="1">
      <alignment vertical="center" wrapText="1"/>
    </xf>
    <xf numFmtId="0" fontId="17" fillId="15" borderId="0" xfId="0" applyFont="1" applyFill="1" applyAlignment="1">
      <alignment vertical="center" wrapText="1"/>
    </xf>
    <xf numFmtId="0" fontId="2" fillId="15" borderId="0" xfId="0" applyFont="1" applyFill="1" applyAlignment="1">
      <alignment vertical="center" wrapText="1"/>
    </xf>
    <xf numFmtId="0" fontId="1" fillId="15" borderId="0" xfId="0" applyFont="1" applyFill="1" applyAlignment="1">
      <alignment vertical="center"/>
    </xf>
    <xf numFmtId="0" fontId="1" fillId="15" borderId="0" xfId="0" applyFont="1" applyFill="1" applyAlignment="1">
      <alignment horizontal="left" vertical="center"/>
    </xf>
    <xf numFmtId="0" fontId="1" fillId="5" borderId="0" xfId="0" applyFont="1" applyFill="1" applyAlignment="1">
      <alignment vertical="center"/>
    </xf>
    <xf numFmtId="0" fontId="1" fillId="5" borderId="0" xfId="0" applyFont="1" applyFill="1" applyAlignment="1">
      <alignment horizontal="left" vertical="center"/>
    </xf>
    <xf numFmtId="0" fontId="1" fillId="5" borderId="0" xfId="0" applyFont="1" applyFill="1" applyAlignment="1">
      <alignment vertical="center" wrapText="1"/>
    </xf>
    <xf numFmtId="0" fontId="1" fillId="15" borderId="0" xfId="0" applyFont="1" applyFill="1" applyAlignment="1">
      <alignment vertical="center" wrapText="1"/>
    </xf>
    <xf numFmtId="0" fontId="0" fillId="18" borderId="0" xfId="0" applyFill="1" applyAlignment="1">
      <alignment vertical="center" wrapText="1"/>
    </xf>
    <xf numFmtId="0" fontId="23" fillId="18" borderId="0" xfId="0" applyFont="1" applyFill="1" applyAlignment="1">
      <alignment horizontal="center" vertical="center"/>
    </xf>
    <xf numFmtId="0" fontId="17" fillId="5" borderId="0" xfId="0" applyFont="1" applyFill="1" applyAlignment="1">
      <alignment vertical="center"/>
    </xf>
    <xf numFmtId="0" fontId="1" fillId="5" borderId="0" xfId="0" applyFont="1" applyFill="1" applyAlignment="1">
      <alignment horizontal="left" vertical="center" wrapText="1"/>
    </xf>
    <xf numFmtId="0" fontId="1" fillId="5" borderId="0" xfId="0" applyFont="1" applyFill="1" applyAlignment="1">
      <alignment vertical="top" wrapText="1"/>
    </xf>
    <xf numFmtId="0" fontId="1" fillId="5" borderId="0" xfId="0" applyFont="1" applyFill="1" applyAlignment="1">
      <alignment vertical="top"/>
    </xf>
    <xf numFmtId="0" fontId="1" fillId="5" borderId="0" xfId="0" applyFont="1" applyFill="1"/>
    <xf numFmtId="0" fontId="17" fillId="15" borderId="0" xfId="0" applyFont="1" applyFill="1" applyAlignment="1">
      <alignment vertical="center"/>
    </xf>
    <xf numFmtId="0" fontId="1" fillId="15" borderId="0" xfId="0" applyFont="1" applyFill="1" applyAlignment="1">
      <alignment vertical="top" wrapText="1"/>
    </xf>
    <xf numFmtId="0" fontId="1" fillId="15" borderId="0" xfId="0" applyFont="1" applyFill="1" applyAlignment="1">
      <alignment vertical="top"/>
    </xf>
    <xf numFmtId="0" fontId="1" fillId="15" borderId="0" xfId="0" applyFont="1" applyFill="1" applyAlignment="1">
      <alignment wrapText="1"/>
    </xf>
    <xf numFmtId="0" fontId="1" fillId="15" borderId="0" xfId="0" applyFont="1" applyFill="1"/>
    <xf numFmtId="0" fontId="1" fillId="5" borderId="0" xfId="0" applyFont="1" applyFill="1" applyAlignment="1">
      <alignment wrapText="1"/>
    </xf>
    <xf numFmtId="0" fontId="25" fillId="5" borderId="0" xfId="0" applyFont="1" applyFill="1"/>
    <xf numFmtId="0" fontId="24" fillId="18" borderId="0" xfId="0" applyFont="1" applyFill="1" applyAlignment="1">
      <alignment vertical="center" wrapText="1"/>
    </xf>
    <xf numFmtId="0" fontId="1" fillId="18" borderId="0" xfId="0" applyFont="1" applyFill="1" applyAlignment="1">
      <alignment horizontal="left" vertical="center" wrapText="1"/>
    </xf>
    <xf numFmtId="0" fontId="0" fillId="17" borderId="0" xfId="0" applyFill="1" applyAlignment="1">
      <alignment horizontal="left" vertical="center" wrapText="1"/>
    </xf>
    <xf numFmtId="0" fontId="26" fillId="17" borderId="0" xfId="0" applyFont="1" applyFill="1" applyAlignment="1">
      <alignment vertical="center" wrapText="1"/>
    </xf>
    <xf numFmtId="0" fontId="0" fillId="0" borderId="0" xfId="0" applyAlignment="1">
      <alignment horizontal="center"/>
    </xf>
    <xf numFmtId="0" fontId="15" fillId="0" borderId="1" xfId="0" applyFont="1" applyBorder="1" applyAlignment="1">
      <alignment horizontal="left" wrapText="1"/>
    </xf>
    <xf numFmtId="0" fontId="10" fillId="0" borderId="2" xfId="0" applyFont="1" applyBorder="1" applyAlignment="1">
      <alignment horizontal="center" vertical="center"/>
    </xf>
    <xf numFmtId="0" fontId="10" fillId="0" borderId="6" xfId="0" applyFont="1" applyBorder="1" applyAlignment="1">
      <alignment horizontal="center" vertical="center"/>
    </xf>
    <xf numFmtId="0" fontId="18"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llaume Bour" id="{B9360EEC-D318-1841-A92E-832A0B06B830}" userId="S::guillaume.bour@sintef.no::fc831d1b-d57d-42c4-81e3-62c9f62046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4" dT="2021-05-31T07:01:14.58" personId="{B9360EEC-D318-1841-A92E-832A0B06B830}" id="{751C49CA-90E2-114C-BD29-73671739C234}">
    <text xml:space="preserve">Are the two examples swapped?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30"/>
  <sheetViews>
    <sheetView zoomScale="70" workbookViewId="0">
      <selection activeCell="B31" sqref="B31"/>
    </sheetView>
  </sheetViews>
  <sheetFormatPr baseColWidth="10" defaultColWidth="8.5" defaultRowHeight="15" x14ac:dyDescent="0.2"/>
  <cols>
    <col min="1" max="1" width="43.5" bestFit="1" customWidth="1"/>
    <col min="2" max="2" width="96.5" bestFit="1" customWidth="1"/>
  </cols>
  <sheetData>
    <row r="3" spans="1:2" ht="24" customHeight="1" x14ac:dyDescent="0.35">
      <c r="A3" s="127"/>
      <c r="B3" s="2" t="s">
        <v>0</v>
      </c>
    </row>
    <row r="4" spans="1:2" x14ac:dyDescent="0.2">
      <c r="A4" s="127"/>
      <c r="B4" s="3"/>
    </row>
    <row r="5" spans="1:2" ht="20.25" customHeight="1" x14ac:dyDescent="0.25">
      <c r="A5" s="127"/>
      <c r="B5" s="4" t="s">
        <v>1</v>
      </c>
    </row>
    <row r="6" spans="1:2" ht="21" x14ac:dyDescent="0.25">
      <c r="A6" s="127"/>
      <c r="B6" s="5"/>
    </row>
    <row r="7" spans="1:2" ht="14.5" customHeight="1" x14ac:dyDescent="0.2">
      <c r="A7" s="127"/>
      <c r="B7" s="3"/>
    </row>
    <row r="8" spans="1:2" ht="18.75" customHeight="1" x14ac:dyDescent="0.25">
      <c r="A8" s="127"/>
      <c r="B8" s="6" t="s">
        <v>2</v>
      </c>
    </row>
    <row r="12" spans="1:2" s="1" customFormat="1" x14ac:dyDescent="0.2">
      <c r="A12" s="7" t="s">
        <v>3</v>
      </c>
      <c r="B12" s="7" t="s">
        <v>4</v>
      </c>
    </row>
    <row r="13" spans="1:2" x14ac:dyDescent="0.2">
      <c r="A13" s="8" t="s">
        <v>5</v>
      </c>
      <c r="B13" s="9" t="s">
        <v>6</v>
      </c>
    </row>
    <row r="14" spans="1:2" x14ac:dyDescent="0.2">
      <c r="A14" s="8" t="s">
        <v>7</v>
      </c>
      <c r="B14" s="9" t="s">
        <v>8</v>
      </c>
    </row>
    <row r="15" spans="1:2" x14ac:dyDescent="0.2">
      <c r="A15" s="8" t="s">
        <v>9</v>
      </c>
      <c r="B15" s="9" t="s">
        <v>10</v>
      </c>
    </row>
    <row r="16" spans="1:2" x14ac:dyDescent="0.2">
      <c r="A16" s="8" t="s">
        <v>11</v>
      </c>
      <c r="B16" s="9" t="s">
        <v>12</v>
      </c>
    </row>
    <row r="17" spans="1:2" x14ac:dyDescent="0.2">
      <c r="A17" s="8" t="s">
        <v>13</v>
      </c>
      <c r="B17" s="9" t="s">
        <v>14</v>
      </c>
    </row>
    <row r="18" spans="1:2" x14ac:dyDescent="0.2">
      <c r="A18" s="8" t="s">
        <v>15</v>
      </c>
      <c r="B18" s="9" t="s">
        <v>16</v>
      </c>
    </row>
    <row r="19" spans="1:2" x14ac:dyDescent="0.2">
      <c r="A19" s="8" t="s">
        <v>17</v>
      </c>
      <c r="B19" s="9" t="s">
        <v>18</v>
      </c>
    </row>
    <row r="20" spans="1:2" x14ac:dyDescent="0.2">
      <c r="A20" s="8" t="s">
        <v>19</v>
      </c>
      <c r="B20" s="9" t="s">
        <v>20</v>
      </c>
    </row>
    <row r="21" spans="1:2" x14ac:dyDescent="0.2">
      <c r="A21" s="8" t="s">
        <v>21</v>
      </c>
      <c r="B21" s="9" t="s">
        <v>22</v>
      </c>
    </row>
    <row r="22" spans="1:2" x14ac:dyDescent="0.2">
      <c r="A22" s="8" t="s">
        <v>23</v>
      </c>
      <c r="B22" s="9" t="s">
        <v>24</v>
      </c>
    </row>
    <row r="23" spans="1:2" x14ac:dyDescent="0.2">
      <c r="A23" s="8" t="s">
        <v>25</v>
      </c>
      <c r="B23" s="9" t="s">
        <v>26</v>
      </c>
    </row>
    <row r="24" spans="1:2" x14ac:dyDescent="0.2">
      <c r="A24" s="8" t="s">
        <v>27</v>
      </c>
      <c r="B24" s="9" t="s">
        <v>28</v>
      </c>
    </row>
    <row r="30" spans="1:2" x14ac:dyDescent="0.2">
      <c r="A30" s="3"/>
      <c r="B30"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1" bestFit="1" customWidth="1"/>
    <col min="15" max="16" width="54.83203125" style="11" hidden="1" bestFit="1" customWidth="1"/>
    <col min="17" max="17" width="11.5" bestFit="1" customWidth="1"/>
    <col min="18" max="18" width="63.5" bestFit="1" customWidth="1"/>
  </cols>
  <sheetData>
    <row r="1" spans="1:17" s="12" customFormat="1" ht="30" customHeight="1" x14ac:dyDescent="0.2">
      <c r="A1" s="13" t="s">
        <v>29</v>
      </c>
      <c r="B1" s="14" t="s">
        <v>30</v>
      </c>
      <c r="C1" s="14" t="s">
        <v>31</v>
      </c>
      <c r="D1" s="14" t="s">
        <v>32</v>
      </c>
      <c r="E1" s="14" t="s">
        <v>33</v>
      </c>
      <c r="F1" s="14" t="s">
        <v>34</v>
      </c>
      <c r="G1" s="14" t="s">
        <v>35</v>
      </c>
      <c r="H1" s="14" t="s">
        <v>21</v>
      </c>
      <c r="I1" s="14" t="s">
        <v>36</v>
      </c>
      <c r="J1" s="14" t="s">
        <v>37</v>
      </c>
      <c r="K1" s="14" t="s">
        <v>38</v>
      </c>
      <c r="L1" s="14" t="s">
        <v>39</v>
      </c>
      <c r="M1" s="14" t="s">
        <v>40</v>
      </c>
      <c r="N1" s="14" t="s">
        <v>41</v>
      </c>
      <c r="O1" s="14"/>
      <c r="P1" s="14"/>
      <c r="Q1" s="13" t="s">
        <v>42</v>
      </c>
    </row>
    <row r="2" spans="1:17" s="3" customFormat="1" ht="48" x14ac:dyDescent="0.2">
      <c r="A2" s="3">
        <v>1</v>
      </c>
      <c r="B2" s="3" t="s">
        <v>43</v>
      </c>
      <c r="C2" s="3" t="s">
        <v>44</v>
      </c>
      <c r="D2" s="3" t="s">
        <v>45</v>
      </c>
      <c r="E2" s="3" t="s">
        <v>46</v>
      </c>
      <c r="F2" s="3" t="s">
        <v>47</v>
      </c>
      <c r="G2" s="3" t="s">
        <v>48</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49</v>
      </c>
      <c r="J2" s="11" t="s">
        <v>50</v>
      </c>
      <c r="K2" s="11"/>
      <c r="L2" s="11"/>
      <c r="M2" s="11"/>
      <c r="N2" s="11"/>
      <c r="O2" s="11"/>
      <c r="P2" s="11"/>
    </row>
    <row r="3" spans="1:17" s="3" customFormat="1" ht="48" x14ac:dyDescent="0.2">
      <c r="A3" s="3">
        <v>2</v>
      </c>
      <c r="B3" s="3" t="s">
        <v>43</v>
      </c>
      <c r="C3" s="3" t="s">
        <v>51</v>
      </c>
      <c r="D3" s="3" t="s">
        <v>52</v>
      </c>
      <c r="E3" s="3" t="s">
        <v>53</v>
      </c>
      <c r="F3" s="3" t="s">
        <v>54</v>
      </c>
      <c r="G3" s="3" t="s">
        <v>55</v>
      </c>
      <c r="H3" s="11" t="str">
        <f t="shared" si="0"/>
        <v>External attacker generates a cyber-physical caused manipulation of transmission devices affecting catchment area; which might lead to a quantity issue</v>
      </c>
      <c r="I3" s="11" t="s">
        <v>56</v>
      </c>
      <c r="J3" s="11" t="s">
        <v>57</v>
      </c>
      <c r="K3" s="11"/>
      <c r="L3" s="11"/>
      <c r="M3" s="11"/>
      <c r="N3" s="11"/>
      <c r="O3" s="11"/>
      <c r="P3" s="11"/>
    </row>
    <row r="4" spans="1:17" s="3" customFormat="1" ht="48" x14ac:dyDescent="0.2">
      <c r="A4" s="3">
        <v>3</v>
      </c>
      <c r="B4" s="3" t="s">
        <v>43</v>
      </c>
      <c r="C4" s="3" t="s">
        <v>51</v>
      </c>
      <c r="D4" s="3" t="s">
        <v>58</v>
      </c>
      <c r="E4" s="3" t="s">
        <v>53</v>
      </c>
      <c r="F4" s="3" t="s">
        <v>54</v>
      </c>
      <c r="G4" s="3" t="s">
        <v>55</v>
      </c>
      <c r="H4" s="11" t="str">
        <f t="shared" si="0"/>
        <v>External attacker generates a cyber-physical caused destruction of transmission devices affecting catchment area; which might lead to a quantity issue</v>
      </c>
      <c r="I4" s="11" t="s">
        <v>59</v>
      </c>
      <c r="J4" s="11"/>
      <c r="K4" s="11"/>
      <c r="L4" s="11"/>
      <c r="M4" s="11"/>
      <c r="N4" s="11"/>
      <c r="O4" s="11"/>
      <c r="P4" s="11"/>
    </row>
    <row r="5" spans="1:17" s="3" customFormat="1" ht="48" x14ac:dyDescent="0.2">
      <c r="A5" s="3">
        <v>4</v>
      </c>
      <c r="B5" s="3" t="s">
        <v>60</v>
      </c>
      <c r="C5" s="3" t="s">
        <v>44</v>
      </c>
      <c r="D5" s="3" t="s">
        <v>45</v>
      </c>
      <c r="E5" s="3" t="s">
        <v>46</v>
      </c>
      <c r="F5" s="3" t="s">
        <v>47</v>
      </c>
      <c r="G5" s="3" t="s">
        <v>48</v>
      </c>
      <c r="H5" s="11" t="str">
        <f t="shared" si="0"/>
        <v>Natural phenomena generates a physical caused pollution of groundwater affecting raw water bodies; which might lead to a quality issue</v>
      </c>
      <c r="I5" s="11" t="s">
        <v>61</v>
      </c>
      <c r="J5" s="11"/>
      <c r="K5" s="11"/>
      <c r="L5" s="11"/>
      <c r="M5" s="11"/>
      <c r="N5" s="11"/>
      <c r="O5" s="11"/>
      <c r="P5" s="11"/>
    </row>
    <row r="6" spans="1:17" s="3" customFormat="1" ht="48" x14ac:dyDescent="0.2">
      <c r="A6" s="3">
        <v>5</v>
      </c>
      <c r="B6" s="3" t="s">
        <v>43</v>
      </c>
      <c r="C6" s="3" t="s">
        <v>51</v>
      </c>
      <c r="D6" s="3" t="s">
        <v>58</v>
      </c>
      <c r="E6" s="3" t="s">
        <v>62</v>
      </c>
      <c r="F6" s="3" t="s">
        <v>54</v>
      </c>
      <c r="G6" s="3" t="s">
        <v>55</v>
      </c>
      <c r="H6" s="11" t="str">
        <f t="shared" si="0"/>
        <v>External attacker generates a cyber-physical caused destruction of sensors affecting catchment area; which might lead to a quantity issue</v>
      </c>
      <c r="I6" s="11" t="s">
        <v>63</v>
      </c>
      <c r="J6" s="11"/>
      <c r="K6" s="11"/>
      <c r="L6" s="11"/>
      <c r="M6" s="11"/>
      <c r="N6" s="11"/>
      <c r="O6" s="11"/>
      <c r="P6" s="11"/>
    </row>
    <row r="7" spans="1:17" s="3" customFormat="1" ht="48" x14ac:dyDescent="0.2">
      <c r="A7" s="3">
        <v>6</v>
      </c>
      <c r="B7" s="3" t="s">
        <v>43</v>
      </c>
      <c r="C7" s="3" t="s">
        <v>51</v>
      </c>
      <c r="D7" s="3" t="s">
        <v>58</v>
      </c>
      <c r="E7" s="3" t="s">
        <v>53</v>
      </c>
      <c r="F7" s="3" t="s">
        <v>54</v>
      </c>
      <c r="G7" s="3" t="s">
        <v>55</v>
      </c>
      <c r="H7" s="11" t="str">
        <f t="shared" si="0"/>
        <v>External attacker generates a cyber-physical caused destruction of transmission devices affecting catchment area; which might lead to a quantity issue</v>
      </c>
      <c r="I7" s="11" t="s">
        <v>64</v>
      </c>
      <c r="J7" s="11"/>
      <c r="K7" s="11"/>
      <c r="L7" s="11"/>
      <c r="M7" s="11"/>
      <c r="N7" s="11"/>
      <c r="O7" s="11"/>
      <c r="P7" s="11"/>
    </row>
    <row r="8" spans="1:17" s="3" customFormat="1" ht="48" x14ac:dyDescent="0.2">
      <c r="A8" s="3">
        <v>7</v>
      </c>
      <c r="B8" s="3" t="s">
        <v>43</v>
      </c>
      <c r="C8" s="3" t="s">
        <v>44</v>
      </c>
      <c r="D8" s="3" t="s">
        <v>58</v>
      </c>
      <c r="E8" s="3" t="s">
        <v>65</v>
      </c>
      <c r="F8" s="3" t="s">
        <v>54</v>
      </c>
      <c r="G8" s="3" t="s">
        <v>55</v>
      </c>
      <c r="H8" s="11" t="str">
        <f t="shared" si="0"/>
        <v>External attacker generates a physical caused destruction of well affecting catchment area; which might lead to a quantity issue</v>
      </c>
      <c r="I8" s="11" t="s">
        <v>66</v>
      </c>
      <c r="J8" s="11"/>
      <c r="K8" s="11"/>
      <c r="L8" s="11"/>
      <c r="M8" s="11"/>
      <c r="N8" s="11"/>
      <c r="O8" s="11"/>
      <c r="P8" s="11"/>
    </row>
    <row r="9" spans="1:17" s="3" customFormat="1" ht="48" x14ac:dyDescent="0.2">
      <c r="A9" s="3">
        <v>8</v>
      </c>
      <c r="B9" s="3" t="s">
        <v>43</v>
      </c>
      <c r="C9" s="3" t="s">
        <v>51</v>
      </c>
      <c r="D9" s="3" t="s">
        <v>58</v>
      </c>
      <c r="E9" s="3" t="s">
        <v>62</v>
      </c>
      <c r="F9" s="3" t="s">
        <v>67</v>
      </c>
      <c r="G9" s="3" t="s">
        <v>55</v>
      </c>
      <c r="H9" s="11" t="str">
        <f t="shared" si="0"/>
        <v>External attacker generates a cyber-physical caused destruction of sensors affecting water treatment plant; which might lead to a quantity issue</v>
      </c>
      <c r="I9" s="11" t="s">
        <v>68</v>
      </c>
      <c r="J9" s="11"/>
      <c r="K9" s="11"/>
      <c r="L9" s="11"/>
      <c r="M9" s="11"/>
      <c r="N9" s="11"/>
      <c r="O9" s="11"/>
      <c r="P9" s="11"/>
    </row>
    <row r="10" spans="1:17" s="3" customFormat="1" ht="64" x14ac:dyDescent="0.2">
      <c r="A10" s="3">
        <v>9</v>
      </c>
      <c r="B10" s="3" t="s">
        <v>43</v>
      </c>
      <c r="C10" s="3" t="s">
        <v>51</v>
      </c>
      <c r="D10" s="3" t="s">
        <v>58</v>
      </c>
      <c r="E10" s="3" t="s">
        <v>62</v>
      </c>
      <c r="F10" s="3" t="s">
        <v>67</v>
      </c>
      <c r="G10" s="3" t="s">
        <v>48</v>
      </c>
      <c r="H10" s="11" t="str">
        <f t="shared" si="0"/>
        <v>External attacker generates a cyber-physical caused destruction of sensors affecting water treatment plant; which might lead to a quality issue</v>
      </c>
      <c r="I10" s="11" t="s">
        <v>69</v>
      </c>
      <c r="J10" s="11"/>
      <c r="K10" s="11"/>
      <c r="L10" s="11"/>
      <c r="M10" s="11"/>
      <c r="N10" s="11"/>
      <c r="O10" s="11"/>
      <c r="P10" s="11"/>
    </row>
    <row r="11" spans="1:17" s="3" customFormat="1" ht="48" x14ac:dyDescent="0.2">
      <c r="A11" s="3">
        <v>10</v>
      </c>
      <c r="B11" s="3" t="s">
        <v>43</v>
      </c>
      <c r="C11" s="3" t="s">
        <v>51</v>
      </c>
      <c r="D11" s="3" t="s">
        <v>52</v>
      </c>
      <c r="E11" s="3" t="s">
        <v>53</v>
      </c>
      <c r="F11" s="3" t="s">
        <v>67</v>
      </c>
      <c r="G11" s="3" t="s">
        <v>48</v>
      </c>
      <c r="H11" s="11" t="str">
        <f t="shared" si="0"/>
        <v>External attacker generates a cyber-physical caused manipulation of transmission devices affecting water treatment plant; which might lead to a quality issue</v>
      </c>
      <c r="I11" s="11" t="s">
        <v>70</v>
      </c>
      <c r="J11" s="11"/>
      <c r="K11" s="11"/>
      <c r="L11" s="11"/>
      <c r="M11" s="11"/>
      <c r="N11" s="11"/>
      <c r="O11" s="11"/>
      <c r="P11" s="11"/>
    </row>
    <row r="12" spans="1:17" s="3" customFormat="1" ht="80" x14ac:dyDescent="0.2">
      <c r="A12" s="3">
        <v>11</v>
      </c>
      <c r="B12" s="3" t="s">
        <v>43</v>
      </c>
      <c r="C12" s="3" t="s">
        <v>51</v>
      </c>
      <c r="D12" s="3" t="s">
        <v>58</v>
      </c>
      <c r="E12" s="3" t="s">
        <v>53</v>
      </c>
      <c r="F12" s="3" t="s">
        <v>67</v>
      </c>
      <c r="G12" s="3" t="s">
        <v>55</v>
      </c>
      <c r="H12" s="11" t="str">
        <f t="shared" si="0"/>
        <v>External attacker generates a cyber-physical caused destruction of transmission devices affecting water treatment plant; which might lead to a quantity issue</v>
      </c>
      <c r="I12" s="11" t="s">
        <v>71</v>
      </c>
      <c r="J12" s="11" t="s">
        <v>72</v>
      </c>
      <c r="K12" s="11"/>
      <c r="L12" s="11"/>
      <c r="M12" s="11"/>
      <c r="N12" s="11"/>
      <c r="O12" s="11"/>
      <c r="P12" s="11"/>
    </row>
    <row r="13" spans="1:17" s="3" customFormat="1" ht="57" customHeight="1" x14ac:dyDescent="0.2">
      <c r="A13" s="3">
        <v>12</v>
      </c>
      <c r="B13" s="3" t="s">
        <v>43</v>
      </c>
      <c r="C13" s="3" t="s">
        <v>51</v>
      </c>
      <c r="D13" s="3" t="s">
        <v>52</v>
      </c>
      <c r="E13" s="3" t="s">
        <v>73</v>
      </c>
      <c r="F13" s="3" t="s">
        <v>67</v>
      </c>
      <c r="G13" s="3" t="s">
        <v>48</v>
      </c>
      <c r="H13" s="11" t="str">
        <f t="shared" si="0"/>
        <v>External attacker generates a cyber-physical caused manipulation of dosing system affecting water treatment plant; which might lead to a quality issue</v>
      </c>
      <c r="I13" s="11" t="s">
        <v>74</v>
      </c>
      <c r="J13" s="11"/>
      <c r="K13" s="11"/>
      <c r="L13" s="11"/>
      <c r="M13" s="11"/>
      <c r="N13" s="11"/>
      <c r="O13" s="11"/>
      <c r="P13" s="11"/>
    </row>
    <row r="14" spans="1:17" s="3" customFormat="1" ht="48" x14ac:dyDescent="0.2">
      <c r="A14" s="3">
        <v>13</v>
      </c>
      <c r="B14" s="3" t="s">
        <v>60</v>
      </c>
      <c r="C14" s="3" t="s">
        <v>44</v>
      </c>
      <c r="D14" s="3" t="s">
        <v>45</v>
      </c>
      <c r="E14" s="3" t="s">
        <v>75</v>
      </c>
      <c r="F14" s="3" t="s">
        <v>67</v>
      </c>
      <c r="G14" s="3" t="s">
        <v>48</v>
      </c>
      <c r="H14" s="11" t="str">
        <f t="shared" si="0"/>
        <v>Natural phenomena generates a physical caused pollution of water under treatment affecting water treatment plant; which might lead to a quality issue</v>
      </c>
      <c r="I14" s="11" t="s">
        <v>76</v>
      </c>
      <c r="J14" s="11"/>
      <c r="K14" s="11"/>
      <c r="L14" s="11"/>
      <c r="M14" s="11"/>
      <c r="N14" s="11"/>
      <c r="O14" s="11"/>
      <c r="P14" s="11"/>
    </row>
    <row r="15" spans="1:17" s="3" customFormat="1" ht="80" x14ac:dyDescent="0.2">
      <c r="A15" s="3">
        <v>14</v>
      </c>
      <c r="B15" s="3" t="s">
        <v>60</v>
      </c>
      <c r="C15" s="3" t="s">
        <v>44</v>
      </c>
      <c r="D15" s="3" t="s">
        <v>58</v>
      </c>
      <c r="E15" s="3" t="s">
        <v>77</v>
      </c>
      <c r="F15" s="3" t="s">
        <v>67</v>
      </c>
      <c r="G15" s="3" t="s">
        <v>48</v>
      </c>
      <c r="H15" s="11" t="str">
        <f t="shared" si="0"/>
        <v>Natural phenomena generates a physical caused destruction of additives affecting water treatment plant; which might lead to a quality issue</v>
      </c>
      <c r="I15" s="11" t="s">
        <v>78</v>
      </c>
      <c r="J15" s="11" t="s">
        <v>79</v>
      </c>
      <c r="K15" s="11"/>
      <c r="L15" s="11"/>
      <c r="M15" s="11"/>
      <c r="N15" s="11"/>
      <c r="O15" s="11"/>
      <c r="P15" s="11"/>
    </row>
    <row r="16" spans="1:17" s="3" customFormat="1" ht="80" x14ac:dyDescent="0.2">
      <c r="A16" s="3">
        <v>15</v>
      </c>
      <c r="B16" s="3" t="s">
        <v>80</v>
      </c>
      <c r="C16" s="3" t="s">
        <v>44</v>
      </c>
      <c r="D16" s="3" t="s">
        <v>45</v>
      </c>
      <c r="E16" s="3" t="s">
        <v>75</v>
      </c>
      <c r="F16" s="3" t="s">
        <v>67</v>
      </c>
      <c r="G16" s="3" t="s">
        <v>48</v>
      </c>
      <c r="H16" s="11" t="str">
        <f t="shared" si="0"/>
        <v>Human fault generates a physical caused pollution of water under treatment affecting water treatment plant; which might lead to a quality issue</v>
      </c>
      <c r="I16" s="11" t="s">
        <v>81</v>
      </c>
      <c r="J16" s="11"/>
      <c r="K16" s="11"/>
      <c r="L16" s="11"/>
      <c r="M16" s="11"/>
      <c r="N16" s="11"/>
      <c r="O16" s="11"/>
      <c r="P16" s="11"/>
    </row>
    <row r="17" spans="1:16" s="3" customFormat="1" ht="64" x14ac:dyDescent="0.2">
      <c r="A17" s="3">
        <v>16</v>
      </c>
      <c r="B17" s="3" t="s">
        <v>43</v>
      </c>
      <c r="C17" s="3" t="s">
        <v>44</v>
      </c>
      <c r="D17" s="3" t="s">
        <v>45</v>
      </c>
      <c r="E17" s="3" t="s">
        <v>77</v>
      </c>
      <c r="F17" s="3" t="s">
        <v>67</v>
      </c>
      <c r="G17" s="3" t="s">
        <v>48</v>
      </c>
      <c r="H17" s="11" t="str">
        <f t="shared" si="0"/>
        <v>External attacker generates a physical caused pollution of additives affecting water treatment plant; which might lead to a quality issue</v>
      </c>
      <c r="I17" s="11" t="s">
        <v>82</v>
      </c>
      <c r="J17" s="11"/>
      <c r="K17" s="11"/>
      <c r="L17" s="11"/>
      <c r="M17" s="11"/>
      <c r="N17" s="11"/>
      <c r="O17" s="11"/>
      <c r="P17" s="11"/>
    </row>
    <row r="18" spans="1:16" s="3" customFormat="1" ht="48" x14ac:dyDescent="0.2">
      <c r="A18" s="3">
        <v>17</v>
      </c>
      <c r="B18" s="3" t="s">
        <v>80</v>
      </c>
      <c r="C18" s="3" t="s">
        <v>51</v>
      </c>
      <c r="D18" s="3" t="s">
        <v>52</v>
      </c>
      <c r="E18" s="3" t="s">
        <v>83</v>
      </c>
      <c r="F18" s="3" t="s">
        <v>84</v>
      </c>
      <c r="G18" s="3" t="s">
        <v>55</v>
      </c>
      <c r="H18" s="11" t="str">
        <f t="shared" si="0"/>
        <v>Human fault generates a cyber-physical caused manipulation of control system affecting drinking water network; which might lead to a quantity issue</v>
      </c>
      <c r="I18" s="11" t="s">
        <v>85</v>
      </c>
      <c r="J18" s="11" t="s">
        <v>86</v>
      </c>
      <c r="K18" s="15" t="s">
        <v>87</v>
      </c>
      <c r="L18" s="11"/>
      <c r="M18" s="11"/>
      <c r="N18" s="11"/>
      <c r="O18" s="11"/>
      <c r="P18" s="11"/>
    </row>
    <row r="19" spans="1:16" s="3" customFormat="1" ht="48" x14ac:dyDescent="0.2">
      <c r="A19" s="3">
        <v>18</v>
      </c>
      <c r="B19" s="3" t="s">
        <v>80</v>
      </c>
      <c r="C19" s="3" t="s">
        <v>51</v>
      </c>
      <c r="D19" s="3" t="s">
        <v>52</v>
      </c>
      <c r="E19" s="3" t="s">
        <v>83</v>
      </c>
      <c r="F19" s="3" t="s">
        <v>84</v>
      </c>
      <c r="G19" s="3" t="s">
        <v>48</v>
      </c>
      <c r="H19" s="11" t="str">
        <f t="shared" si="0"/>
        <v>Human fault generates a cyber-physical caused manipulation of control system affecting drinking water network; which might lead to a quality issue</v>
      </c>
      <c r="I19" s="11" t="s">
        <v>88</v>
      </c>
      <c r="J19" s="11"/>
      <c r="K19" s="11"/>
      <c r="L19" s="11"/>
      <c r="M19" s="11"/>
      <c r="N19" s="11"/>
      <c r="O19" s="11"/>
      <c r="P19" s="11"/>
    </row>
    <row r="20" spans="1:16" s="3" customFormat="1" ht="48" x14ac:dyDescent="0.2">
      <c r="A20" s="3">
        <v>19</v>
      </c>
      <c r="B20" s="3" t="s">
        <v>43</v>
      </c>
      <c r="C20" s="3" t="s">
        <v>44</v>
      </c>
      <c r="D20" s="3" t="s">
        <v>58</v>
      </c>
      <c r="E20" s="3" t="s">
        <v>89</v>
      </c>
      <c r="F20" s="3" t="s">
        <v>89</v>
      </c>
      <c r="G20" s="3" t="s">
        <v>55</v>
      </c>
      <c r="H20" s="11" t="str">
        <f>CONCATENATE(B20," generates a ",C20," caused ",D20," of ",E20,"; which might lead to a ",G20," issue")</f>
        <v>External attacker generates a physical caused destruction of pressure boosting station; which might lead to a quantity issue</v>
      </c>
      <c r="I20" s="11" t="s">
        <v>90</v>
      </c>
      <c r="J20" s="11"/>
      <c r="K20" s="11"/>
      <c r="L20" s="11"/>
      <c r="M20" s="11"/>
      <c r="N20" s="11"/>
      <c r="O20" s="11"/>
      <c r="P20" s="11"/>
    </row>
    <row r="21" spans="1:16" s="3" customFormat="1" ht="48" x14ac:dyDescent="0.2">
      <c r="A21" s="3">
        <v>20</v>
      </c>
      <c r="B21" s="3" t="s">
        <v>43</v>
      </c>
      <c r="C21" s="3" t="s">
        <v>51</v>
      </c>
      <c r="D21" s="3" t="s">
        <v>52</v>
      </c>
      <c r="E21" s="3" t="s">
        <v>62</v>
      </c>
      <c r="F21" s="3" t="s">
        <v>89</v>
      </c>
      <c r="G21" s="3" t="s">
        <v>55</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91</v>
      </c>
      <c r="J21" s="11"/>
      <c r="K21" s="11"/>
      <c r="L21" s="11"/>
      <c r="M21" s="11"/>
      <c r="N21" s="11"/>
      <c r="O21" s="11"/>
      <c r="P21" s="11"/>
    </row>
    <row r="22" spans="1:16" s="3" customFormat="1" ht="48" x14ac:dyDescent="0.2">
      <c r="A22" s="3">
        <v>21</v>
      </c>
      <c r="B22" s="3" t="s">
        <v>43</v>
      </c>
      <c r="C22" s="3" t="s">
        <v>51</v>
      </c>
      <c r="D22" s="3" t="s">
        <v>58</v>
      </c>
      <c r="E22" s="3" t="s">
        <v>62</v>
      </c>
      <c r="F22" s="3" t="s">
        <v>89</v>
      </c>
      <c r="G22" s="3" t="s">
        <v>55</v>
      </c>
      <c r="H22" s="11" t="str">
        <f t="shared" si="1"/>
        <v>External attacker generates a cyber-physical caused destruction of sensors affecting pressure boosting station; which might lead to a quantity issue</v>
      </c>
      <c r="I22" s="11" t="s">
        <v>91</v>
      </c>
      <c r="J22" s="11"/>
      <c r="K22" s="11"/>
      <c r="L22" s="11"/>
      <c r="M22" s="11"/>
      <c r="N22" s="11"/>
      <c r="O22" s="11"/>
      <c r="P22" s="11"/>
    </row>
    <row r="23" spans="1:16" s="3" customFormat="1" ht="80" x14ac:dyDescent="0.2">
      <c r="A23" s="3">
        <v>22</v>
      </c>
      <c r="B23" s="3" t="s">
        <v>43</v>
      </c>
      <c r="C23" s="3" t="s">
        <v>51</v>
      </c>
      <c r="D23" s="3" t="s">
        <v>52</v>
      </c>
      <c r="E23" s="3" t="s">
        <v>53</v>
      </c>
      <c r="F23" s="3" t="s">
        <v>89</v>
      </c>
      <c r="G23" s="3" t="s">
        <v>55</v>
      </c>
      <c r="H23" s="11" t="str">
        <f t="shared" si="1"/>
        <v>External attacker generates a cyber-physical caused manipulation of transmission devices affecting pressure boosting station; which might lead to a quantity issue</v>
      </c>
      <c r="I23" s="11" t="s">
        <v>92</v>
      </c>
      <c r="J23" s="11" t="s">
        <v>93</v>
      </c>
      <c r="K23" s="11"/>
      <c r="L23" s="11"/>
      <c r="M23" s="11"/>
      <c r="N23" s="11"/>
      <c r="O23" s="11"/>
      <c r="P23" s="11"/>
    </row>
    <row r="24" spans="1:16" s="3" customFormat="1" ht="48" x14ac:dyDescent="0.2">
      <c r="A24" s="3">
        <v>23</v>
      </c>
      <c r="B24" s="3" t="s">
        <v>43</v>
      </c>
      <c r="C24" s="3" t="s">
        <v>51</v>
      </c>
      <c r="D24" s="3" t="s">
        <v>58</v>
      </c>
      <c r="E24" s="3" t="s">
        <v>53</v>
      </c>
      <c r="F24" s="3" t="s">
        <v>89</v>
      </c>
      <c r="G24" s="3" t="s">
        <v>55</v>
      </c>
      <c r="H24" s="11" t="str">
        <f t="shared" si="1"/>
        <v>External attacker generates a cyber-physical caused destruction of transmission devices affecting pressure boosting station; which might lead to a quantity issue</v>
      </c>
      <c r="I24" s="11" t="s">
        <v>92</v>
      </c>
      <c r="J24" s="11"/>
      <c r="K24" s="11"/>
      <c r="L24" s="11"/>
      <c r="M24" s="11"/>
      <c r="N24" s="11"/>
      <c r="O24" s="11"/>
      <c r="P24" s="11"/>
    </row>
    <row r="25" spans="1:16" s="3" customFormat="1" ht="48" x14ac:dyDescent="0.2">
      <c r="A25" s="3">
        <v>24</v>
      </c>
      <c r="B25" s="3" t="s">
        <v>80</v>
      </c>
      <c r="C25" s="3" t="s">
        <v>44</v>
      </c>
      <c r="D25" s="3" t="s">
        <v>52</v>
      </c>
      <c r="E25" s="3" t="s">
        <v>94</v>
      </c>
      <c r="F25" s="3" t="s">
        <v>84</v>
      </c>
      <c r="G25" s="3" t="s">
        <v>48</v>
      </c>
      <c r="H25" s="11" t="str">
        <f t="shared" si="1"/>
        <v>Human fault generates a physical caused manipulation of drinking water pipes affecting drinking water network; which might lead to a quality issue</v>
      </c>
      <c r="I25" s="11" t="s">
        <v>95</v>
      </c>
    </row>
    <row r="26" spans="1:16" s="3" customFormat="1" ht="48" x14ac:dyDescent="0.2">
      <c r="A26" s="3">
        <v>25</v>
      </c>
      <c r="B26" s="3" t="s">
        <v>43</v>
      </c>
      <c r="C26" s="3" t="s">
        <v>44</v>
      </c>
      <c r="D26" s="3" t="s">
        <v>45</v>
      </c>
      <c r="E26" s="3" t="s">
        <v>96</v>
      </c>
      <c r="F26" s="3" t="s">
        <v>84</v>
      </c>
      <c r="G26" s="3" t="s">
        <v>48</v>
      </c>
      <c r="H26" s="11" t="str">
        <f t="shared" si="1"/>
        <v>External attacker generates a physical caused pollution of drinking water taps affecting drinking water network; which might lead to a quality issue</v>
      </c>
      <c r="I26" s="11" t="s">
        <v>97</v>
      </c>
    </row>
    <row r="27" spans="1:16" s="3" customFormat="1" ht="107.25" customHeight="1" x14ac:dyDescent="0.2">
      <c r="A27" s="3">
        <v>26</v>
      </c>
      <c r="B27" s="3" t="s">
        <v>43</v>
      </c>
      <c r="C27" s="3" t="s">
        <v>44</v>
      </c>
      <c r="D27" s="3" t="s">
        <v>45</v>
      </c>
      <c r="E27" s="3" t="s">
        <v>98</v>
      </c>
      <c r="F27" s="3" t="s">
        <v>84</v>
      </c>
      <c r="G27" s="3" t="s">
        <v>48</v>
      </c>
      <c r="H27" s="11" t="str">
        <f t="shared" si="1"/>
        <v>External attacker generates a physical caused pollution of fire hydrants affecting drinking water network; which might lead to a quality issue</v>
      </c>
      <c r="I27" s="11" t="s">
        <v>99</v>
      </c>
    </row>
    <row r="28" spans="1:16" s="3" customFormat="1" ht="48" x14ac:dyDescent="0.2">
      <c r="A28" s="3">
        <v>27</v>
      </c>
      <c r="B28" s="3" t="s">
        <v>43</v>
      </c>
      <c r="C28" s="3" t="s">
        <v>44</v>
      </c>
      <c r="D28" s="3" t="s">
        <v>58</v>
      </c>
      <c r="E28" s="3" t="s">
        <v>94</v>
      </c>
      <c r="F28" s="3" t="s">
        <v>84</v>
      </c>
      <c r="G28" s="3" t="s">
        <v>55</v>
      </c>
      <c r="H28" s="11" t="str">
        <f t="shared" si="1"/>
        <v>External attacker generates a physical caused destruction of drinking water pipes affecting drinking water network; which might lead to a quantity issue</v>
      </c>
      <c r="I28" s="11" t="s">
        <v>100</v>
      </c>
    </row>
    <row r="29" spans="1:16" s="3" customFormat="1" ht="32" x14ac:dyDescent="0.2">
      <c r="A29" s="3">
        <v>28</v>
      </c>
      <c r="B29" s="3" t="s">
        <v>43</v>
      </c>
      <c r="C29" s="3" t="s">
        <v>44</v>
      </c>
      <c r="D29" s="3" t="s">
        <v>45</v>
      </c>
      <c r="E29" s="3" t="s">
        <v>101</v>
      </c>
      <c r="F29" s="3" t="s">
        <v>101</v>
      </c>
      <c r="G29" s="3" t="s">
        <v>48</v>
      </c>
      <c r="H29" s="11" t="str">
        <f>CONCATENATE(B29," generates a ",C29," caused ",D29," of ",E29,"; which might lead to a ",G29," issue")</f>
        <v>External attacker generates a physical caused pollution of drinking water tanks; which might lead to a quality issue</v>
      </c>
      <c r="I29" s="11" t="s">
        <v>102</v>
      </c>
      <c r="J29" s="11"/>
      <c r="K29" s="11"/>
      <c r="L29" s="11"/>
      <c r="M29" s="11"/>
      <c r="N29" s="11"/>
      <c r="O29" s="11"/>
      <c r="P29" s="11"/>
    </row>
    <row r="30" spans="1:16" s="3" customFormat="1" ht="48" x14ac:dyDescent="0.2">
      <c r="A30" s="3">
        <v>29</v>
      </c>
      <c r="B30" s="3" t="s">
        <v>43</v>
      </c>
      <c r="C30" s="3" t="s">
        <v>51</v>
      </c>
      <c r="D30" s="3" t="s">
        <v>52</v>
      </c>
      <c r="E30" s="3" t="s">
        <v>62</v>
      </c>
      <c r="F30" s="3" t="s">
        <v>101</v>
      </c>
      <c r="G30" s="3" t="s">
        <v>55</v>
      </c>
      <c r="H30" s="11" t="str">
        <f>CONCATENATE(B30," generates a ",C30," caused ",D30," of ",E30," affecting ",F30,"; which might lead to a ",G30," issue")</f>
        <v>External attacker generates a cyber-physical caused manipulation of sensors affecting drinking water tanks; which might lead to a quantity issue</v>
      </c>
      <c r="I30" s="11" t="s">
        <v>103</v>
      </c>
      <c r="J30" s="11" t="s">
        <v>104</v>
      </c>
      <c r="K30" s="11" t="s">
        <v>105</v>
      </c>
      <c r="L30" s="11" t="s">
        <v>106</v>
      </c>
      <c r="M30" s="11"/>
      <c r="N30" s="11"/>
      <c r="O30" s="11"/>
      <c r="P30" s="11"/>
    </row>
    <row r="31" spans="1:16" s="3" customFormat="1" ht="64" x14ac:dyDescent="0.2">
      <c r="A31" s="3">
        <v>30</v>
      </c>
      <c r="B31" s="3" t="s">
        <v>43</v>
      </c>
      <c r="C31" s="3" t="s">
        <v>51</v>
      </c>
      <c r="D31" s="3" t="s">
        <v>52</v>
      </c>
      <c r="E31" s="3" t="s">
        <v>53</v>
      </c>
      <c r="F31" s="3" t="s">
        <v>101</v>
      </c>
      <c r="G31" s="3" t="s">
        <v>55</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107</v>
      </c>
      <c r="J31" s="11"/>
      <c r="K31" s="11"/>
      <c r="L31" s="11"/>
      <c r="M31" s="11"/>
      <c r="N31" s="11"/>
      <c r="O31" s="11"/>
      <c r="P31" s="11"/>
    </row>
    <row r="32" spans="1:16" s="3" customFormat="1" ht="48" x14ac:dyDescent="0.2">
      <c r="A32" s="3">
        <v>31</v>
      </c>
      <c r="B32" s="3" t="s">
        <v>43</v>
      </c>
      <c r="C32" s="3" t="s">
        <v>44</v>
      </c>
      <c r="D32" s="3" t="s">
        <v>58</v>
      </c>
      <c r="E32" s="3" t="s">
        <v>101</v>
      </c>
      <c r="F32" s="3" t="s">
        <v>101</v>
      </c>
      <c r="G32" s="3" t="s">
        <v>55</v>
      </c>
      <c r="H32" s="11" t="str">
        <f>CONCATENATE(B32," generates a ",C32," caused ",D32," of ",E32,"; which might lead to a ",G32," issue")</f>
        <v>External attacker generates a physical caused destruction of drinking water tanks; which might lead to a quantity issue</v>
      </c>
      <c r="I32" s="11" t="s">
        <v>108</v>
      </c>
      <c r="J32" s="11"/>
      <c r="K32" s="11"/>
      <c r="L32" s="11"/>
      <c r="M32" s="11"/>
      <c r="N32" s="11"/>
      <c r="O32" s="11"/>
      <c r="P32" s="11"/>
    </row>
    <row r="33" spans="1:16" s="3" customFormat="1" ht="80" x14ac:dyDescent="0.2">
      <c r="A33" s="3">
        <v>32</v>
      </c>
      <c r="B33" s="3" t="s">
        <v>43</v>
      </c>
      <c r="C33" s="3" t="s">
        <v>51</v>
      </c>
      <c r="D33" s="3" t="s">
        <v>52</v>
      </c>
      <c r="E33" s="3" t="s">
        <v>83</v>
      </c>
      <c r="F33" s="3" t="s">
        <v>89</v>
      </c>
      <c r="G33" s="3" t="s">
        <v>55</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109</v>
      </c>
      <c r="J33" s="16" t="s">
        <v>110</v>
      </c>
      <c r="K33" s="15" t="s">
        <v>111</v>
      </c>
      <c r="L33" s="15" t="s">
        <v>112</v>
      </c>
      <c r="M33" s="11"/>
      <c r="N33" s="11"/>
      <c r="O33" s="11"/>
      <c r="P33" s="11"/>
    </row>
    <row r="34" spans="1:16" s="3" customFormat="1" ht="48" x14ac:dyDescent="0.2">
      <c r="A34" s="3">
        <v>33</v>
      </c>
      <c r="B34" s="3" t="s">
        <v>113</v>
      </c>
      <c r="C34" s="3" t="s">
        <v>44</v>
      </c>
      <c r="D34" s="3" t="s">
        <v>114</v>
      </c>
      <c r="E34" s="3" t="s">
        <v>115</v>
      </c>
      <c r="F34" s="3" t="s">
        <v>67</v>
      </c>
      <c r="G34" s="3" t="s">
        <v>55</v>
      </c>
      <c r="H34" s="11" t="str">
        <f t="shared" si="2"/>
        <v>Interdependent CI generates a physical caused interruption of power transformer affecting water treatment plant; which might lead to a quantity issue</v>
      </c>
      <c r="I34" s="11" t="s">
        <v>116</v>
      </c>
    </row>
    <row r="35" spans="1:16" s="3" customFormat="1" ht="48" x14ac:dyDescent="0.2">
      <c r="A35" s="3">
        <v>34</v>
      </c>
      <c r="B35" s="3" t="s">
        <v>113</v>
      </c>
      <c r="C35" s="3" t="s">
        <v>44</v>
      </c>
      <c r="D35" s="3" t="s">
        <v>114</v>
      </c>
      <c r="E35" s="3" t="s">
        <v>115</v>
      </c>
      <c r="F35" s="3" t="s">
        <v>89</v>
      </c>
      <c r="G35" s="3" t="s">
        <v>55</v>
      </c>
      <c r="H35" s="11" t="str">
        <f t="shared" si="2"/>
        <v>Interdependent CI generates a physical caused interruption of power transformer affecting pressure boosting station; which might lead to a quantity issue</v>
      </c>
      <c r="I35" s="11" t="s">
        <v>117</v>
      </c>
      <c r="J35" s="11"/>
      <c r="K35" s="11"/>
      <c r="L35" s="11"/>
      <c r="M35" s="11"/>
      <c r="N35" s="11"/>
      <c r="O35" s="11"/>
      <c r="P35" s="11"/>
    </row>
    <row r="36" spans="1:16" s="3" customFormat="1" ht="64" x14ac:dyDescent="0.2">
      <c r="A36" s="3">
        <v>35</v>
      </c>
      <c r="B36" s="3" t="s">
        <v>43</v>
      </c>
      <c r="C36" s="3" t="s">
        <v>51</v>
      </c>
      <c r="D36" s="3" t="s">
        <v>58</v>
      </c>
      <c r="E36" s="3" t="s">
        <v>53</v>
      </c>
      <c r="F36" s="3" t="s">
        <v>89</v>
      </c>
      <c r="G36" s="3" t="s">
        <v>55</v>
      </c>
      <c r="H36" s="11" t="str">
        <f t="shared" si="2"/>
        <v>External attacker generates a cyber-physical caused destruction of transmission devices affecting pressure boosting station; which might lead to a quantity issue</v>
      </c>
      <c r="I36" s="11" t="s">
        <v>118</v>
      </c>
      <c r="J36" s="11" t="s">
        <v>119</v>
      </c>
      <c r="K36" s="11"/>
      <c r="L36" s="11"/>
      <c r="M36" s="11"/>
      <c r="N36" s="11"/>
      <c r="O36" s="11"/>
      <c r="P36" s="11"/>
    </row>
    <row r="37" spans="1:16" s="3" customFormat="1" ht="48" x14ac:dyDescent="0.2">
      <c r="A37" s="3">
        <v>36</v>
      </c>
      <c r="B37" s="3" t="s">
        <v>43</v>
      </c>
      <c r="C37" s="3" t="s">
        <v>44</v>
      </c>
      <c r="D37" s="3" t="s">
        <v>58</v>
      </c>
      <c r="E37" s="3" t="s">
        <v>115</v>
      </c>
      <c r="F37" s="3" t="s">
        <v>67</v>
      </c>
      <c r="G37" s="3" t="s">
        <v>55</v>
      </c>
      <c r="H37" s="11" t="str">
        <f t="shared" si="2"/>
        <v>External attacker generates a physical caused destruction of power transformer affecting water treatment plant; which might lead to a quantity issue</v>
      </c>
      <c r="I37" s="17" t="s">
        <v>120</v>
      </c>
      <c r="J37" s="17"/>
      <c r="K37" s="17"/>
      <c r="L37" s="17"/>
      <c r="M37" s="17"/>
      <c r="N37" s="17"/>
      <c r="O37" s="17"/>
      <c r="P37" s="17"/>
    </row>
    <row r="38" spans="1:16" s="3" customFormat="1" ht="48" x14ac:dyDescent="0.2">
      <c r="A38" s="3">
        <v>37</v>
      </c>
      <c r="B38" s="3" t="s">
        <v>43</v>
      </c>
      <c r="C38" s="3" t="s">
        <v>44</v>
      </c>
      <c r="D38" s="3" t="s">
        <v>58</v>
      </c>
      <c r="E38" s="3" t="s">
        <v>115</v>
      </c>
      <c r="F38" s="3" t="s">
        <v>89</v>
      </c>
      <c r="G38" s="3" t="s">
        <v>55</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8" x14ac:dyDescent="0.2">
      <c r="A39" s="3">
        <v>38</v>
      </c>
      <c r="B39" s="3" t="s">
        <v>43</v>
      </c>
      <c r="C39" s="3" t="s">
        <v>51</v>
      </c>
      <c r="D39" s="3" t="s">
        <v>52</v>
      </c>
      <c r="E39" s="3" t="s">
        <v>62</v>
      </c>
      <c r="F39" s="3" t="s">
        <v>67</v>
      </c>
      <c r="G39" s="3" t="s">
        <v>55</v>
      </c>
      <c r="H39" s="11" t="str">
        <f t="shared" si="2"/>
        <v>External attacker generates a cyber-physical caused manipulation of sensors affecting water treatment plant; which might lead to a quantity issue</v>
      </c>
      <c r="I39" s="11" t="s">
        <v>121</v>
      </c>
      <c r="J39" s="11" t="s">
        <v>122</v>
      </c>
      <c r="K39" s="11"/>
      <c r="L39" s="11"/>
      <c r="M39" s="11"/>
      <c r="N39" s="11"/>
      <c r="O39" s="11"/>
      <c r="P39" s="11"/>
    </row>
    <row r="40" spans="1:16" s="3" customFormat="1" ht="80" x14ac:dyDescent="0.2">
      <c r="A40" s="3">
        <v>39</v>
      </c>
      <c r="B40" s="3" t="s">
        <v>43</v>
      </c>
      <c r="C40" s="3" t="s">
        <v>51</v>
      </c>
      <c r="D40" s="3" t="s">
        <v>52</v>
      </c>
      <c r="E40" s="3" t="s">
        <v>62</v>
      </c>
      <c r="F40" s="3" t="s">
        <v>67</v>
      </c>
      <c r="G40" s="3" t="s">
        <v>48</v>
      </c>
      <c r="H40" s="11" t="str">
        <f t="shared" si="2"/>
        <v>External attacker generates a cyber-physical caused manipulation of sensors affecting water treatment plant; which might lead to a quality issue</v>
      </c>
      <c r="I40" s="11" t="s">
        <v>121</v>
      </c>
      <c r="J40" s="11" t="s">
        <v>123</v>
      </c>
      <c r="K40" s="11"/>
      <c r="L40" s="11"/>
      <c r="M40" s="11"/>
      <c r="N40" s="11"/>
      <c r="O40" s="11"/>
      <c r="P40" s="11"/>
    </row>
    <row r="41" spans="1:16" s="3" customFormat="1" ht="48" x14ac:dyDescent="0.2">
      <c r="A41" s="3">
        <v>40</v>
      </c>
      <c r="B41" s="3" t="s">
        <v>43</v>
      </c>
      <c r="C41" s="3" t="s">
        <v>51</v>
      </c>
      <c r="D41" s="3" t="s">
        <v>52</v>
      </c>
      <c r="E41" s="3" t="s">
        <v>83</v>
      </c>
      <c r="F41" s="3" t="s">
        <v>67</v>
      </c>
      <c r="G41" s="3" t="s">
        <v>55</v>
      </c>
      <c r="H41" s="11" t="str">
        <f t="shared" si="2"/>
        <v>External attacker generates a cyber-physical caused manipulation of control system affecting water treatment plant; which might lead to a quantity issue</v>
      </c>
      <c r="I41" s="11" t="s">
        <v>124</v>
      </c>
      <c r="J41" s="11" t="s">
        <v>125</v>
      </c>
      <c r="K41" s="11" t="s">
        <v>126</v>
      </c>
      <c r="L41" s="11"/>
      <c r="M41" s="11"/>
      <c r="N41" s="11"/>
      <c r="O41" s="11"/>
      <c r="P41" s="11"/>
    </row>
    <row r="42" spans="1:16" s="3" customFormat="1" ht="48" x14ac:dyDescent="0.2">
      <c r="A42" s="3">
        <v>41</v>
      </c>
      <c r="B42" s="3" t="s">
        <v>43</v>
      </c>
      <c r="C42" s="3" t="s">
        <v>51</v>
      </c>
      <c r="D42" s="3" t="s">
        <v>52</v>
      </c>
      <c r="E42" s="3" t="s">
        <v>62</v>
      </c>
      <c r="F42" s="3" t="s">
        <v>54</v>
      </c>
      <c r="G42" s="3" t="s">
        <v>55</v>
      </c>
      <c r="H42" s="11" t="str">
        <f t="shared" si="2"/>
        <v>External attacker generates a cyber-physical caused manipulation of sensors affecting catchment area; which might lead to a quantity issue</v>
      </c>
      <c r="I42" s="11" t="s">
        <v>127</v>
      </c>
      <c r="J42" s="11" t="s">
        <v>128</v>
      </c>
    </row>
    <row r="43" spans="1:16" s="3" customFormat="1" ht="80" x14ac:dyDescent="0.2">
      <c r="A43" s="3">
        <v>42</v>
      </c>
      <c r="B43" s="3" t="s">
        <v>43</v>
      </c>
      <c r="C43" s="3" t="s">
        <v>51</v>
      </c>
      <c r="D43" s="3" t="s">
        <v>52</v>
      </c>
      <c r="E43" s="3" t="s">
        <v>53</v>
      </c>
      <c r="F43" s="3" t="s">
        <v>67</v>
      </c>
      <c r="G43" s="3" t="s">
        <v>55</v>
      </c>
      <c r="H43" s="11" t="str">
        <f t="shared" si="2"/>
        <v>External attacker generates a cyber-physical caused manipulation of transmission devices affecting water treatment plant; which might lead to a quantity issue</v>
      </c>
      <c r="I43" s="11" t="s">
        <v>129</v>
      </c>
      <c r="J43" s="11" t="s">
        <v>130</v>
      </c>
      <c r="K43" s="11" t="s">
        <v>131</v>
      </c>
      <c r="L43" s="11"/>
      <c r="M43" s="11"/>
      <c r="N43" s="11"/>
      <c r="O43" s="11"/>
      <c r="P43" s="11"/>
    </row>
    <row r="44" spans="1:16" s="3" customFormat="1" ht="64" x14ac:dyDescent="0.2">
      <c r="A44" s="3">
        <v>43</v>
      </c>
      <c r="B44" s="3" t="s">
        <v>43</v>
      </c>
      <c r="C44" s="3" t="s">
        <v>51</v>
      </c>
      <c r="D44" s="3" t="s">
        <v>52</v>
      </c>
      <c r="E44" s="3" t="s">
        <v>83</v>
      </c>
      <c r="F44" s="3" t="s">
        <v>54</v>
      </c>
      <c r="G44" s="3" t="s">
        <v>55</v>
      </c>
      <c r="H44" s="11" t="str">
        <f t="shared" si="2"/>
        <v>External attacker generates a cyber-physical caused manipulation of control system affecting catchment area; which might lead to a quantity issue</v>
      </c>
      <c r="I44" s="11" t="s">
        <v>132</v>
      </c>
    </row>
    <row r="45" spans="1:16" s="3" customFormat="1" ht="80" x14ac:dyDescent="0.2">
      <c r="A45" s="3">
        <v>44</v>
      </c>
      <c r="B45" s="3" t="s">
        <v>43</v>
      </c>
      <c r="C45" s="3" t="s">
        <v>51</v>
      </c>
      <c r="D45" s="3" t="s">
        <v>52</v>
      </c>
      <c r="E45" s="3" t="s">
        <v>83</v>
      </c>
      <c r="F45" s="3" t="s">
        <v>67</v>
      </c>
      <c r="G45" s="3" t="s">
        <v>48</v>
      </c>
      <c r="H45" s="11" t="str">
        <f t="shared" si="2"/>
        <v>External attacker generates a cyber-physical caused manipulation of control system affecting water treatment plant; which might lead to a quality issue</v>
      </c>
      <c r="I45" s="11" t="s">
        <v>133</v>
      </c>
      <c r="J45" s="15" t="s">
        <v>134</v>
      </c>
      <c r="K45" s="15" t="s">
        <v>135</v>
      </c>
      <c r="L45" s="11"/>
      <c r="M45" s="11"/>
      <c r="N45" s="11"/>
      <c r="O45" s="11"/>
      <c r="P45" s="11"/>
    </row>
    <row r="46" spans="1:16" s="3" customFormat="1" ht="64" x14ac:dyDescent="0.2">
      <c r="A46" s="3">
        <v>45</v>
      </c>
      <c r="B46" s="3" t="s">
        <v>43</v>
      </c>
      <c r="C46" s="3" t="s">
        <v>51</v>
      </c>
      <c r="D46" s="3" t="s">
        <v>52</v>
      </c>
      <c r="E46" s="3" t="s">
        <v>83</v>
      </c>
      <c r="F46" s="3" t="s">
        <v>136</v>
      </c>
      <c r="G46" s="3" t="s">
        <v>48</v>
      </c>
      <c r="H46" s="11" t="str">
        <f t="shared" si="2"/>
        <v>External attacker generates a cyber-physical caused manipulation of control system affecting wastewater treatment plant; which might lead to a quality issue</v>
      </c>
      <c r="I46" s="15" t="s">
        <v>137</v>
      </c>
      <c r="J46" s="15" t="s">
        <v>138</v>
      </c>
      <c r="K46" s="15" t="s">
        <v>139</v>
      </c>
      <c r="L46" s="15" t="s">
        <v>140</v>
      </c>
      <c r="M46" s="15"/>
      <c r="N46" s="15"/>
      <c r="O46" s="15"/>
      <c r="P46" s="15"/>
    </row>
    <row r="47" spans="1:16" s="3" customFormat="1" ht="48" x14ac:dyDescent="0.2">
      <c r="A47" s="3">
        <v>46</v>
      </c>
      <c r="B47" s="3" t="s">
        <v>80</v>
      </c>
      <c r="C47" s="3" t="s">
        <v>44</v>
      </c>
      <c r="D47" s="3" t="s">
        <v>52</v>
      </c>
      <c r="E47" s="3" t="s">
        <v>141</v>
      </c>
      <c r="F47" s="3" t="s">
        <v>84</v>
      </c>
      <c r="G47" s="3" t="s">
        <v>55</v>
      </c>
      <c r="H47" s="11" t="str">
        <f t="shared" si="2"/>
        <v>Human fault generates a physical caused manipulation of valve affecting drinking water network; which might lead to a quantity issue</v>
      </c>
      <c r="I47" s="15" t="s">
        <v>142</v>
      </c>
      <c r="J47" s="15"/>
      <c r="K47" s="15"/>
      <c r="L47" s="15"/>
      <c r="M47" s="15"/>
      <c r="N47" s="15"/>
      <c r="O47" s="15"/>
      <c r="P47" s="15"/>
    </row>
    <row r="48" spans="1:16" s="3" customFormat="1" ht="48" x14ac:dyDescent="0.2">
      <c r="A48" s="3">
        <v>47</v>
      </c>
      <c r="B48" s="3" t="s">
        <v>43</v>
      </c>
      <c r="C48" s="3" t="s">
        <v>51</v>
      </c>
      <c r="D48" s="3" t="s">
        <v>58</v>
      </c>
      <c r="E48" s="3" t="s">
        <v>143</v>
      </c>
      <c r="F48" s="3" t="s">
        <v>84</v>
      </c>
      <c r="G48" s="3" t="s">
        <v>55</v>
      </c>
      <c r="H48" s="11" t="str">
        <f t="shared" si="2"/>
        <v>External attacker generates a cyber-physical caused destruction of control center affecting drinking water network; which might lead to a quantity issue</v>
      </c>
      <c r="I48" s="15" t="s">
        <v>144</v>
      </c>
      <c r="J48" s="18" t="s">
        <v>145</v>
      </c>
      <c r="K48" s="15"/>
      <c r="L48" s="15"/>
      <c r="M48" s="15"/>
      <c r="N48" s="15"/>
      <c r="O48" s="15"/>
      <c r="P48" s="15"/>
    </row>
    <row r="49" spans="1:16" s="3" customFormat="1" ht="48" x14ac:dyDescent="0.2">
      <c r="A49" s="3">
        <v>48</v>
      </c>
      <c r="B49" s="3" t="s">
        <v>80</v>
      </c>
      <c r="C49" s="3" t="s">
        <v>51</v>
      </c>
      <c r="D49" s="3" t="s">
        <v>58</v>
      </c>
      <c r="E49" s="3" t="s">
        <v>143</v>
      </c>
      <c r="F49" s="3" t="s">
        <v>84</v>
      </c>
      <c r="G49" s="3" t="s">
        <v>55</v>
      </c>
      <c r="H49" s="11" t="str">
        <f t="shared" si="2"/>
        <v>Human fault generates a cyber-physical caused destruction of control center affecting drinking water network; which might lead to a quantity issue</v>
      </c>
      <c r="I49" s="15" t="s">
        <v>146</v>
      </c>
      <c r="J49" s="18" t="s">
        <v>147</v>
      </c>
      <c r="K49" s="15"/>
      <c r="L49" s="15"/>
      <c r="M49" s="15"/>
      <c r="N49" s="15"/>
      <c r="O49" s="15"/>
      <c r="P49" s="15"/>
    </row>
    <row r="50" spans="1:16" s="3" customFormat="1" ht="64" x14ac:dyDescent="0.2">
      <c r="A50" s="3">
        <v>49</v>
      </c>
      <c r="B50" s="3" t="s">
        <v>43</v>
      </c>
      <c r="C50" s="3" t="s">
        <v>51</v>
      </c>
      <c r="D50" s="3" t="s">
        <v>52</v>
      </c>
      <c r="E50" s="3" t="s">
        <v>83</v>
      </c>
      <c r="F50" s="3" t="s">
        <v>84</v>
      </c>
      <c r="G50" s="3" t="s">
        <v>48</v>
      </c>
      <c r="H50" s="11" t="str">
        <f t="shared" si="2"/>
        <v>External attacker generates a cyber-physical caused manipulation of control system affecting drinking water network; which might lead to a quality issue</v>
      </c>
      <c r="I50" s="15" t="s">
        <v>148</v>
      </c>
      <c r="J50" s="15" t="s">
        <v>149</v>
      </c>
      <c r="K50" s="15"/>
      <c r="L50" s="15"/>
      <c r="M50" s="15"/>
      <c r="N50" s="15"/>
      <c r="O50" s="15"/>
      <c r="P50" s="15"/>
    </row>
    <row r="51" spans="1:16" s="3" customFormat="1" ht="80" x14ac:dyDescent="0.2">
      <c r="A51" s="3">
        <v>50</v>
      </c>
      <c r="B51" s="3" t="s">
        <v>43</v>
      </c>
      <c r="C51" s="3" t="s">
        <v>150</v>
      </c>
      <c r="D51" s="3" t="s">
        <v>52</v>
      </c>
      <c r="E51" s="3" t="s">
        <v>151</v>
      </c>
      <c r="F51" s="3" t="s">
        <v>152</v>
      </c>
      <c r="G51" s="3" t="s">
        <v>153</v>
      </c>
      <c r="H51" s="11" t="str">
        <f>CONCATENATE(B51," generates a ",C51," caused ",D51," of ",E51,"; which might lead to a ",G51," issue")</f>
        <v>External attacker generates a cyber caused manipulation of server; which might lead to a financial issue</v>
      </c>
      <c r="I51" s="15" t="s">
        <v>154</v>
      </c>
      <c r="J51" s="18" t="s">
        <v>155</v>
      </c>
      <c r="K51" s="15" t="s">
        <v>156</v>
      </c>
      <c r="L51" s="15" t="s">
        <v>157</v>
      </c>
      <c r="M51" s="15"/>
      <c r="N51" s="15"/>
      <c r="O51" s="15"/>
      <c r="P51" s="15"/>
    </row>
    <row r="52" spans="1:16" s="3" customFormat="1" ht="48" x14ac:dyDescent="0.2">
      <c r="A52" s="3">
        <v>51</v>
      </c>
      <c r="B52" s="3" t="s">
        <v>158</v>
      </c>
      <c r="C52" s="3" t="s">
        <v>150</v>
      </c>
      <c r="D52" s="3" t="s">
        <v>52</v>
      </c>
      <c r="E52" s="3" t="s">
        <v>151</v>
      </c>
      <c r="F52" s="3" t="s">
        <v>152</v>
      </c>
      <c r="G52" s="3" t="s">
        <v>153</v>
      </c>
      <c r="H52" s="11" t="str">
        <f>CONCATENATE(B52," generates a ",C52," caused ",D52," of ",E52,"; which might lead to a ",G52," issue")</f>
        <v>Internal attacker generates a cyber caused manipulation of server; which might lead to a financial issue</v>
      </c>
      <c r="I52" s="15" t="s">
        <v>159</v>
      </c>
      <c r="J52" s="15" t="s">
        <v>160</v>
      </c>
      <c r="K52" s="15"/>
      <c r="L52" s="15"/>
      <c r="M52" s="15"/>
      <c r="N52" s="15"/>
      <c r="O52" s="15"/>
      <c r="P52" s="15"/>
    </row>
    <row r="53" spans="1:16" s="3" customFormat="1" ht="48" x14ac:dyDescent="0.2">
      <c r="A53" s="3">
        <v>52</v>
      </c>
      <c r="B53" s="3" t="s">
        <v>43</v>
      </c>
      <c r="C53" s="3" t="s">
        <v>150</v>
      </c>
      <c r="D53" s="3" t="s">
        <v>52</v>
      </c>
      <c r="E53" s="3" t="s">
        <v>161</v>
      </c>
      <c r="F53" s="3" t="s">
        <v>89</v>
      </c>
      <c r="G53" s="3" t="s">
        <v>55</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162</v>
      </c>
      <c r="J53" s="15"/>
      <c r="K53" s="15"/>
      <c r="L53" s="15"/>
      <c r="M53" s="15"/>
      <c r="N53" s="15"/>
      <c r="O53" s="15"/>
      <c r="P53" s="15"/>
    </row>
    <row r="54" spans="1:16" s="3" customFormat="1" ht="48" x14ac:dyDescent="0.2">
      <c r="A54" s="3">
        <v>53</v>
      </c>
      <c r="B54" s="3" t="s">
        <v>43</v>
      </c>
      <c r="C54" s="3" t="s">
        <v>150</v>
      </c>
      <c r="D54" s="3" t="s">
        <v>52</v>
      </c>
      <c r="E54" s="3" t="s">
        <v>161</v>
      </c>
      <c r="F54" s="3" t="s">
        <v>84</v>
      </c>
      <c r="G54" s="3" t="s">
        <v>48</v>
      </c>
      <c r="H54" s="11" t="str">
        <f t="shared" si="3"/>
        <v>External attacker generates a cyber caused manipulation of transferred information affecting drinking water network; which might lead to a quality issue</v>
      </c>
      <c r="I54" s="15" t="s">
        <v>163</v>
      </c>
      <c r="J54" s="19" t="s">
        <v>164</v>
      </c>
      <c r="K54" s="15"/>
      <c r="L54" s="15"/>
      <c r="M54" s="15"/>
      <c r="N54" s="15"/>
      <c r="O54" s="15"/>
      <c r="P54" s="15"/>
    </row>
    <row r="55" spans="1:16" s="3" customFormat="1" ht="48" x14ac:dyDescent="0.2">
      <c r="A55" s="3">
        <v>54</v>
      </c>
      <c r="B55" s="3" t="s">
        <v>43</v>
      </c>
      <c r="C55" s="3" t="s">
        <v>51</v>
      </c>
      <c r="D55" s="3" t="s">
        <v>58</v>
      </c>
      <c r="E55" s="3" t="s">
        <v>83</v>
      </c>
      <c r="F55" s="3" t="s">
        <v>89</v>
      </c>
      <c r="G55" s="3" t="s">
        <v>55</v>
      </c>
      <c r="H55" s="11" t="str">
        <f t="shared" si="3"/>
        <v>External attacker generates a cyber-physical caused destruction of control system affecting pressure boosting station; which might lead to a quantity issue</v>
      </c>
      <c r="I55" s="15" t="s">
        <v>165</v>
      </c>
      <c r="J55" s="15"/>
      <c r="K55" s="15"/>
      <c r="L55" s="15"/>
      <c r="M55" s="15"/>
      <c r="N55" s="15"/>
      <c r="O55" s="15"/>
      <c r="P55" s="15"/>
    </row>
    <row r="56" spans="1:16" s="3" customFormat="1" ht="48" x14ac:dyDescent="0.2">
      <c r="A56" s="3">
        <v>55</v>
      </c>
      <c r="B56" s="3" t="s">
        <v>43</v>
      </c>
      <c r="C56" s="3" t="s">
        <v>51</v>
      </c>
      <c r="D56" s="3" t="s">
        <v>58</v>
      </c>
      <c r="E56" s="3" t="s">
        <v>83</v>
      </c>
      <c r="F56" s="3" t="s">
        <v>84</v>
      </c>
      <c r="G56" s="3" t="s">
        <v>48</v>
      </c>
      <c r="H56" s="11" t="str">
        <f t="shared" si="3"/>
        <v>External attacker generates a cyber-physical caused destruction of control system affecting drinking water network; which might lead to a quality issue</v>
      </c>
      <c r="I56" s="15" t="s">
        <v>166</v>
      </c>
      <c r="J56" s="15"/>
      <c r="K56" s="15"/>
      <c r="L56" s="15"/>
      <c r="M56" s="15"/>
      <c r="N56" s="15"/>
      <c r="O56" s="15"/>
      <c r="P56" s="15"/>
    </row>
    <row r="57" spans="1:16" s="3" customFormat="1" ht="48" x14ac:dyDescent="0.2">
      <c r="A57" s="3">
        <v>56</v>
      </c>
      <c r="B57" s="3" t="s">
        <v>43</v>
      </c>
      <c r="C57" s="3" t="s">
        <v>44</v>
      </c>
      <c r="D57" s="3" t="s">
        <v>58</v>
      </c>
      <c r="E57" s="3" t="s">
        <v>73</v>
      </c>
      <c r="F57" s="3" t="s">
        <v>84</v>
      </c>
      <c r="G57" s="3" t="s">
        <v>48</v>
      </c>
      <c r="H57" s="11" t="str">
        <f t="shared" si="3"/>
        <v>External attacker generates a physical caused destruction of dosing system affecting drinking water network; which might lead to a quality issue</v>
      </c>
      <c r="I57" s="15" t="s">
        <v>167</v>
      </c>
      <c r="J57" s="15"/>
      <c r="K57" s="15"/>
      <c r="L57" s="15"/>
      <c r="M57" s="15"/>
      <c r="N57" s="15"/>
      <c r="O57" s="15"/>
      <c r="P57" s="15"/>
    </row>
    <row r="58" spans="1:16" s="3" customFormat="1" ht="64" x14ac:dyDescent="0.2">
      <c r="A58" s="3">
        <v>57</v>
      </c>
      <c r="B58" s="3" t="s">
        <v>43</v>
      </c>
      <c r="C58" s="3" t="s">
        <v>51</v>
      </c>
      <c r="D58" s="3" t="s">
        <v>52</v>
      </c>
      <c r="E58" s="3" t="s">
        <v>83</v>
      </c>
      <c r="F58" s="3" t="s">
        <v>101</v>
      </c>
      <c r="G58" s="3" t="s">
        <v>168</v>
      </c>
      <c r="H58" s="11" t="str">
        <f t="shared" si="3"/>
        <v>External attacker generates a cyber-physical caused manipulation of control system affecting drinking water tanks; which might lead to a reputation issue</v>
      </c>
      <c r="I58" s="15" t="s">
        <v>169</v>
      </c>
      <c r="J58" s="15"/>
      <c r="K58" s="15"/>
      <c r="L58" s="15"/>
      <c r="M58" s="15"/>
      <c r="N58" s="15"/>
      <c r="O58" s="15"/>
      <c r="P58" s="15"/>
    </row>
    <row r="59" spans="1:16" s="3" customFormat="1" ht="48" x14ac:dyDescent="0.2">
      <c r="A59" s="3">
        <v>58</v>
      </c>
      <c r="B59" s="3" t="s">
        <v>80</v>
      </c>
      <c r="C59" s="3" t="s">
        <v>51</v>
      </c>
      <c r="D59" s="3" t="s">
        <v>52</v>
      </c>
      <c r="E59" s="3" t="s">
        <v>83</v>
      </c>
      <c r="F59" s="3" t="s">
        <v>101</v>
      </c>
      <c r="G59" s="3" t="s">
        <v>168</v>
      </c>
      <c r="H59" s="11" t="str">
        <f t="shared" si="3"/>
        <v>Human fault generates a cyber-physical caused manipulation of control system affecting drinking water tanks; which might lead to a reputation issue</v>
      </c>
      <c r="I59" s="15" t="s">
        <v>170</v>
      </c>
      <c r="J59" s="15"/>
      <c r="K59" s="15"/>
      <c r="L59" s="15"/>
      <c r="M59" s="15"/>
      <c r="N59" s="15"/>
      <c r="O59" s="15"/>
      <c r="P59" s="15"/>
    </row>
    <row r="60" spans="1:16" s="3" customFormat="1" ht="64" x14ac:dyDescent="0.2">
      <c r="A60" s="3">
        <v>59</v>
      </c>
      <c r="B60" s="3" t="s">
        <v>171</v>
      </c>
      <c r="C60" s="3" t="s">
        <v>51</v>
      </c>
      <c r="D60" s="3" t="s">
        <v>52</v>
      </c>
      <c r="E60" s="3" t="s">
        <v>83</v>
      </c>
      <c r="F60" s="3" t="s">
        <v>84</v>
      </c>
      <c r="G60" s="3" t="s">
        <v>55</v>
      </c>
      <c r="H60" s="11" t="str">
        <f t="shared" si="3"/>
        <v>External supplier generates a cyber-physical caused manipulation of control system affecting drinking water network; which might lead to a quantity issue</v>
      </c>
      <c r="I60" s="15" t="s">
        <v>172</v>
      </c>
      <c r="J60" s="15"/>
      <c r="K60" s="15"/>
      <c r="L60" s="15"/>
      <c r="M60" s="15"/>
      <c r="N60" s="15"/>
      <c r="O60" s="15"/>
      <c r="P60" s="15"/>
    </row>
    <row r="61" spans="1:16" s="3" customFormat="1" ht="48" x14ac:dyDescent="0.2">
      <c r="A61" s="3">
        <v>60</v>
      </c>
      <c r="B61" s="3" t="s">
        <v>43</v>
      </c>
      <c r="C61" s="3" t="s">
        <v>51</v>
      </c>
      <c r="D61" s="3" t="s">
        <v>52</v>
      </c>
      <c r="E61" s="3" t="s">
        <v>62</v>
      </c>
      <c r="F61" s="3" t="s">
        <v>84</v>
      </c>
      <c r="G61" s="3" t="s">
        <v>168</v>
      </c>
      <c r="H61" s="11" t="str">
        <f t="shared" si="3"/>
        <v>External attacker generates a cyber-physical caused manipulation of sensors affecting drinking water network; which might lead to a reputation issue</v>
      </c>
      <c r="I61" s="15" t="s">
        <v>173</v>
      </c>
      <c r="J61" s="15" t="s">
        <v>174</v>
      </c>
      <c r="K61" s="15"/>
      <c r="L61" s="15"/>
      <c r="M61" s="15"/>
      <c r="N61" s="15"/>
      <c r="O61" s="15"/>
      <c r="P61" s="15"/>
    </row>
    <row r="62" spans="1:16" s="3" customFormat="1" ht="48" x14ac:dyDescent="0.2">
      <c r="A62" s="3">
        <v>61</v>
      </c>
      <c r="B62" s="3" t="s">
        <v>43</v>
      </c>
      <c r="C62" s="3" t="s">
        <v>44</v>
      </c>
      <c r="D62" s="3" t="s">
        <v>45</v>
      </c>
      <c r="E62" s="3" t="s">
        <v>94</v>
      </c>
      <c r="F62" s="3" t="s">
        <v>84</v>
      </c>
      <c r="G62" s="3" t="s">
        <v>48</v>
      </c>
      <c r="H62" s="11" t="str">
        <f t="shared" si="3"/>
        <v>External attacker generates a physical caused pollution of drinking water pipes affecting drinking water network; which might lead to a quality issue</v>
      </c>
      <c r="I62" s="18" t="s">
        <v>175</v>
      </c>
      <c r="J62" s="18"/>
      <c r="K62" s="18"/>
      <c r="L62" s="18"/>
      <c r="M62" s="18"/>
      <c r="N62" s="18"/>
      <c r="O62" s="18"/>
      <c r="P62" s="18"/>
    </row>
    <row r="63" spans="1:16" s="3" customFormat="1" ht="48" x14ac:dyDescent="0.2">
      <c r="A63" s="3">
        <v>62</v>
      </c>
      <c r="B63" s="3" t="s">
        <v>43</v>
      </c>
      <c r="C63" s="3" t="s">
        <v>51</v>
      </c>
      <c r="D63" s="3" t="s">
        <v>52</v>
      </c>
      <c r="E63" s="3" t="s">
        <v>62</v>
      </c>
      <c r="F63" s="3" t="s">
        <v>84</v>
      </c>
      <c r="G63" s="3" t="s">
        <v>48</v>
      </c>
      <c r="H63" s="11" t="str">
        <f t="shared" si="3"/>
        <v>External attacker generates a cyber-physical caused manipulation of sensors affecting drinking water network; which might lead to a quality issue</v>
      </c>
      <c r="I63" s="18" t="s">
        <v>176</v>
      </c>
      <c r="J63" s="18"/>
      <c r="K63" s="18"/>
      <c r="L63" s="18"/>
      <c r="M63" s="18"/>
      <c r="N63" s="18"/>
      <c r="O63" s="18"/>
      <c r="P63" s="18"/>
    </row>
    <row r="64" spans="1:16" s="3" customFormat="1" ht="48" x14ac:dyDescent="0.2">
      <c r="A64" s="3">
        <v>63</v>
      </c>
      <c r="B64" s="3" t="s">
        <v>113</v>
      </c>
      <c r="C64" s="3" t="s">
        <v>44</v>
      </c>
      <c r="D64" s="3" t="s">
        <v>45</v>
      </c>
      <c r="E64" s="3" t="s">
        <v>177</v>
      </c>
      <c r="F64" s="3" t="s">
        <v>47</v>
      </c>
      <c r="H64" s="11" t="str">
        <f t="shared" si="3"/>
        <v>Interdependent CI generates a physical caused pollution of surface water affecting raw water bodies; which might lead to a  issue</v>
      </c>
      <c r="I64" s="15" t="s">
        <v>178</v>
      </c>
      <c r="J64" s="15"/>
      <c r="K64" s="15"/>
      <c r="L64" s="15"/>
      <c r="M64" s="15"/>
      <c r="N64" s="15"/>
      <c r="O64" s="15"/>
      <c r="P64" s="15"/>
    </row>
    <row r="65" spans="1:16" s="3" customFormat="1" ht="92.25" customHeight="1" x14ac:dyDescent="0.2">
      <c r="A65" s="3">
        <v>64</v>
      </c>
      <c r="B65" s="3" t="s">
        <v>43</v>
      </c>
      <c r="C65" s="3" t="s">
        <v>44</v>
      </c>
      <c r="D65" s="3" t="s">
        <v>52</v>
      </c>
      <c r="E65" s="3" t="s">
        <v>141</v>
      </c>
      <c r="F65" s="3" t="s">
        <v>67</v>
      </c>
      <c r="G65" s="3" t="s">
        <v>55</v>
      </c>
      <c r="H65" s="11" t="str">
        <f t="shared" si="3"/>
        <v>External attacker generates a physical caused manipulation of valve affecting water treatment plant; which might lead to a quantity issue</v>
      </c>
      <c r="I65" s="15" t="s">
        <v>179</v>
      </c>
      <c r="J65" s="15"/>
      <c r="K65" s="15"/>
      <c r="L65" s="15"/>
      <c r="M65" s="15"/>
      <c r="N65" s="15"/>
      <c r="O65" s="15"/>
      <c r="P65" s="15"/>
    </row>
    <row r="66" spans="1:16" s="3" customFormat="1" ht="48" x14ac:dyDescent="0.2">
      <c r="A66" s="3">
        <v>65</v>
      </c>
      <c r="B66" s="3" t="s">
        <v>43</v>
      </c>
      <c r="C66" s="3" t="s">
        <v>51</v>
      </c>
      <c r="D66" s="3" t="s">
        <v>52</v>
      </c>
      <c r="E66" s="3" t="s">
        <v>83</v>
      </c>
      <c r="F66" s="3" t="s">
        <v>47</v>
      </c>
      <c r="G66" s="3" t="s">
        <v>55</v>
      </c>
      <c r="H66" s="11" t="str">
        <f t="shared" si="3"/>
        <v>External attacker generates a cyber-physical caused manipulation of control system affecting raw water bodies; which might lead to a quantity issue</v>
      </c>
      <c r="I66" s="15" t="s">
        <v>180</v>
      </c>
      <c r="J66" s="15"/>
      <c r="K66" s="15"/>
      <c r="L66" s="15"/>
      <c r="M66" s="15"/>
      <c r="N66" s="15"/>
      <c r="O66" s="15"/>
      <c r="P66" s="15"/>
    </row>
    <row r="67" spans="1:16" s="3" customFormat="1" ht="48" x14ac:dyDescent="0.2">
      <c r="A67" s="3">
        <v>66</v>
      </c>
      <c r="B67" s="3" t="s">
        <v>43</v>
      </c>
      <c r="C67" s="3" t="s">
        <v>44</v>
      </c>
      <c r="D67" s="3" t="s">
        <v>52</v>
      </c>
      <c r="E67" s="3" t="s">
        <v>181</v>
      </c>
      <c r="F67" s="3" t="s">
        <v>84</v>
      </c>
      <c r="G67" s="3" t="s">
        <v>55</v>
      </c>
      <c r="H67" s="11" t="str">
        <f t="shared" si="3"/>
        <v>External attacker generates a physical caused manipulation of pump affecting drinking water network; which might lead to a quantity issue</v>
      </c>
      <c r="I67" s="15" t="s">
        <v>182</v>
      </c>
      <c r="J67" s="15"/>
      <c r="K67" s="15"/>
      <c r="L67" s="15"/>
      <c r="M67" s="15"/>
      <c r="N67" s="15"/>
      <c r="O67" s="15"/>
      <c r="P67" s="15"/>
    </row>
    <row r="68" spans="1:16" s="3" customFormat="1" ht="110.25" customHeight="1" x14ac:dyDescent="0.2">
      <c r="A68" s="3">
        <v>67</v>
      </c>
      <c r="B68" s="3" t="s">
        <v>43</v>
      </c>
      <c r="C68" s="3" t="s">
        <v>44</v>
      </c>
      <c r="D68" s="3" t="s">
        <v>52</v>
      </c>
      <c r="E68" s="3" t="s">
        <v>141</v>
      </c>
      <c r="F68" s="3" t="s">
        <v>84</v>
      </c>
      <c r="G68" s="3" t="s">
        <v>55</v>
      </c>
      <c r="H68" s="11" t="str">
        <f t="shared" si="3"/>
        <v>External attacker generates a physical caused manipulation of valve affecting drinking water network; which might lead to a quantity issue</v>
      </c>
      <c r="I68" s="15" t="s">
        <v>183</v>
      </c>
      <c r="J68" s="15" t="s">
        <v>184</v>
      </c>
      <c r="K68" s="15"/>
      <c r="L68" s="15"/>
      <c r="M68" s="15"/>
      <c r="N68" s="15"/>
      <c r="O68" s="15"/>
      <c r="P68" s="15"/>
    </row>
    <row r="69" spans="1:16" s="3" customFormat="1" ht="48" x14ac:dyDescent="0.2">
      <c r="A69" s="3">
        <v>68</v>
      </c>
      <c r="B69" s="3" t="s">
        <v>43</v>
      </c>
      <c r="C69" s="3" t="s">
        <v>44</v>
      </c>
      <c r="D69" s="3" t="s">
        <v>52</v>
      </c>
      <c r="E69" s="3" t="s">
        <v>94</v>
      </c>
      <c r="F69" s="3" t="s">
        <v>84</v>
      </c>
      <c r="G69" s="3" t="s">
        <v>55</v>
      </c>
      <c r="H69" s="11" t="str">
        <f t="shared" si="3"/>
        <v>External attacker generates a physical caused manipulation of drinking water pipes affecting drinking water network; which might lead to a quantity issue</v>
      </c>
      <c r="I69" s="15" t="s">
        <v>185</v>
      </c>
      <c r="J69" s="15"/>
      <c r="K69" s="15"/>
      <c r="L69" s="15"/>
      <c r="M69" s="15"/>
      <c r="N69" s="15"/>
      <c r="O69" s="15"/>
      <c r="P69" s="15"/>
    </row>
    <row r="70" spans="1:16" s="3" customFormat="1" ht="64" x14ac:dyDescent="0.2">
      <c r="A70" s="3">
        <v>69</v>
      </c>
      <c r="B70" s="3" t="s">
        <v>43</v>
      </c>
      <c r="C70" s="3" t="s">
        <v>51</v>
      </c>
      <c r="D70" s="3" t="s">
        <v>52</v>
      </c>
      <c r="E70" s="3" t="s">
        <v>83</v>
      </c>
      <c r="F70" s="3" t="s">
        <v>84</v>
      </c>
      <c r="G70" s="3" t="s">
        <v>55</v>
      </c>
      <c r="H70" s="11" t="str">
        <f t="shared" si="3"/>
        <v>External attacker generates a cyber-physical caused manipulation of control system affecting drinking water network; which might lead to a quantity issue</v>
      </c>
      <c r="I70" s="15" t="s">
        <v>186</v>
      </c>
      <c r="J70" s="11" t="s">
        <v>187</v>
      </c>
      <c r="K70" s="11" t="s">
        <v>188</v>
      </c>
      <c r="L70" s="11" t="s">
        <v>189</v>
      </c>
      <c r="M70" s="15" t="s">
        <v>190</v>
      </c>
      <c r="N70" s="15" t="s">
        <v>191</v>
      </c>
      <c r="O70" s="15"/>
      <c r="P70" s="15"/>
    </row>
    <row r="71" spans="1:16" s="3" customFormat="1" ht="64" x14ac:dyDescent="0.2">
      <c r="A71" s="3">
        <v>70</v>
      </c>
      <c r="B71" s="3" t="s">
        <v>43</v>
      </c>
      <c r="C71" s="3" t="s">
        <v>150</v>
      </c>
      <c r="D71" s="3" t="s">
        <v>52</v>
      </c>
      <c r="E71" s="3" t="s">
        <v>151</v>
      </c>
      <c r="F71" s="3" t="s">
        <v>152</v>
      </c>
      <c r="G71" s="3" t="s">
        <v>48</v>
      </c>
      <c r="H71" s="11" t="str">
        <f>CONCATENATE(B71," generates a ",C71," caused ",D71," of ",E71,"; which might lead to a ",G71," issue")</f>
        <v>External attacker generates a cyber caused manipulation of server; which might lead to a quality issue</v>
      </c>
      <c r="I71" s="18" t="s">
        <v>192</v>
      </c>
      <c r="J71" s="20" t="s">
        <v>193</v>
      </c>
      <c r="K71" s="20" t="s">
        <v>194</v>
      </c>
      <c r="L71" s="20" t="s">
        <v>195</v>
      </c>
      <c r="M71" s="18"/>
      <c r="N71" s="18"/>
      <c r="O71" s="18"/>
      <c r="P71" s="18"/>
    </row>
    <row r="72" spans="1:16" s="3" customFormat="1" ht="48" x14ac:dyDescent="0.2">
      <c r="A72" s="3">
        <v>71</v>
      </c>
      <c r="B72" s="3" t="s">
        <v>43</v>
      </c>
      <c r="C72" s="3" t="s">
        <v>150</v>
      </c>
      <c r="D72" s="3" t="s">
        <v>52</v>
      </c>
      <c r="E72" s="3" t="s">
        <v>161</v>
      </c>
      <c r="F72" s="3" t="s">
        <v>84</v>
      </c>
      <c r="G72" s="3" t="s">
        <v>55</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164</v>
      </c>
      <c r="J72" s="19"/>
      <c r="K72" s="19"/>
      <c r="L72" s="19"/>
      <c r="M72" s="19"/>
      <c r="N72" s="19"/>
      <c r="O72" s="19"/>
      <c r="P72" s="19"/>
    </row>
    <row r="73" spans="1:16" s="3" customFormat="1" ht="48" x14ac:dyDescent="0.2">
      <c r="A73" s="3">
        <v>72</v>
      </c>
      <c r="B73" s="3" t="s">
        <v>43</v>
      </c>
      <c r="C73" s="3" t="s">
        <v>150</v>
      </c>
      <c r="D73" s="3" t="s">
        <v>52</v>
      </c>
      <c r="E73" s="3" t="s">
        <v>196</v>
      </c>
      <c r="F73" s="3" t="s">
        <v>152</v>
      </c>
      <c r="G73" s="3" t="s">
        <v>168</v>
      </c>
      <c r="H73" s="11" t="str">
        <f>CONCATENATE(B73," generates a ",C73," caused ",D73," of ",E73,"; which might lead to a ",G73," issue")</f>
        <v>External attacker generates a cyber caused manipulation of media channels; which might lead to a reputation issue</v>
      </c>
      <c r="I73" s="19" t="s">
        <v>197</v>
      </c>
      <c r="J73" s="19"/>
      <c r="K73" s="19"/>
      <c r="L73" s="19"/>
      <c r="M73" s="19"/>
      <c r="N73" s="19"/>
      <c r="O73" s="19"/>
      <c r="P73" s="19"/>
    </row>
    <row r="74" spans="1:16" s="3" customFormat="1" ht="64" x14ac:dyDescent="0.2">
      <c r="A74" s="3">
        <v>73</v>
      </c>
      <c r="B74" s="3" t="s">
        <v>43</v>
      </c>
      <c r="C74" s="3" t="s">
        <v>51</v>
      </c>
      <c r="D74" s="3" t="s">
        <v>52</v>
      </c>
      <c r="E74" s="3" t="s">
        <v>83</v>
      </c>
      <c r="F74" s="3" t="s">
        <v>101</v>
      </c>
      <c r="G74" s="3" t="s">
        <v>55</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198</v>
      </c>
      <c r="J74" s="18"/>
      <c r="K74" s="18"/>
      <c r="L74" s="18"/>
      <c r="M74" s="18"/>
      <c r="N74" s="18"/>
      <c r="O74" s="18"/>
      <c r="P74" s="18"/>
    </row>
    <row r="75" spans="1:16" s="3" customFormat="1" ht="64" x14ac:dyDescent="0.2">
      <c r="A75" s="3">
        <v>74</v>
      </c>
      <c r="B75" s="3" t="s">
        <v>43</v>
      </c>
      <c r="C75" s="3" t="s">
        <v>150</v>
      </c>
      <c r="D75" s="3" t="s">
        <v>52</v>
      </c>
      <c r="E75" s="3" t="s">
        <v>151</v>
      </c>
      <c r="F75" s="3" t="s">
        <v>152</v>
      </c>
      <c r="G75" s="3" t="s">
        <v>55</v>
      </c>
      <c r="H75" s="11" t="str">
        <f t="shared" ref="H75:H81" si="4">CONCATENATE(B75," generates a ",C75," caused ",D75," of ",E75,"; which might lead to a ",G75," issue")</f>
        <v>External attacker generates a cyber caused manipulation of server; which might lead to a quantity issue</v>
      </c>
      <c r="I75" s="20" t="s">
        <v>199</v>
      </c>
      <c r="J75" s="20" t="s">
        <v>193</v>
      </c>
      <c r="K75" s="20" t="s">
        <v>194</v>
      </c>
      <c r="L75" s="20" t="s">
        <v>195</v>
      </c>
      <c r="M75" s="11"/>
      <c r="N75" s="11"/>
      <c r="O75" s="11"/>
      <c r="P75" s="11"/>
    </row>
    <row r="76" spans="1:16" s="3" customFormat="1" ht="64" x14ac:dyDescent="0.2">
      <c r="A76" s="3">
        <v>75</v>
      </c>
      <c r="B76" s="3" t="s">
        <v>43</v>
      </c>
      <c r="C76" s="3" t="s">
        <v>150</v>
      </c>
      <c r="D76" s="3" t="s">
        <v>52</v>
      </c>
      <c r="E76" s="3" t="s">
        <v>151</v>
      </c>
      <c r="F76" s="3" t="s">
        <v>152</v>
      </c>
      <c r="G76" s="3" t="s">
        <v>168</v>
      </c>
      <c r="H76" s="11" t="str">
        <f t="shared" si="4"/>
        <v>External attacker generates a cyber caused manipulation of server; which might lead to a reputation issue</v>
      </c>
      <c r="I76" s="20" t="s">
        <v>200</v>
      </c>
      <c r="J76" s="20" t="s">
        <v>201</v>
      </c>
      <c r="K76" s="20" t="s">
        <v>202</v>
      </c>
      <c r="L76" s="20" t="s">
        <v>203</v>
      </c>
      <c r="M76" s="11"/>
      <c r="N76" s="11"/>
      <c r="O76" s="11"/>
      <c r="P76" s="11"/>
    </row>
    <row r="77" spans="1:16" s="3" customFormat="1" ht="32" x14ac:dyDescent="0.2">
      <c r="A77" s="3">
        <v>76</v>
      </c>
      <c r="B77" s="3" t="s">
        <v>80</v>
      </c>
      <c r="C77" s="3" t="s">
        <v>150</v>
      </c>
      <c r="D77" s="3" t="s">
        <v>52</v>
      </c>
      <c r="E77" s="3" t="s">
        <v>151</v>
      </c>
      <c r="F77" s="3" t="s">
        <v>152</v>
      </c>
      <c r="G77" s="3" t="s">
        <v>168</v>
      </c>
      <c r="H77" s="11" t="str">
        <f t="shared" si="4"/>
        <v>Human fault generates a cyber caused manipulation of server; which might lead to a reputation issue</v>
      </c>
      <c r="I77" s="20" t="s">
        <v>204</v>
      </c>
      <c r="J77" s="11"/>
      <c r="K77" s="11"/>
      <c r="L77" s="11"/>
      <c r="M77" s="11"/>
      <c r="N77" s="11"/>
      <c r="O77" s="11"/>
      <c r="P77" s="11"/>
    </row>
    <row r="78" spans="1:16" s="3" customFormat="1" ht="59.25" customHeight="1" x14ac:dyDescent="0.2">
      <c r="A78" s="3">
        <v>77</v>
      </c>
      <c r="B78" s="3" t="s">
        <v>80</v>
      </c>
      <c r="C78" s="3" t="s">
        <v>150</v>
      </c>
      <c r="D78" s="3" t="s">
        <v>52</v>
      </c>
      <c r="E78" s="3" t="s">
        <v>151</v>
      </c>
      <c r="F78" s="3" t="s">
        <v>152</v>
      </c>
      <c r="G78" s="3" t="s">
        <v>55</v>
      </c>
      <c r="H78" s="11" t="str">
        <f t="shared" si="4"/>
        <v>Human fault generates a cyber caused manipulation of server; which might lead to a quantity issue</v>
      </c>
      <c r="I78" s="20" t="s">
        <v>205</v>
      </c>
      <c r="J78" s="11"/>
      <c r="K78" s="11"/>
      <c r="L78" s="11"/>
      <c r="M78" s="11"/>
      <c r="N78" s="11"/>
      <c r="O78" s="11"/>
      <c r="P78" s="11"/>
    </row>
    <row r="79" spans="1:16" s="3" customFormat="1" ht="80" x14ac:dyDescent="0.2">
      <c r="A79" s="3">
        <v>78</v>
      </c>
      <c r="B79" s="3" t="s">
        <v>80</v>
      </c>
      <c r="C79" s="3" t="s">
        <v>150</v>
      </c>
      <c r="D79" s="3" t="s">
        <v>52</v>
      </c>
      <c r="E79" s="3" t="s">
        <v>151</v>
      </c>
      <c r="F79" s="3" t="s">
        <v>152</v>
      </c>
      <c r="G79" s="3" t="s">
        <v>48</v>
      </c>
      <c r="H79" s="11" t="str">
        <f t="shared" si="4"/>
        <v>Human fault generates a cyber caused manipulation of server; which might lead to a quality issue</v>
      </c>
      <c r="I79" s="20" t="s">
        <v>205</v>
      </c>
      <c r="J79" s="11"/>
      <c r="K79" s="11"/>
      <c r="L79" s="11"/>
      <c r="M79" s="11"/>
      <c r="N79" s="11"/>
      <c r="O79" s="11"/>
      <c r="P79" s="11"/>
    </row>
    <row r="80" spans="1:16" s="3" customFormat="1" ht="60" customHeight="1" x14ac:dyDescent="0.2">
      <c r="A80" s="3">
        <v>79</v>
      </c>
      <c r="B80" s="3" t="s">
        <v>80</v>
      </c>
      <c r="C80" s="3" t="s">
        <v>51</v>
      </c>
      <c r="D80" s="3" t="s">
        <v>52</v>
      </c>
      <c r="E80" s="3" t="s">
        <v>151</v>
      </c>
      <c r="F80" s="3" t="s">
        <v>152</v>
      </c>
      <c r="G80" s="3" t="s">
        <v>55</v>
      </c>
      <c r="H80" s="11" t="str">
        <f t="shared" si="4"/>
        <v>Human fault generates a cyber-physical caused manipulation of server; which might lead to a quantity issue</v>
      </c>
      <c r="I80" s="21" t="s">
        <v>206</v>
      </c>
      <c r="J80" s="11"/>
      <c r="K80" s="11"/>
      <c r="L80" s="11"/>
      <c r="M80" s="11"/>
      <c r="N80" s="11"/>
      <c r="O80" s="11"/>
      <c r="P80" s="11"/>
    </row>
    <row r="81" spans="1:18" s="3" customFormat="1" ht="48" x14ac:dyDescent="0.2">
      <c r="A81" s="3">
        <v>80</v>
      </c>
      <c r="B81" s="3" t="s">
        <v>80</v>
      </c>
      <c r="C81" s="3" t="s">
        <v>51</v>
      </c>
      <c r="D81" s="3" t="s">
        <v>52</v>
      </c>
      <c r="E81" s="3" t="s">
        <v>151</v>
      </c>
      <c r="F81" s="3" t="s">
        <v>152</v>
      </c>
      <c r="G81" s="3" t="s">
        <v>48</v>
      </c>
      <c r="H81" s="11" t="str">
        <f t="shared" si="4"/>
        <v>Human fault generates a cyber-physical caused manipulation of server; which might lead to a quality issue</v>
      </c>
      <c r="I81" s="21" t="s">
        <v>206</v>
      </c>
      <c r="J81" s="11"/>
      <c r="K81" s="11"/>
      <c r="L81" s="11"/>
      <c r="M81" s="11"/>
      <c r="N81" s="11"/>
      <c r="O81" s="11"/>
      <c r="P81" s="11"/>
    </row>
    <row r="82" spans="1:18" s="3" customFormat="1" ht="54" customHeight="1" x14ac:dyDescent="0.2">
      <c r="A82" s="3">
        <v>81</v>
      </c>
      <c r="B82" s="11" t="s">
        <v>113</v>
      </c>
      <c r="C82" s="11" t="s">
        <v>44</v>
      </c>
      <c r="D82" s="11" t="s">
        <v>45</v>
      </c>
      <c r="E82" s="11" t="s">
        <v>75</v>
      </c>
      <c r="F82" s="11" t="s">
        <v>67</v>
      </c>
      <c r="G82" s="11" t="s">
        <v>48</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207</v>
      </c>
      <c r="J82" s="11"/>
      <c r="K82" s="11"/>
      <c r="L82" s="11"/>
      <c r="M82" s="11"/>
      <c r="N82" s="11"/>
      <c r="O82" s="11"/>
      <c r="P82" s="11"/>
      <c r="Q82" s="15"/>
      <c r="R82" s="11"/>
    </row>
    <row r="94" spans="1:18" x14ac:dyDescent="0.2">
      <c r="A94" s="22"/>
      <c r="B94" s="3"/>
      <c r="C94" s="3"/>
      <c r="D94" s="3"/>
      <c r="E94" s="3"/>
      <c r="F94" s="3"/>
      <c r="G94" s="3"/>
      <c r="H94" s="3"/>
      <c r="Q94" s="3"/>
      <c r="R94" s="3"/>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9" s="23" customFormat="1" x14ac:dyDescent="0.2">
      <c r="A1" s="23" t="s">
        <v>208</v>
      </c>
      <c r="B1" s="23" t="s">
        <v>9</v>
      </c>
      <c r="C1" s="23" t="s">
        <v>11</v>
      </c>
      <c r="D1" s="23" t="s">
        <v>209</v>
      </c>
      <c r="E1" s="23" t="s">
        <v>210</v>
      </c>
      <c r="F1" s="23" t="s">
        <v>211</v>
      </c>
    </row>
    <row r="2" spans="1:9" x14ac:dyDescent="0.2">
      <c r="A2" s="24" t="s">
        <v>43</v>
      </c>
      <c r="B2" s="3" t="s">
        <v>212</v>
      </c>
      <c r="C2" s="3" t="s">
        <v>213</v>
      </c>
      <c r="D2" s="3" t="s">
        <v>214</v>
      </c>
      <c r="E2" s="3" t="s">
        <v>215</v>
      </c>
      <c r="F2" s="3" t="s">
        <v>216</v>
      </c>
      <c r="G2" s="3"/>
      <c r="H2" s="25"/>
      <c r="I2" s="3"/>
    </row>
    <row r="3" spans="1:9" x14ac:dyDescent="0.2">
      <c r="A3" s="26" t="s">
        <v>171</v>
      </c>
      <c r="B3" s="3" t="s">
        <v>217</v>
      </c>
      <c r="C3" s="27" t="s">
        <v>218</v>
      </c>
      <c r="D3" s="3" t="s">
        <v>219</v>
      </c>
      <c r="E3" s="3" t="s">
        <v>220</v>
      </c>
      <c r="F3" s="3" t="s">
        <v>221</v>
      </c>
      <c r="G3" s="3"/>
      <c r="H3" s="3"/>
      <c r="I3" s="3"/>
    </row>
    <row r="4" spans="1:9" x14ac:dyDescent="0.2">
      <c r="A4" s="26" t="s">
        <v>80</v>
      </c>
      <c r="B4" s="3" t="s">
        <v>222</v>
      </c>
      <c r="C4" s="3" t="s">
        <v>223</v>
      </c>
      <c r="D4" s="3" t="s">
        <v>224</v>
      </c>
      <c r="E4" s="3" t="s">
        <v>225</v>
      </c>
      <c r="F4" s="3" t="s">
        <v>226</v>
      </c>
      <c r="G4" s="3"/>
      <c r="H4" s="3"/>
      <c r="I4" s="3"/>
    </row>
    <row r="5" spans="1:9" x14ac:dyDescent="0.2">
      <c r="A5" s="26" t="s">
        <v>113</v>
      </c>
      <c r="B5" s="3"/>
      <c r="C5" s="3" t="s">
        <v>227</v>
      </c>
      <c r="D5" s="3" t="s">
        <v>228</v>
      </c>
      <c r="E5" s="3" t="s">
        <v>229</v>
      </c>
      <c r="F5" s="3" t="s">
        <v>230</v>
      </c>
      <c r="G5" s="3"/>
      <c r="H5" s="3"/>
      <c r="I5" s="3"/>
    </row>
    <row r="6" spans="1:9" ht="16" x14ac:dyDescent="0.2">
      <c r="A6" s="28" t="s">
        <v>158</v>
      </c>
      <c r="B6" s="3"/>
      <c r="C6" s="3"/>
      <c r="D6" s="3" t="s">
        <v>231</v>
      </c>
      <c r="E6" s="3" t="s">
        <v>232</v>
      </c>
      <c r="F6" s="3"/>
      <c r="G6" s="3"/>
      <c r="H6" s="3"/>
      <c r="I6" s="3"/>
    </row>
    <row r="7" spans="1:9" x14ac:dyDescent="0.2">
      <c r="A7" s="24" t="s">
        <v>60</v>
      </c>
      <c r="B7" s="3"/>
      <c r="C7" s="3"/>
      <c r="D7" s="3" t="s">
        <v>225</v>
      </c>
      <c r="E7" s="3" t="s">
        <v>233</v>
      </c>
      <c r="F7" s="3"/>
      <c r="G7" s="3"/>
      <c r="H7" s="3"/>
      <c r="I7" s="3"/>
    </row>
    <row r="8" spans="1:9" x14ac:dyDescent="0.2">
      <c r="A8" s="26"/>
      <c r="B8" s="3"/>
      <c r="C8" s="3"/>
      <c r="D8" s="3" t="s">
        <v>234</v>
      </c>
      <c r="E8" s="3" t="s">
        <v>235</v>
      </c>
      <c r="F8" s="3"/>
      <c r="G8" s="3"/>
      <c r="H8" s="3"/>
      <c r="I8" s="3"/>
    </row>
    <row r="9" spans="1:9" x14ac:dyDescent="0.2">
      <c r="A9" s="24"/>
      <c r="B9" s="3"/>
      <c r="C9" s="3"/>
      <c r="D9" s="3" t="s">
        <v>236</v>
      </c>
      <c r="E9" s="3" t="s">
        <v>237</v>
      </c>
      <c r="F9" s="3"/>
      <c r="G9" s="3"/>
      <c r="H9" s="3"/>
      <c r="I9" s="3"/>
    </row>
    <row r="10" spans="1:9" x14ac:dyDescent="0.2">
      <c r="A10" s="24"/>
      <c r="B10" s="3"/>
      <c r="C10" s="3"/>
      <c r="D10" s="27" t="s">
        <v>238</v>
      </c>
      <c r="E10" s="3"/>
      <c r="F10" s="3"/>
      <c r="G10" s="3"/>
      <c r="H10" s="3"/>
      <c r="I10" s="3"/>
    </row>
    <row r="11" spans="1:9" x14ac:dyDescent="0.2">
      <c r="A11" s="24"/>
      <c r="B11" s="3"/>
      <c r="C11" s="3"/>
      <c r="D11" s="3" t="s">
        <v>239</v>
      </c>
      <c r="E11" s="25"/>
      <c r="F11" s="3"/>
      <c r="G11" s="3"/>
      <c r="H11" s="3"/>
      <c r="I11" s="3"/>
    </row>
    <row r="12" spans="1:9" x14ac:dyDescent="0.2">
      <c r="A12" s="24"/>
      <c r="B12" s="3"/>
      <c r="C12" s="3"/>
      <c r="D12" s="3" t="s">
        <v>240</v>
      </c>
      <c r="E12" s="3"/>
      <c r="F12" s="3"/>
      <c r="G12" s="3"/>
      <c r="H12" s="3"/>
      <c r="I12" s="3"/>
    </row>
    <row r="13" spans="1:9" x14ac:dyDescent="0.2">
      <c r="A13" s="24"/>
      <c r="B13" s="25"/>
      <c r="C13" s="3"/>
      <c r="D13" s="3" t="s">
        <v>229</v>
      </c>
      <c r="E13" s="3"/>
      <c r="F13" s="3"/>
      <c r="G13" s="3"/>
      <c r="H13" s="3"/>
      <c r="I13" s="3"/>
    </row>
    <row r="14" spans="1:9" x14ac:dyDescent="0.2">
      <c r="A14" s="24"/>
      <c r="B14" s="3"/>
      <c r="C14" s="3"/>
      <c r="D14" s="3" t="s">
        <v>241</v>
      </c>
      <c r="E14" s="3"/>
      <c r="F14" s="3"/>
      <c r="G14" s="3"/>
      <c r="H14" s="3"/>
      <c r="I14" s="3"/>
    </row>
    <row r="15" spans="1:9" x14ac:dyDescent="0.2">
      <c r="A15" s="24"/>
      <c r="B15" s="3"/>
      <c r="C15" s="3"/>
      <c r="D15" s="3" t="s">
        <v>242</v>
      </c>
      <c r="E15" s="3"/>
      <c r="F15" s="3"/>
      <c r="G15" s="3"/>
      <c r="H15" s="3"/>
      <c r="I15" s="3"/>
    </row>
    <row r="16" spans="1:9" x14ac:dyDescent="0.2">
      <c r="A16" s="24"/>
      <c r="B16" s="3"/>
      <c r="C16" s="3"/>
      <c r="D16" s="3" t="s">
        <v>243</v>
      </c>
      <c r="E16" s="3"/>
      <c r="F16" s="3"/>
      <c r="G16" s="3"/>
      <c r="H16" s="3"/>
      <c r="I16" s="3"/>
    </row>
    <row r="17" spans="1:9" x14ac:dyDescent="0.2">
      <c r="A17" s="24"/>
      <c r="B17" s="25"/>
      <c r="C17" s="3"/>
      <c r="D17" s="3" t="s">
        <v>244</v>
      </c>
      <c r="E17" s="25"/>
      <c r="F17" s="3"/>
      <c r="G17" s="3"/>
      <c r="H17" s="3"/>
      <c r="I17" s="3"/>
    </row>
    <row r="18" spans="1:9" x14ac:dyDescent="0.2">
      <c r="A18" s="29"/>
      <c r="B18" s="3"/>
      <c r="C18" s="3"/>
      <c r="D18" s="3" t="s">
        <v>245</v>
      </c>
      <c r="E18" s="3"/>
      <c r="F18" s="3"/>
      <c r="G18" s="3"/>
      <c r="H18" s="3"/>
      <c r="I18" s="3"/>
    </row>
    <row r="19" spans="1:9" x14ac:dyDescent="0.2">
      <c r="A19" s="29"/>
      <c r="B19" s="3"/>
      <c r="C19" s="3"/>
      <c r="D19" s="3" t="s">
        <v>246</v>
      </c>
      <c r="E19" s="25"/>
      <c r="F19" s="3"/>
      <c r="G19" s="3"/>
      <c r="H19" s="3"/>
      <c r="I19" s="3"/>
    </row>
    <row r="20" spans="1:9" x14ac:dyDescent="0.2">
      <c r="A20" s="24"/>
      <c r="B20" s="3"/>
      <c r="C20" s="3"/>
      <c r="D20" s="3" t="s">
        <v>247</v>
      </c>
      <c r="E20" s="25"/>
      <c r="F20" s="3"/>
      <c r="G20" s="3"/>
      <c r="H20" s="3"/>
      <c r="I20" s="3"/>
    </row>
    <row r="21" spans="1:9" x14ac:dyDescent="0.2">
      <c r="A21" s="24"/>
      <c r="B21" s="3"/>
      <c r="C21" s="3"/>
      <c r="D21" s="3" t="s">
        <v>248</v>
      </c>
      <c r="E21" s="3"/>
      <c r="F21" s="3"/>
      <c r="G21" s="3"/>
      <c r="H21" s="3"/>
      <c r="I21" s="3"/>
    </row>
    <row r="22" spans="1:9" x14ac:dyDescent="0.2">
      <c r="A22" s="24"/>
      <c r="B22" s="3"/>
      <c r="C22" s="3"/>
      <c r="D22" s="3" t="s">
        <v>249</v>
      </c>
      <c r="E22" s="25"/>
      <c r="F22" s="3"/>
      <c r="G22" s="3"/>
      <c r="H22" s="3"/>
      <c r="I22" s="3"/>
    </row>
    <row r="23" spans="1:9" x14ac:dyDescent="0.2">
      <c r="A23" s="24"/>
      <c r="B23" s="3"/>
      <c r="C23" s="3"/>
      <c r="D23" s="3" t="s">
        <v>250</v>
      </c>
      <c r="E23" s="3"/>
      <c r="F23" s="3"/>
      <c r="G23" s="3"/>
      <c r="H23" s="3"/>
      <c r="I23" s="3"/>
    </row>
    <row r="24" spans="1:9" x14ac:dyDescent="0.2">
      <c r="A24" s="30"/>
      <c r="B24" s="3"/>
      <c r="C24" s="3"/>
      <c r="D24" s="3"/>
      <c r="E24" s="3"/>
      <c r="F24" s="3"/>
      <c r="G24" s="3"/>
      <c r="H24" s="3"/>
      <c r="I24" s="3"/>
    </row>
    <row r="25" spans="1:9" x14ac:dyDescent="0.2">
      <c r="A25" s="24"/>
      <c r="B25" s="3"/>
      <c r="C25" s="3"/>
      <c r="D25" s="3"/>
      <c r="E25" s="3"/>
      <c r="F25" s="3"/>
      <c r="G25" s="3"/>
      <c r="H25" s="3"/>
      <c r="I25" s="3"/>
    </row>
    <row r="26" spans="1:9" x14ac:dyDescent="0.2">
      <c r="A26" s="24"/>
      <c r="B26" s="3"/>
      <c r="C26" s="3"/>
      <c r="D26" s="3"/>
      <c r="E26" s="25"/>
      <c r="F26" s="3"/>
      <c r="G26" s="3"/>
      <c r="H26" s="3"/>
      <c r="I26" s="3"/>
    </row>
    <row r="27" spans="1:9" ht="35.25" customHeight="1" x14ac:dyDescent="0.2">
      <c r="A27" s="24"/>
      <c r="B27" s="3"/>
      <c r="C27" s="128" t="s">
        <v>251</v>
      </c>
      <c r="D27" s="128"/>
      <c r="E27" s="128"/>
      <c r="F27" s="128"/>
      <c r="G27" s="128"/>
      <c r="H27" s="3"/>
      <c r="I27" s="3"/>
    </row>
    <row r="28" spans="1:9" x14ac:dyDescent="0.2">
      <c r="A28" s="24"/>
      <c r="B28" s="129" t="s">
        <v>42</v>
      </c>
      <c r="C28" s="31" t="s">
        <v>252</v>
      </c>
      <c r="D28" s="32" t="s">
        <v>253</v>
      </c>
      <c r="E28" s="33" t="s">
        <v>254</v>
      </c>
      <c r="F28" s="34" t="s">
        <v>255</v>
      </c>
      <c r="G28" s="35" t="s">
        <v>256</v>
      </c>
      <c r="H28" s="3"/>
      <c r="I28" s="3"/>
    </row>
    <row r="29" spans="1:9" x14ac:dyDescent="0.2">
      <c r="A29" s="24"/>
      <c r="B29" s="130"/>
      <c r="C29" s="36">
        <v>1</v>
      </c>
      <c r="D29" s="37">
        <v>2</v>
      </c>
      <c r="E29" s="38">
        <v>3</v>
      </c>
      <c r="F29" s="39">
        <v>4</v>
      </c>
      <c r="G29" s="40">
        <v>5</v>
      </c>
      <c r="H29" s="3"/>
      <c r="I29" s="3"/>
    </row>
    <row r="30" spans="1:9" ht="30" customHeight="1" x14ac:dyDescent="0.2">
      <c r="A30" s="24"/>
      <c r="B30" s="41" t="s">
        <v>257</v>
      </c>
      <c r="C30" s="42" t="s">
        <v>258</v>
      </c>
      <c r="D30" s="42" t="s">
        <v>259</v>
      </c>
      <c r="E30" s="42" t="s">
        <v>260</v>
      </c>
      <c r="F30" s="42" t="s">
        <v>261</v>
      </c>
      <c r="G30" s="42" t="s">
        <v>262</v>
      </c>
      <c r="H30" s="3"/>
      <c r="I30" s="3"/>
    </row>
    <row r="31" spans="1:9" ht="32" x14ac:dyDescent="0.2">
      <c r="A31" s="24"/>
      <c r="B31" s="41" t="s">
        <v>263</v>
      </c>
      <c r="C31" s="42" t="s">
        <v>264</v>
      </c>
      <c r="D31" s="42" t="s">
        <v>265</v>
      </c>
      <c r="E31" s="42" t="s">
        <v>266</v>
      </c>
      <c r="F31" s="42" t="s">
        <v>267</v>
      </c>
      <c r="G31" s="42" t="s">
        <v>268</v>
      </c>
      <c r="H31" s="3"/>
      <c r="I31" s="3"/>
    </row>
    <row r="32" spans="1:9" ht="28.5" customHeight="1" x14ac:dyDescent="0.2">
      <c r="A32" s="24"/>
      <c r="B32" s="41" t="s">
        <v>269</v>
      </c>
      <c r="C32" s="42" t="s">
        <v>270</v>
      </c>
      <c r="D32" s="42" t="s">
        <v>271</v>
      </c>
      <c r="E32" s="42" t="s">
        <v>272</v>
      </c>
      <c r="F32" s="42" t="s">
        <v>273</v>
      </c>
      <c r="G32" s="42" t="s">
        <v>274</v>
      </c>
      <c r="H32" s="3"/>
      <c r="I32" s="3"/>
    </row>
    <row r="33" spans="1:9" ht="32" x14ac:dyDescent="0.2">
      <c r="A33" s="24"/>
      <c r="B33" s="41" t="s">
        <v>275</v>
      </c>
      <c r="C33" s="43"/>
      <c r="D33" s="43"/>
      <c r="E33" s="43"/>
      <c r="F33" s="42" t="s">
        <v>276</v>
      </c>
      <c r="G33" s="42" t="s">
        <v>277</v>
      </c>
      <c r="H33" s="3"/>
      <c r="I33" s="3"/>
    </row>
    <row r="34" spans="1:9" ht="48" x14ac:dyDescent="0.2">
      <c r="A34" s="24"/>
      <c r="B34" s="41" t="s">
        <v>230</v>
      </c>
      <c r="C34" s="42" t="s">
        <v>278</v>
      </c>
      <c r="D34" s="42" t="s">
        <v>279</v>
      </c>
      <c r="E34" s="42" t="s">
        <v>280</v>
      </c>
      <c r="F34" s="42" t="s">
        <v>281</v>
      </c>
      <c r="G34" s="42" t="s">
        <v>282</v>
      </c>
      <c r="H34" s="3"/>
      <c r="I34" s="3"/>
    </row>
    <row r="35" spans="1:9" x14ac:dyDescent="0.2">
      <c r="A35" s="24"/>
      <c r="B35" s="3"/>
      <c r="C35" s="3"/>
      <c r="D35" s="3"/>
      <c r="E35" s="3"/>
      <c r="F35" s="3"/>
      <c r="G35" s="3"/>
      <c r="H35" s="3"/>
      <c r="I35" s="3"/>
    </row>
    <row r="36" spans="1:9" x14ac:dyDescent="0.2">
      <c r="A36" s="24"/>
      <c r="B36" s="3"/>
      <c r="C36" s="3"/>
      <c r="D36" s="3"/>
      <c r="E36" s="3"/>
      <c r="F36" s="3"/>
      <c r="G36" s="3"/>
      <c r="H36" s="3"/>
      <c r="I36" s="3"/>
    </row>
    <row r="37" spans="1:9" x14ac:dyDescent="0.2">
      <c r="A37" s="24"/>
      <c r="B37" s="3"/>
      <c r="C37" s="3"/>
      <c r="D37" s="3"/>
      <c r="E37" s="3"/>
      <c r="F37" s="3"/>
      <c r="G37" s="3"/>
      <c r="H37" s="3"/>
      <c r="I37" s="3"/>
    </row>
    <row r="38" spans="1:9" x14ac:dyDescent="0.2">
      <c r="A38" s="24"/>
      <c r="B38" s="3"/>
      <c r="C38" s="3"/>
      <c r="D38" s="3"/>
      <c r="E38" s="3"/>
      <c r="F38" s="3"/>
      <c r="G38" s="3"/>
      <c r="H38" s="3"/>
      <c r="I38" s="3"/>
    </row>
    <row r="39" spans="1:9" x14ac:dyDescent="0.2">
      <c r="A39" s="24"/>
      <c r="B39" s="3"/>
      <c r="C39" s="3"/>
      <c r="D39" s="3"/>
      <c r="E39" s="3"/>
      <c r="F39" s="3"/>
      <c r="G39" s="3"/>
      <c r="H39" s="3"/>
      <c r="I39" s="3"/>
    </row>
    <row r="40" spans="1:9" x14ac:dyDescent="0.2">
      <c r="A40" s="24"/>
      <c r="B40" s="3"/>
      <c r="C40" s="3"/>
      <c r="D40" s="3"/>
      <c r="E40" s="3"/>
      <c r="F40" s="3"/>
      <c r="G40" s="3"/>
      <c r="H40" s="3"/>
      <c r="I40" s="3"/>
    </row>
    <row r="41" spans="1:9" x14ac:dyDescent="0.2">
      <c r="A41" s="24"/>
      <c r="B41" s="3"/>
      <c r="C41" s="3"/>
      <c r="D41" s="3"/>
      <c r="E41" s="3"/>
      <c r="F41" s="3"/>
      <c r="G41" s="3"/>
      <c r="H41" s="3"/>
      <c r="I41" s="3"/>
    </row>
    <row r="42" spans="1:9" x14ac:dyDescent="0.2">
      <c r="A42" s="24"/>
      <c r="B42" s="3"/>
      <c r="C42" s="3"/>
      <c r="D42" s="3"/>
      <c r="E42" s="3"/>
      <c r="F42" s="3"/>
      <c r="G42" s="3"/>
      <c r="H42" s="3"/>
      <c r="I42" s="3"/>
    </row>
    <row r="43" spans="1:9" x14ac:dyDescent="0.2">
      <c r="A43" s="24"/>
      <c r="B43" s="3"/>
      <c r="C43" s="3"/>
      <c r="D43" s="3"/>
      <c r="E43" s="3"/>
      <c r="F43" s="3"/>
      <c r="G43" s="3"/>
      <c r="H43" s="3"/>
      <c r="I43" s="3"/>
    </row>
    <row r="44" spans="1:9" x14ac:dyDescent="0.2">
      <c r="A44" s="24"/>
      <c r="B44" s="3"/>
      <c r="C44" s="3"/>
      <c r="D44" s="3"/>
      <c r="E44" s="3"/>
      <c r="F44" s="3"/>
      <c r="G44" s="3"/>
      <c r="H44" s="3"/>
      <c r="I44" s="3"/>
    </row>
    <row r="45" spans="1:9" x14ac:dyDescent="0.2">
      <c r="A45" s="24"/>
      <c r="B45" s="3"/>
      <c r="C45" s="3"/>
      <c r="D45" s="3"/>
      <c r="E45" s="3"/>
      <c r="F45" s="3"/>
      <c r="G45" s="3"/>
      <c r="H45" s="3"/>
      <c r="I45" s="3"/>
    </row>
    <row r="46" spans="1:9" x14ac:dyDescent="0.2">
      <c r="A46" s="24"/>
      <c r="B46" s="3"/>
      <c r="C46" s="3"/>
      <c r="D46" s="3"/>
      <c r="E46" s="3"/>
      <c r="F46" s="3"/>
      <c r="G46" s="3"/>
      <c r="H46" s="3"/>
      <c r="I46" s="3"/>
    </row>
    <row r="47" spans="1:9" x14ac:dyDescent="0.2">
      <c r="A47" s="24"/>
      <c r="B47" s="3"/>
      <c r="C47" s="3"/>
      <c r="D47" s="3"/>
      <c r="E47" s="3"/>
      <c r="F47" s="3"/>
      <c r="G47" s="3"/>
      <c r="H47" s="3"/>
      <c r="I47" s="3"/>
    </row>
    <row r="48" spans="1:9" x14ac:dyDescent="0.2">
      <c r="A48" s="24"/>
      <c r="B48" s="3"/>
      <c r="C48" s="3"/>
      <c r="D48" s="3"/>
      <c r="E48" s="3"/>
      <c r="F48" s="3"/>
      <c r="G48" s="3"/>
      <c r="H48" s="3"/>
      <c r="I48" s="3"/>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U106"/>
  <sheetViews>
    <sheetView tabSelected="1" topLeftCell="A10" zoomScale="110" zoomScaleNormal="110" workbookViewId="0">
      <pane xSplit="1" topLeftCell="J1" activePane="topRight" state="frozen"/>
      <selection pane="topRight" activeCell="M15" sqref="M15"/>
    </sheetView>
  </sheetViews>
  <sheetFormatPr baseColWidth="10" defaultColWidth="10.83203125" defaultRowHeight="15" x14ac:dyDescent="0.2"/>
  <cols>
    <col min="1" max="1" width="8.83203125" style="88" bestFit="1" customWidth="1"/>
    <col min="2" max="2" width="20.5" bestFit="1" customWidth="1"/>
    <col min="3" max="3" width="18" bestFit="1" customWidth="1"/>
    <col min="4" max="4" width="22.5" bestFit="1" customWidth="1"/>
    <col min="5" max="5" width="18" bestFit="1" customWidth="1"/>
    <col min="6" max="6" width="36.5" style="3" customWidth="1"/>
    <col min="7" max="7" width="30.5" bestFit="1" customWidth="1"/>
    <col min="8" max="8" width="20.83203125" customWidth="1"/>
    <col min="9" max="9" width="44.83203125" bestFit="1" customWidth="1"/>
    <col min="10" max="10" width="19.5" customWidth="1"/>
    <col min="11" max="11" width="16.1640625" customWidth="1"/>
    <col min="12" max="12" width="54.83203125" style="11" bestFit="1" customWidth="1"/>
    <col min="13" max="13" width="54.83203125" style="15" bestFit="1" customWidth="1"/>
    <col min="14" max="17" width="54.83203125" style="11" bestFit="1" customWidth="1"/>
    <col min="18" max="19" width="54.83203125" style="11" hidden="1" bestFit="1" customWidth="1"/>
    <col min="20" max="20" width="11.5" bestFit="1" customWidth="1"/>
    <col min="21" max="21" width="63.5" bestFit="1" customWidth="1"/>
  </cols>
  <sheetData>
    <row r="1" spans="1:21" s="12" customFormat="1" ht="30" customHeight="1" x14ac:dyDescent="0.2">
      <c r="A1" s="64" t="s">
        <v>29</v>
      </c>
      <c r="B1" s="65" t="s">
        <v>30</v>
      </c>
      <c r="C1" s="65" t="s">
        <v>31</v>
      </c>
      <c r="D1" s="65" t="s">
        <v>32</v>
      </c>
      <c r="E1" s="65" t="s">
        <v>283</v>
      </c>
      <c r="F1" s="65" t="s">
        <v>284</v>
      </c>
      <c r="G1" s="65" t="s">
        <v>285</v>
      </c>
      <c r="H1" s="65" t="s">
        <v>286</v>
      </c>
      <c r="I1" s="65" t="s">
        <v>21</v>
      </c>
      <c r="J1" s="65" t="s">
        <v>287</v>
      </c>
      <c r="K1" s="65" t="s">
        <v>288</v>
      </c>
      <c r="L1" s="65" t="s">
        <v>36</v>
      </c>
      <c r="M1" s="65" t="s">
        <v>372</v>
      </c>
      <c r="N1" s="49"/>
      <c r="O1" s="49"/>
      <c r="P1" s="14" t="s">
        <v>40</v>
      </c>
      <c r="Q1" s="14" t="s">
        <v>41</v>
      </c>
      <c r="R1" s="14"/>
      <c r="S1" s="14"/>
      <c r="T1" s="13" t="s">
        <v>42</v>
      </c>
    </row>
    <row r="2" spans="1:21" s="3" customFormat="1" ht="64" x14ac:dyDescent="0.2">
      <c r="A2" s="54">
        <v>1</v>
      </c>
      <c r="B2" s="63" t="s">
        <v>289</v>
      </c>
      <c r="C2" s="63" t="s">
        <v>222</v>
      </c>
      <c r="D2" s="63" t="s">
        <v>303</v>
      </c>
      <c r="E2" s="63" t="s">
        <v>304</v>
      </c>
      <c r="F2" s="62" t="s">
        <v>291</v>
      </c>
      <c r="G2" s="63" t="s">
        <v>232</v>
      </c>
      <c r="H2" s="63" t="s">
        <v>221</v>
      </c>
      <c r="I2" s="56"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62" t="s">
        <v>302</v>
      </c>
      <c r="K2" s="56"/>
      <c r="L2" s="62" t="s">
        <v>305</v>
      </c>
      <c r="M2" s="80" t="s">
        <v>383</v>
      </c>
      <c r="N2" s="50"/>
      <c r="O2" s="50"/>
      <c r="P2" s="45"/>
      <c r="Q2" s="45"/>
      <c r="R2" s="45"/>
      <c r="S2" s="45"/>
      <c r="T2" s="44"/>
      <c r="U2" s="44"/>
    </row>
    <row r="3" spans="1:21" s="44" customFormat="1" ht="64" x14ac:dyDescent="0.2">
      <c r="A3" s="58">
        <v>2</v>
      </c>
      <c r="B3" s="59" t="s">
        <v>289</v>
      </c>
      <c r="C3" s="59" t="s">
        <v>150</v>
      </c>
      <c r="D3" s="59" t="s">
        <v>290</v>
      </c>
      <c r="E3" s="59" t="s">
        <v>304</v>
      </c>
      <c r="F3" s="61" t="s">
        <v>291</v>
      </c>
      <c r="G3" s="59" t="s">
        <v>232</v>
      </c>
      <c r="H3" s="59" t="s">
        <v>221</v>
      </c>
      <c r="I3" s="60" t="str">
        <f t="shared" ref="I3:I65"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60" t="s">
        <v>329</v>
      </c>
      <c r="K3" s="60"/>
      <c r="L3" s="60" t="s">
        <v>356</v>
      </c>
      <c r="M3" s="81" t="s">
        <v>384</v>
      </c>
      <c r="N3" s="50"/>
      <c r="O3" s="50"/>
      <c r="P3" s="46"/>
      <c r="Q3" s="46"/>
      <c r="R3" s="46"/>
      <c r="S3" s="46"/>
      <c r="T3" s="47"/>
      <c r="U3" s="47"/>
    </row>
    <row r="4" spans="1:21" s="44" customFormat="1" ht="64" x14ac:dyDescent="0.2">
      <c r="A4" s="54">
        <v>3</v>
      </c>
      <c r="B4" s="55" t="s">
        <v>289</v>
      </c>
      <c r="C4" s="55" t="s">
        <v>150</v>
      </c>
      <c r="D4" s="55" t="s">
        <v>290</v>
      </c>
      <c r="E4" s="55" t="s">
        <v>304</v>
      </c>
      <c r="F4" s="62" t="s">
        <v>291</v>
      </c>
      <c r="G4" s="55" t="s">
        <v>309</v>
      </c>
      <c r="H4" s="55" t="s">
        <v>221</v>
      </c>
      <c r="I4" s="56" t="str">
        <f t="shared" si="0"/>
        <v>External Attacker generates a cyber threat causing a Denial of Service of the Sensors of the ALERT SYSTEM which affects Sewers or Wastewater treatment plant and might lead to a Quality issue</v>
      </c>
      <c r="J4" s="56" t="s">
        <v>329</v>
      </c>
      <c r="K4" s="56"/>
      <c r="L4" s="56" t="s">
        <v>356</v>
      </c>
      <c r="M4" s="82" t="s">
        <v>384</v>
      </c>
      <c r="N4" s="50"/>
      <c r="O4" s="50"/>
      <c r="P4" s="11"/>
      <c r="Q4" s="11"/>
      <c r="R4" s="11"/>
      <c r="S4" s="11"/>
      <c r="T4" s="47"/>
      <c r="U4" s="47"/>
    </row>
    <row r="5" spans="1:21" s="44" customFormat="1" ht="64" x14ac:dyDescent="0.2">
      <c r="A5" s="58">
        <v>4</v>
      </c>
      <c r="B5" s="66" t="s">
        <v>289</v>
      </c>
      <c r="C5" s="59" t="s">
        <v>150</v>
      </c>
      <c r="D5" s="59" t="s">
        <v>292</v>
      </c>
      <c r="E5" s="59" t="s">
        <v>304</v>
      </c>
      <c r="F5" s="59" t="s">
        <v>291</v>
      </c>
      <c r="G5" s="59" t="s">
        <v>309</v>
      </c>
      <c r="H5" s="59" t="s">
        <v>221</v>
      </c>
      <c r="I5" s="60" t="str">
        <f t="shared" si="0"/>
        <v>External Attacker generates a cyber threat causing a Manipulation of the data of the Sensors of the ALERT SYSTEM which affects Sewers or Wastewater treatment plant and might lead to a Quality issue</v>
      </c>
      <c r="J5" s="60" t="s">
        <v>329</v>
      </c>
      <c r="K5" s="60"/>
      <c r="L5" s="60" t="s">
        <v>330</v>
      </c>
      <c r="M5" s="81" t="s">
        <v>389</v>
      </c>
      <c r="N5" s="50"/>
      <c r="O5" s="50"/>
      <c r="P5" s="11"/>
      <c r="Q5" s="11"/>
      <c r="R5" s="11"/>
      <c r="S5" s="11"/>
      <c r="T5" s="47"/>
      <c r="U5" s="47"/>
    </row>
    <row r="6" spans="1:21" s="3" customFormat="1" ht="64" x14ac:dyDescent="0.2">
      <c r="A6" s="54">
        <v>5</v>
      </c>
      <c r="B6" s="55" t="s">
        <v>289</v>
      </c>
      <c r="C6" s="55" t="s">
        <v>150</v>
      </c>
      <c r="D6" s="55" t="s">
        <v>292</v>
      </c>
      <c r="E6" s="55" t="s">
        <v>304</v>
      </c>
      <c r="F6" s="55" t="s">
        <v>291</v>
      </c>
      <c r="G6" s="55" t="s">
        <v>232</v>
      </c>
      <c r="H6" s="55" t="s">
        <v>221</v>
      </c>
      <c r="I6" s="56" t="str">
        <f t="shared" si="0"/>
        <v>External Attacker generates a cyber threat causing a Manipulation of the data of the Sensors of the ALERT SYSTEM which affects Raw water bodies and might lead to a Quality issue</v>
      </c>
      <c r="J6" s="56" t="s">
        <v>329</v>
      </c>
      <c r="K6" s="56"/>
      <c r="L6" s="56" t="s">
        <v>330</v>
      </c>
      <c r="M6" s="82" t="s">
        <v>389</v>
      </c>
      <c r="N6" s="50"/>
      <c r="O6" s="50"/>
      <c r="P6" s="11"/>
      <c r="Q6" s="11"/>
      <c r="R6" s="11"/>
      <c r="S6" s="11"/>
    </row>
    <row r="7" spans="1:21" s="47" customFormat="1" ht="64" x14ac:dyDescent="0.2">
      <c r="A7" s="54">
        <v>6</v>
      </c>
      <c r="B7" s="55" t="s">
        <v>289</v>
      </c>
      <c r="C7" s="55" t="s">
        <v>150</v>
      </c>
      <c r="D7" s="55" t="s">
        <v>292</v>
      </c>
      <c r="E7" s="55" t="s">
        <v>304</v>
      </c>
      <c r="F7" s="55" t="s">
        <v>291</v>
      </c>
      <c r="G7" s="55" t="s">
        <v>232</v>
      </c>
      <c r="H7" s="57" t="s">
        <v>351</v>
      </c>
      <c r="I7" s="56" t="str">
        <f t="shared" si="0"/>
        <v>External Attacker generates a cyber threat causing a Manipulation of the data of the Sensors of the ALERT SYSTEM which affects Raw water bodies and might lead to a Information leak issue</v>
      </c>
      <c r="J7" s="56" t="s">
        <v>329</v>
      </c>
      <c r="K7" s="56"/>
      <c r="L7" s="56" t="s">
        <v>330</v>
      </c>
      <c r="M7" s="82" t="s">
        <v>389</v>
      </c>
      <c r="N7" s="50"/>
      <c r="O7" s="50"/>
      <c r="P7" s="11"/>
      <c r="Q7" s="11"/>
      <c r="R7" s="11"/>
      <c r="S7" s="11"/>
    </row>
    <row r="8" spans="1:21" s="47" customFormat="1" ht="64" x14ac:dyDescent="0.2">
      <c r="A8" s="54">
        <v>7</v>
      </c>
      <c r="B8" s="55" t="s">
        <v>289</v>
      </c>
      <c r="C8" s="55" t="s">
        <v>150</v>
      </c>
      <c r="D8" s="55" t="s">
        <v>292</v>
      </c>
      <c r="E8" s="55" t="s">
        <v>304</v>
      </c>
      <c r="F8" s="55" t="s">
        <v>291</v>
      </c>
      <c r="G8" s="55" t="s">
        <v>232</v>
      </c>
      <c r="H8" s="57" t="s">
        <v>342</v>
      </c>
      <c r="I8" s="56" t="str">
        <f t="shared" si="0"/>
        <v>External Attacker generates a cyber threat causing a Manipulation of the data of the Sensors of the ALERT SYSTEM which affects Raw water bodies and might lead to a False information issue</v>
      </c>
      <c r="J8" s="56" t="s">
        <v>329</v>
      </c>
      <c r="K8" s="56"/>
      <c r="L8" s="56" t="s">
        <v>330</v>
      </c>
      <c r="M8" s="82" t="s">
        <v>389</v>
      </c>
      <c r="N8" s="50"/>
      <c r="O8" s="50"/>
      <c r="P8" s="11"/>
      <c r="Q8" s="11"/>
      <c r="R8" s="11"/>
      <c r="S8" s="11"/>
    </row>
    <row r="9" spans="1:21" s="47" customFormat="1" ht="64" x14ac:dyDescent="0.2">
      <c r="A9" s="93">
        <v>8</v>
      </c>
      <c r="B9" s="59" t="s">
        <v>289</v>
      </c>
      <c r="C9" s="59" t="s">
        <v>150</v>
      </c>
      <c r="D9" s="103" t="s">
        <v>292</v>
      </c>
      <c r="E9" s="103" t="s">
        <v>243</v>
      </c>
      <c r="F9" s="59" t="s">
        <v>291</v>
      </c>
      <c r="G9" s="59" t="s">
        <v>232</v>
      </c>
      <c r="H9" s="103" t="s">
        <v>351</v>
      </c>
      <c r="I9" s="60" t="str">
        <f t="shared" si="0"/>
        <v>External Attacker generates a cyber threat causing a Manipulation of the data of the Server of the ALERT SYSTEM which affects Raw water bodies and might lead to a Information leak issue</v>
      </c>
      <c r="J9" s="60" t="s">
        <v>329</v>
      </c>
      <c r="K9" s="108" t="s">
        <v>437</v>
      </c>
      <c r="L9" s="60" t="s">
        <v>429</v>
      </c>
      <c r="M9" s="104" t="s">
        <v>393</v>
      </c>
      <c r="N9" s="50"/>
      <c r="O9" s="50"/>
      <c r="P9" s="11"/>
      <c r="Q9" s="11"/>
      <c r="R9" s="11"/>
      <c r="S9" s="11"/>
    </row>
    <row r="10" spans="1:21" s="47" customFormat="1" ht="64" x14ac:dyDescent="0.2">
      <c r="A10" s="93">
        <v>9</v>
      </c>
      <c r="B10" s="59" t="s">
        <v>289</v>
      </c>
      <c r="C10" s="59" t="s">
        <v>150</v>
      </c>
      <c r="D10" s="103" t="s">
        <v>292</v>
      </c>
      <c r="E10" s="103" t="s">
        <v>243</v>
      </c>
      <c r="F10" s="59" t="s">
        <v>291</v>
      </c>
      <c r="G10" s="59" t="s">
        <v>232</v>
      </c>
      <c r="H10" s="103" t="s">
        <v>342</v>
      </c>
      <c r="I10" s="60" t="str">
        <f t="shared" si="0"/>
        <v>External Attacker generates a cyber threat causing a Manipulation of the data of the Server of the ALERT SYSTEM which affects Raw water bodies and might lead to a False information issue</v>
      </c>
      <c r="J10" s="60" t="s">
        <v>329</v>
      </c>
      <c r="K10" s="108" t="s">
        <v>437</v>
      </c>
      <c r="L10" s="60" t="s">
        <v>430</v>
      </c>
      <c r="M10" s="104" t="s">
        <v>393</v>
      </c>
      <c r="N10" s="50"/>
      <c r="O10" s="50"/>
      <c r="P10" s="11"/>
      <c r="Q10" s="11"/>
      <c r="R10" s="11"/>
      <c r="S10" s="11"/>
    </row>
    <row r="11" spans="1:21" s="47" customFormat="1" ht="64" x14ac:dyDescent="0.2">
      <c r="A11" s="94">
        <v>10</v>
      </c>
      <c r="B11" s="55" t="s">
        <v>289</v>
      </c>
      <c r="C11" s="55" t="s">
        <v>150</v>
      </c>
      <c r="D11" s="105" t="s">
        <v>290</v>
      </c>
      <c r="E11" s="105" t="s">
        <v>243</v>
      </c>
      <c r="F11" s="55" t="s">
        <v>291</v>
      </c>
      <c r="G11" s="55" t="s">
        <v>232</v>
      </c>
      <c r="H11" s="105" t="s">
        <v>221</v>
      </c>
      <c r="I11" s="56" t="str">
        <f t="shared" si="0"/>
        <v>External Attacker generates a cyber threat causing a Denial of Service of the Server of the ALERT SYSTEM which affects Raw water bodies and might lead to a Quality issue</v>
      </c>
      <c r="J11" s="56" t="s">
        <v>329</v>
      </c>
      <c r="K11" s="107" t="s">
        <v>437</v>
      </c>
      <c r="L11" s="56" t="s">
        <v>431</v>
      </c>
      <c r="M11" s="106" t="s">
        <v>373</v>
      </c>
      <c r="N11" s="50"/>
      <c r="O11" s="50"/>
      <c r="P11" s="46"/>
      <c r="Q11" s="46"/>
      <c r="R11" s="46"/>
      <c r="S11" s="46"/>
    </row>
    <row r="12" spans="1:21" s="3" customFormat="1" ht="73.25" customHeight="1" x14ac:dyDescent="0.2">
      <c r="A12" s="58">
        <v>11</v>
      </c>
      <c r="B12" s="61" t="s">
        <v>80</v>
      </c>
      <c r="C12" s="61" t="s">
        <v>150</v>
      </c>
      <c r="D12" s="61" t="s">
        <v>311</v>
      </c>
      <c r="E12" s="61" t="s">
        <v>243</v>
      </c>
      <c r="F12" s="61" t="s">
        <v>312</v>
      </c>
      <c r="G12" s="67" t="s">
        <v>309</v>
      </c>
      <c r="H12" s="67" t="s">
        <v>230</v>
      </c>
      <c r="I12" s="60" t="str">
        <f t="shared" si="0"/>
        <v>Human fault generates a cyber threat causing a Denial of service of the Server of the DS 12 Decision support system which affects Sewers or Wastewater treatment plant and might lead to a Reputation issue</v>
      </c>
      <c r="J12" s="61" t="s">
        <v>310</v>
      </c>
      <c r="K12" s="108" t="s">
        <v>438</v>
      </c>
      <c r="L12" s="98" t="s">
        <v>425</v>
      </c>
      <c r="M12" s="81" t="s">
        <v>373</v>
      </c>
      <c r="N12" s="85" t="s">
        <v>394</v>
      </c>
      <c r="O12" s="50"/>
      <c r="P12" s="46"/>
      <c r="Q12" s="46"/>
      <c r="R12" s="46"/>
      <c r="S12" s="46"/>
    </row>
    <row r="13" spans="1:21" s="3" customFormat="1" ht="74.5" customHeight="1" x14ac:dyDescent="0.2">
      <c r="A13" s="54">
        <v>12</v>
      </c>
      <c r="B13" s="62" t="s">
        <v>158</v>
      </c>
      <c r="C13" s="62" t="s">
        <v>150</v>
      </c>
      <c r="D13" s="62" t="s">
        <v>311</v>
      </c>
      <c r="E13" s="62" t="s">
        <v>243</v>
      </c>
      <c r="F13" s="62" t="s">
        <v>312</v>
      </c>
      <c r="G13" s="63" t="s">
        <v>309</v>
      </c>
      <c r="H13" s="63" t="s">
        <v>230</v>
      </c>
      <c r="I13" s="56" t="str">
        <f t="shared" si="0"/>
        <v>Internal attacker generates a cyber threat causing a Denial of service of the Server of the DS 12 Decision support system which affects Sewers or Wastewater treatment plant and might lead to a Reputation issue</v>
      </c>
      <c r="J13" s="62" t="s">
        <v>310</v>
      </c>
      <c r="K13" s="56" t="s">
        <v>438</v>
      </c>
      <c r="L13" s="99" t="s">
        <v>426</v>
      </c>
      <c r="M13" s="82" t="s">
        <v>373</v>
      </c>
      <c r="N13" s="85" t="s">
        <v>394</v>
      </c>
      <c r="O13" s="50"/>
      <c r="P13" s="46"/>
      <c r="Q13" s="46"/>
      <c r="R13" s="46"/>
      <c r="S13" s="46"/>
    </row>
    <row r="14" spans="1:21" s="3" customFormat="1" ht="74.5" customHeight="1" x14ac:dyDescent="0.2">
      <c r="A14" s="58">
        <v>13</v>
      </c>
      <c r="B14" s="61" t="s">
        <v>171</v>
      </c>
      <c r="C14" s="61" t="s">
        <v>150</v>
      </c>
      <c r="D14" s="61" t="s">
        <v>311</v>
      </c>
      <c r="E14" s="61" t="s">
        <v>243</v>
      </c>
      <c r="F14" s="61" t="s">
        <v>312</v>
      </c>
      <c r="G14" s="67" t="s">
        <v>309</v>
      </c>
      <c r="H14" s="67" t="s">
        <v>230</v>
      </c>
      <c r="I14" s="60" t="str">
        <f t="shared" si="0"/>
        <v>External supplier generates a cyber threat causing a Denial of service of the Server of the DS 12 Decision support system which affects Sewers or Wastewater treatment plant and might lead to a Reputation issue</v>
      </c>
      <c r="J14" s="61" t="s">
        <v>310</v>
      </c>
      <c r="K14" s="108" t="s">
        <v>438</v>
      </c>
      <c r="L14" s="98" t="s">
        <v>423</v>
      </c>
      <c r="M14" s="81" t="s">
        <v>373</v>
      </c>
      <c r="N14" s="85" t="s">
        <v>394</v>
      </c>
      <c r="O14" s="50"/>
      <c r="P14" s="46"/>
      <c r="Q14" s="46"/>
      <c r="R14" s="46"/>
      <c r="S14" s="46"/>
    </row>
    <row r="15" spans="1:21" s="3" customFormat="1" ht="103.25" customHeight="1" x14ac:dyDescent="0.2">
      <c r="A15" s="54">
        <v>14</v>
      </c>
      <c r="B15" s="62" t="s">
        <v>158</v>
      </c>
      <c r="C15" s="62" t="s">
        <v>150</v>
      </c>
      <c r="D15" s="62" t="s">
        <v>315</v>
      </c>
      <c r="E15" s="62" t="s">
        <v>316</v>
      </c>
      <c r="F15" s="62" t="s">
        <v>317</v>
      </c>
      <c r="G15" s="63" t="s">
        <v>309</v>
      </c>
      <c r="H15" s="63" t="s">
        <v>226</v>
      </c>
      <c r="I15" s="56" t="str">
        <f t="shared" si="0"/>
        <v>Internal attacker generates a cyber threat causing a Spoofing of the Web application of the DS 13 Interface  which affects Sewers or Wastewater treatment plant and might lead to a Quantity issue</v>
      </c>
      <c r="J15" s="62" t="s">
        <v>310</v>
      </c>
      <c r="K15" s="56" t="s">
        <v>438</v>
      </c>
      <c r="L15" s="99" t="s">
        <v>427</v>
      </c>
      <c r="M15" s="106" t="s">
        <v>451</v>
      </c>
      <c r="N15" s="85" t="s">
        <v>395</v>
      </c>
      <c r="O15" s="50"/>
      <c r="P15" s="46"/>
      <c r="Q15" s="46"/>
      <c r="R15" s="46"/>
      <c r="S15" s="46"/>
    </row>
    <row r="16" spans="1:21" s="47" customFormat="1" ht="73.75" customHeight="1" x14ac:dyDescent="0.2">
      <c r="A16" s="58">
        <v>15</v>
      </c>
      <c r="B16" s="61" t="s">
        <v>171</v>
      </c>
      <c r="C16" s="61" t="s">
        <v>150</v>
      </c>
      <c r="D16" s="61" t="s">
        <v>315</v>
      </c>
      <c r="E16" s="61" t="s">
        <v>316</v>
      </c>
      <c r="F16" s="61" t="s">
        <v>317</v>
      </c>
      <c r="G16" s="67" t="s">
        <v>309</v>
      </c>
      <c r="H16" s="67" t="s">
        <v>221</v>
      </c>
      <c r="I16" s="60" t="str">
        <f t="shared" si="0"/>
        <v>External supplier generates a cyber threat causing a Spoofing of the Web application of the DS 13 Interface  which affects Sewers or Wastewater treatment plant and might lead to a Quality issue</v>
      </c>
      <c r="J16" s="61" t="s">
        <v>310</v>
      </c>
      <c r="K16" s="108" t="s">
        <v>438</v>
      </c>
      <c r="L16" s="60" t="s">
        <v>424</v>
      </c>
      <c r="M16" s="81" t="s">
        <v>377</v>
      </c>
      <c r="N16" s="85" t="s">
        <v>396</v>
      </c>
      <c r="O16" s="50"/>
      <c r="P16" s="46"/>
      <c r="Q16" s="46"/>
      <c r="R16" s="46"/>
      <c r="S16" s="46"/>
    </row>
    <row r="17" spans="1:21" s="3" customFormat="1" ht="71.5" customHeight="1" x14ac:dyDescent="0.2">
      <c r="A17" s="54">
        <v>17</v>
      </c>
      <c r="B17" s="62" t="s">
        <v>43</v>
      </c>
      <c r="C17" s="62" t="s">
        <v>150</v>
      </c>
      <c r="D17" s="62" t="s">
        <v>290</v>
      </c>
      <c r="E17" s="62" t="s">
        <v>316</v>
      </c>
      <c r="F17" s="62" t="s">
        <v>317</v>
      </c>
      <c r="G17" s="63" t="s">
        <v>309</v>
      </c>
      <c r="H17" s="63" t="s">
        <v>230</v>
      </c>
      <c r="I17" s="56" t="str">
        <f t="shared" si="0"/>
        <v>External attacker generates a cyber threat causing a Denial of Service of the Web application of the DS 13 Interface  which affects Sewers or Wastewater treatment plant and might lead to a Reputation issue</v>
      </c>
      <c r="J17" s="62" t="s">
        <v>310</v>
      </c>
      <c r="K17" s="56"/>
      <c r="L17" s="69" t="s">
        <v>366</v>
      </c>
      <c r="M17" s="82" t="s">
        <v>373</v>
      </c>
      <c r="N17" s="85" t="s">
        <v>394</v>
      </c>
      <c r="O17" s="50"/>
      <c r="P17" s="46"/>
      <c r="Q17" s="46"/>
      <c r="R17" s="46"/>
      <c r="S17" s="46"/>
    </row>
    <row r="18" spans="1:21" s="3" customFormat="1" ht="88.25" customHeight="1" x14ac:dyDescent="0.2">
      <c r="A18" s="58">
        <v>18</v>
      </c>
      <c r="B18" s="61" t="s">
        <v>80</v>
      </c>
      <c r="C18" s="61" t="s">
        <v>44</v>
      </c>
      <c r="D18" s="61" t="s">
        <v>213</v>
      </c>
      <c r="E18" s="61" t="s">
        <v>304</v>
      </c>
      <c r="F18" s="61" t="s">
        <v>308</v>
      </c>
      <c r="G18" s="67" t="s">
        <v>309</v>
      </c>
      <c r="H18" s="67" t="s">
        <v>369</v>
      </c>
      <c r="I18" s="60" t="str">
        <f t="shared" si="0"/>
        <v>Human fault generates a physical threat causing a Destruction of the Sensors of the DS11 Flow forecast which affects Sewers or Wastewater treatment plant and might lead to a Not serious issue</v>
      </c>
      <c r="J18" s="61" t="s">
        <v>310</v>
      </c>
      <c r="K18" s="71"/>
      <c r="L18" s="101" t="s">
        <v>313</v>
      </c>
      <c r="M18" s="81" t="s">
        <v>378</v>
      </c>
      <c r="N18" s="85" t="s">
        <v>397</v>
      </c>
      <c r="O18" s="50"/>
      <c r="P18" s="46"/>
      <c r="Q18" s="46"/>
      <c r="R18" s="46"/>
      <c r="S18" s="46"/>
    </row>
    <row r="19" spans="1:21" s="3" customFormat="1" ht="112" x14ac:dyDescent="0.2">
      <c r="A19" s="54">
        <v>19</v>
      </c>
      <c r="B19" s="62" t="s">
        <v>158</v>
      </c>
      <c r="C19" s="62" t="s">
        <v>44</v>
      </c>
      <c r="D19" s="62" t="s">
        <v>213</v>
      </c>
      <c r="E19" s="62" t="s">
        <v>304</v>
      </c>
      <c r="F19" s="62" t="s">
        <v>308</v>
      </c>
      <c r="G19" s="63" t="s">
        <v>309</v>
      </c>
      <c r="H19" s="63" t="s">
        <v>369</v>
      </c>
      <c r="I19" s="56" t="str">
        <f t="shared" si="0"/>
        <v>Internal attacker generates a physical threat causing a Destruction of the Sensors of the DS11 Flow forecast which affects Sewers or Wastewater treatment plant and might lead to a Not serious issue</v>
      </c>
      <c r="J19" s="62" t="s">
        <v>310</v>
      </c>
      <c r="K19" s="70"/>
      <c r="L19" s="100" t="s">
        <v>318</v>
      </c>
      <c r="M19" s="86" t="s">
        <v>398</v>
      </c>
      <c r="N19" s="85" t="s">
        <v>401</v>
      </c>
      <c r="O19" s="50"/>
      <c r="P19" s="46"/>
      <c r="Q19" s="46"/>
      <c r="R19" s="46"/>
      <c r="S19" s="46"/>
    </row>
    <row r="20" spans="1:21" s="3" customFormat="1" ht="74.5" customHeight="1" x14ac:dyDescent="0.2">
      <c r="A20" s="58">
        <v>20</v>
      </c>
      <c r="B20" s="61" t="s">
        <v>43</v>
      </c>
      <c r="C20" s="61" t="s">
        <v>44</v>
      </c>
      <c r="D20" s="61" t="s">
        <v>213</v>
      </c>
      <c r="E20" s="61" t="s">
        <v>304</v>
      </c>
      <c r="F20" s="61" t="s">
        <v>308</v>
      </c>
      <c r="G20" s="67" t="s">
        <v>309</v>
      </c>
      <c r="H20" s="67" t="s">
        <v>369</v>
      </c>
      <c r="I20" s="60" t="str">
        <f t="shared" si="0"/>
        <v>External attacker generates a physical threat causing a Destruction of the Sensors of the DS11 Flow forecast which affects Sewers or Wastewater treatment plant and might lead to a Not serious issue</v>
      </c>
      <c r="J20" s="61" t="s">
        <v>310</v>
      </c>
      <c r="K20" s="108" t="s">
        <v>438</v>
      </c>
      <c r="L20" s="102" t="s">
        <v>428</v>
      </c>
      <c r="M20" s="87" t="s">
        <v>399</v>
      </c>
      <c r="N20" s="85" t="s">
        <v>400</v>
      </c>
      <c r="O20" s="50"/>
      <c r="P20" s="46"/>
      <c r="Q20" s="46"/>
      <c r="R20" s="46"/>
      <c r="S20" s="46"/>
    </row>
    <row r="21" spans="1:21" s="47" customFormat="1" ht="128" x14ac:dyDescent="0.2">
      <c r="A21" s="54">
        <v>21</v>
      </c>
      <c r="B21" s="62" t="s">
        <v>158</v>
      </c>
      <c r="C21" s="62" t="s">
        <v>150</v>
      </c>
      <c r="D21" s="62" t="s">
        <v>292</v>
      </c>
      <c r="E21" s="62" t="s">
        <v>243</v>
      </c>
      <c r="F21" s="62" t="s">
        <v>308</v>
      </c>
      <c r="G21" s="63" t="s">
        <v>309</v>
      </c>
      <c r="H21" s="63" t="s">
        <v>226</v>
      </c>
      <c r="I21" s="56" t="str">
        <f t="shared" si="0"/>
        <v>Internal attacker generates a cyber threat causing a Manipulation of the data of the Server of the DS11 Flow forecast which affects Sewers or Wastewater treatment plant and might lead to a Quantity issue</v>
      </c>
      <c r="J21" s="62" t="s">
        <v>310</v>
      </c>
      <c r="K21" s="70"/>
      <c r="L21" s="62" t="s">
        <v>314</v>
      </c>
      <c r="M21" s="86" t="s">
        <v>402</v>
      </c>
      <c r="N21" s="85" t="s">
        <v>403</v>
      </c>
      <c r="O21" s="50"/>
      <c r="P21" s="46"/>
      <c r="Q21" s="46"/>
      <c r="R21" s="46"/>
      <c r="S21" s="46"/>
    </row>
    <row r="22" spans="1:21" s="115" customFormat="1" ht="128" x14ac:dyDescent="0.2">
      <c r="A22" s="94">
        <v>22</v>
      </c>
      <c r="B22" s="100" t="s">
        <v>158</v>
      </c>
      <c r="C22" s="100" t="s">
        <v>150</v>
      </c>
      <c r="D22" s="100" t="s">
        <v>292</v>
      </c>
      <c r="E22" s="100" t="s">
        <v>243</v>
      </c>
      <c r="F22" s="100" t="s">
        <v>308</v>
      </c>
      <c r="G22" s="111" t="s">
        <v>309</v>
      </c>
      <c r="H22" s="111" t="s">
        <v>221</v>
      </c>
      <c r="I22" s="107" t="str">
        <f t="shared" si="0"/>
        <v>Internal attacker generates a cyber threat causing a Manipulation of the data of the Server of the DS11 Flow forecast which affects Sewers or Wastewater treatment plant and might lead to a Quality issue</v>
      </c>
      <c r="J22" s="100" t="s">
        <v>310</v>
      </c>
      <c r="K22" s="112" t="s">
        <v>441</v>
      </c>
      <c r="L22" s="100" t="s">
        <v>314</v>
      </c>
      <c r="M22" s="106" t="s">
        <v>402</v>
      </c>
      <c r="N22" s="113" t="s">
        <v>403</v>
      </c>
      <c r="O22" s="114"/>
      <c r="P22" s="107"/>
      <c r="Q22" s="107"/>
      <c r="R22" s="107"/>
      <c r="S22" s="107"/>
    </row>
    <row r="23" spans="1:21" s="47" customFormat="1" ht="96" x14ac:dyDescent="0.2">
      <c r="A23" s="58">
        <v>23</v>
      </c>
      <c r="B23" s="61" t="s">
        <v>171</v>
      </c>
      <c r="C23" s="61" t="s">
        <v>150</v>
      </c>
      <c r="D23" s="61" t="s">
        <v>292</v>
      </c>
      <c r="E23" s="61" t="s">
        <v>243</v>
      </c>
      <c r="F23" s="61" t="s">
        <v>308</v>
      </c>
      <c r="G23" s="67" t="s">
        <v>309</v>
      </c>
      <c r="H23" s="67" t="s">
        <v>226</v>
      </c>
      <c r="I23" s="60" t="str">
        <f t="shared" si="0"/>
        <v>External supplier generates a cyber threat causing a Manipulation of the data of the Server of the DS11 Flow forecast which affects Sewers or Wastewater treatment plant and might lead to a Quantity issue</v>
      </c>
      <c r="J23" s="61" t="s">
        <v>310</v>
      </c>
      <c r="K23" s="71"/>
      <c r="L23" s="61" t="s">
        <v>319</v>
      </c>
      <c r="M23" s="87" t="s">
        <v>404</v>
      </c>
      <c r="N23" s="85" t="s">
        <v>405</v>
      </c>
      <c r="O23" s="50"/>
      <c r="P23" s="46"/>
      <c r="Q23" s="46"/>
      <c r="R23" s="46"/>
      <c r="S23" s="46"/>
    </row>
    <row r="24" spans="1:21" s="120" customFormat="1" ht="96" x14ac:dyDescent="0.2">
      <c r="A24" s="93">
        <v>24</v>
      </c>
      <c r="B24" s="101" t="s">
        <v>171</v>
      </c>
      <c r="C24" s="101" t="s">
        <v>150</v>
      </c>
      <c r="D24" s="101" t="s">
        <v>292</v>
      </c>
      <c r="E24" s="101" t="s">
        <v>243</v>
      </c>
      <c r="F24" s="101" t="s">
        <v>308</v>
      </c>
      <c r="G24" s="116" t="s">
        <v>309</v>
      </c>
      <c r="H24" s="116" t="s">
        <v>221</v>
      </c>
      <c r="I24" s="108" t="str">
        <f t="shared" si="0"/>
        <v>External supplier generates a cyber threat causing a Manipulation of the data of the Server of the DS11 Flow forecast which affects Sewers or Wastewater treatment plant and might lead to a Quality issue</v>
      </c>
      <c r="J24" s="101" t="s">
        <v>310</v>
      </c>
      <c r="K24" s="60" t="s">
        <v>442</v>
      </c>
      <c r="L24" s="101" t="s">
        <v>319</v>
      </c>
      <c r="M24" s="104" t="s">
        <v>404</v>
      </c>
      <c r="N24" s="117" t="s">
        <v>405</v>
      </c>
      <c r="O24" s="118"/>
      <c r="P24" s="119"/>
      <c r="Q24" s="119"/>
      <c r="R24" s="119"/>
      <c r="S24" s="119"/>
    </row>
    <row r="25" spans="1:21" s="47" customFormat="1" ht="80" x14ac:dyDescent="0.2">
      <c r="A25" s="54">
        <v>25</v>
      </c>
      <c r="B25" s="62" t="s">
        <v>80</v>
      </c>
      <c r="C25" s="62" t="s">
        <v>150</v>
      </c>
      <c r="D25" s="62" t="s">
        <v>292</v>
      </c>
      <c r="E25" s="62" t="s">
        <v>243</v>
      </c>
      <c r="F25" s="62" t="s">
        <v>308</v>
      </c>
      <c r="G25" s="63" t="s">
        <v>309</v>
      </c>
      <c r="H25" s="63" t="s">
        <v>226</v>
      </c>
      <c r="I25" s="56" t="str">
        <f t="shared" si="0"/>
        <v>Human fault generates a cyber threat causing a Manipulation of the data of the Server of the DS11 Flow forecast which affects Sewers or Wastewater treatment plant and might lead to a Quantity issue</v>
      </c>
      <c r="J25" s="62" t="s">
        <v>310</v>
      </c>
      <c r="K25" s="56"/>
      <c r="L25" s="56" t="s">
        <v>364</v>
      </c>
      <c r="M25" s="86" t="s">
        <v>406</v>
      </c>
      <c r="N25" s="11" t="s">
        <v>407</v>
      </c>
    </row>
    <row r="26" spans="1:21" s="115" customFormat="1" ht="80" x14ac:dyDescent="0.2">
      <c r="A26" s="94">
        <v>26</v>
      </c>
      <c r="B26" s="100" t="s">
        <v>80</v>
      </c>
      <c r="C26" s="100" t="s">
        <v>150</v>
      </c>
      <c r="D26" s="100" t="s">
        <v>292</v>
      </c>
      <c r="E26" s="100" t="s">
        <v>243</v>
      </c>
      <c r="F26" s="100" t="s">
        <v>308</v>
      </c>
      <c r="G26" s="111" t="s">
        <v>309</v>
      </c>
      <c r="H26" s="111" t="s">
        <v>221</v>
      </c>
      <c r="I26" s="107" t="str">
        <f t="shared" si="0"/>
        <v>Human fault generates a cyber threat causing a Manipulation of the data of the Server of the DS11 Flow forecast which affects Sewers or Wastewater treatment plant and might lead to a Quality issue</v>
      </c>
      <c r="J26" s="100" t="s">
        <v>310</v>
      </c>
      <c r="K26" s="107" t="s">
        <v>443</v>
      </c>
      <c r="L26" s="107" t="s">
        <v>364</v>
      </c>
      <c r="M26" s="106" t="s">
        <v>406</v>
      </c>
      <c r="N26" s="121" t="s">
        <v>407</v>
      </c>
      <c r="O26" s="122"/>
      <c r="P26" s="121"/>
      <c r="Q26" s="121"/>
      <c r="R26" s="121"/>
      <c r="S26" s="121"/>
    </row>
    <row r="27" spans="1:21" s="47" customFormat="1" ht="80" x14ac:dyDescent="0.2">
      <c r="A27" s="58">
        <v>27</v>
      </c>
      <c r="B27" s="59" t="s">
        <v>289</v>
      </c>
      <c r="C27" s="59" t="s">
        <v>150</v>
      </c>
      <c r="D27" s="59" t="s">
        <v>294</v>
      </c>
      <c r="E27" s="59" t="s">
        <v>291</v>
      </c>
      <c r="F27" s="72" t="s">
        <v>362</v>
      </c>
      <c r="G27" s="59" t="s">
        <v>327</v>
      </c>
      <c r="H27" s="66" t="s">
        <v>342</v>
      </c>
      <c r="I27" s="60" t="str">
        <f t="shared" si="0"/>
        <v>External Attacker generates a cyber threat causing a manipulation of the data of the ALERT SYSTEM of the Early Warning System 
for bathing water quality which affects Digital solution users and might lead to a False information issue</v>
      </c>
      <c r="J27" s="60" t="s">
        <v>302</v>
      </c>
      <c r="K27" s="73"/>
      <c r="L27" s="73" t="s">
        <v>363</v>
      </c>
      <c r="M27" s="81" t="s">
        <v>390</v>
      </c>
    </row>
    <row r="28" spans="1:21" s="3" customFormat="1" ht="80" x14ac:dyDescent="0.2">
      <c r="A28" s="58">
        <v>28</v>
      </c>
      <c r="B28" s="59" t="s">
        <v>289</v>
      </c>
      <c r="C28" s="59" t="s">
        <v>150</v>
      </c>
      <c r="D28" s="59" t="s">
        <v>294</v>
      </c>
      <c r="E28" s="59" t="s">
        <v>291</v>
      </c>
      <c r="F28" s="72" t="s">
        <v>362</v>
      </c>
      <c r="G28" s="59" t="s">
        <v>327</v>
      </c>
      <c r="H28" s="66" t="s">
        <v>351</v>
      </c>
      <c r="I28" s="60" t="str">
        <f t="shared" si="0"/>
        <v>External Attacker generates a cyber threat causing a manipulation of the data of the ALERT SYSTEM of the Early Warning System 
for bathing water quality which affects Digital solution users and might lead to a Information leak issue</v>
      </c>
      <c r="J28" s="60" t="s">
        <v>302</v>
      </c>
      <c r="K28" s="73"/>
      <c r="L28" s="73" t="s">
        <v>363</v>
      </c>
      <c r="M28" s="81" t="s">
        <v>390</v>
      </c>
      <c r="N28" s="47"/>
      <c r="O28" s="47"/>
      <c r="P28" s="15"/>
      <c r="Q28" s="15"/>
      <c r="R28" s="15"/>
      <c r="S28" s="15"/>
    </row>
    <row r="29" spans="1:21" s="3" customFormat="1" ht="80" x14ac:dyDescent="0.2">
      <c r="A29" s="54">
        <v>29</v>
      </c>
      <c r="B29" s="74" t="s">
        <v>289</v>
      </c>
      <c r="C29" s="74" t="s">
        <v>150</v>
      </c>
      <c r="D29" s="74" t="s">
        <v>292</v>
      </c>
      <c r="E29" s="74" t="s">
        <v>293</v>
      </c>
      <c r="F29" s="75" t="s">
        <v>362</v>
      </c>
      <c r="G29" s="74" t="s">
        <v>327</v>
      </c>
      <c r="H29" s="74" t="s">
        <v>342</v>
      </c>
      <c r="I29" s="56"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74" t="s">
        <v>302</v>
      </c>
      <c r="K29" s="74"/>
      <c r="L29" s="74" t="s">
        <v>363</v>
      </c>
      <c r="M29" s="82" t="s">
        <v>391</v>
      </c>
      <c r="N29" s="50"/>
      <c r="O29" s="50"/>
      <c r="P29" s="47"/>
      <c r="Q29" s="47"/>
      <c r="R29" s="47"/>
      <c r="S29" s="47"/>
    </row>
    <row r="30" spans="1:21" s="3" customFormat="1" ht="80" x14ac:dyDescent="0.2">
      <c r="A30" s="54">
        <v>30</v>
      </c>
      <c r="B30" s="74" t="s">
        <v>289</v>
      </c>
      <c r="C30" s="74" t="s">
        <v>150</v>
      </c>
      <c r="D30" s="74" t="s">
        <v>292</v>
      </c>
      <c r="E30" s="74" t="s">
        <v>293</v>
      </c>
      <c r="F30" s="75" t="s">
        <v>362</v>
      </c>
      <c r="G30" s="74" t="s">
        <v>327</v>
      </c>
      <c r="H30" s="74" t="s">
        <v>230</v>
      </c>
      <c r="I30" s="56"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74" t="s">
        <v>302</v>
      </c>
      <c r="K30" s="107" t="s">
        <v>437</v>
      </c>
      <c r="L30" s="56" t="s">
        <v>432</v>
      </c>
      <c r="M30" s="82" t="s">
        <v>391</v>
      </c>
      <c r="N30" s="50"/>
      <c r="O30" s="50"/>
      <c r="P30" s="47"/>
      <c r="Q30" s="47"/>
      <c r="R30" s="47"/>
      <c r="S30" s="47"/>
      <c r="T30" s="47"/>
      <c r="U30" s="47"/>
    </row>
    <row r="31" spans="1:21" s="3" customFormat="1" ht="69.75" customHeight="1" x14ac:dyDescent="0.2">
      <c r="A31" s="54">
        <v>31</v>
      </c>
      <c r="B31" s="74" t="s">
        <v>289</v>
      </c>
      <c r="C31" s="74" t="s">
        <v>150</v>
      </c>
      <c r="D31" s="74" t="s">
        <v>292</v>
      </c>
      <c r="E31" s="74" t="s">
        <v>293</v>
      </c>
      <c r="F31" s="75" t="s">
        <v>362</v>
      </c>
      <c r="G31" s="74" t="s">
        <v>327</v>
      </c>
      <c r="H31" s="74" t="s">
        <v>365</v>
      </c>
      <c r="I31" s="56"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74" t="s">
        <v>302</v>
      </c>
      <c r="K31" s="107" t="s">
        <v>437</v>
      </c>
      <c r="L31" s="56" t="s">
        <v>433</v>
      </c>
      <c r="M31" s="82" t="s">
        <v>391</v>
      </c>
      <c r="N31" s="50"/>
      <c r="O31" s="50"/>
      <c r="P31" s="46"/>
      <c r="Q31" s="46"/>
      <c r="R31" s="46"/>
      <c r="S31" s="46"/>
    </row>
    <row r="32" spans="1:21" s="3" customFormat="1" ht="80" x14ac:dyDescent="0.2">
      <c r="A32" s="58">
        <v>32</v>
      </c>
      <c r="B32" s="59" t="s">
        <v>289</v>
      </c>
      <c r="C32" s="59" t="s">
        <v>150</v>
      </c>
      <c r="D32" s="59" t="s">
        <v>290</v>
      </c>
      <c r="E32" s="59" t="s">
        <v>304</v>
      </c>
      <c r="F32" s="60" t="s">
        <v>320</v>
      </c>
      <c r="G32" s="66" t="s">
        <v>324</v>
      </c>
      <c r="H32" s="59" t="s">
        <v>221</v>
      </c>
      <c r="I32" s="60" t="str">
        <f t="shared" si="0"/>
        <v>External Attacker generates a cyber threat causing a Denial of Service of the Sensors of the Early Warning System 
for safe water reuse which affects Irrigation water and might lead to a Quality issue</v>
      </c>
      <c r="J32" s="60" t="s">
        <v>329</v>
      </c>
      <c r="K32" s="60"/>
      <c r="L32" s="60" t="s">
        <v>322</v>
      </c>
      <c r="M32" s="83" t="s">
        <v>413</v>
      </c>
      <c r="N32" s="50"/>
      <c r="O32" s="50"/>
      <c r="P32" s="46"/>
      <c r="Q32" s="46"/>
      <c r="R32" s="46"/>
      <c r="S32" s="46"/>
    </row>
    <row r="33" spans="1:21" s="3" customFormat="1" ht="80" x14ac:dyDescent="0.2">
      <c r="A33" s="54">
        <v>33</v>
      </c>
      <c r="B33" s="55" t="s">
        <v>289</v>
      </c>
      <c r="C33" s="55" t="s">
        <v>150</v>
      </c>
      <c r="D33" s="55" t="s">
        <v>292</v>
      </c>
      <c r="E33" s="55" t="s">
        <v>304</v>
      </c>
      <c r="F33" s="56" t="s">
        <v>320</v>
      </c>
      <c r="G33" s="57" t="s">
        <v>324</v>
      </c>
      <c r="H33" s="55" t="s">
        <v>221</v>
      </c>
      <c r="I33" s="56" t="str">
        <f t="shared" si="0"/>
        <v>External Attacker generates a cyber threat causing a Manipulation of the data of the Sensors of the Early Warning System 
for safe water reuse which affects Irrigation water and might lead to a Quality issue</v>
      </c>
      <c r="J33" s="56" t="s">
        <v>329</v>
      </c>
      <c r="K33" s="56"/>
      <c r="L33" s="56" t="s">
        <v>322</v>
      </c>
      <c r="M33" s="86" t="s">
        <v>408</v>
      </c>
      <c r="N33" s="50"/>
      <c r="O33" s="50"/>
      <c r="P33" s="46"/>
      <c r="Q33" s="46"/>
      <c r="R33" s="46"/>
      <c r="S33" s="46"/>
    </row>
    <row r="34" spans="1:21" s="3" customFormat="1" ht="64" x14ac:dyDescent="0.2">
      <c r="A34" s="110">
        <v>34</v>
      </c>
      <c r="B34" s="59" t="s">
        <v>289</v>
      </c>
      <c r="C34" s="59" t="s">
        <v>150</v>
      </c>
      <c r="D34" s="59" t="s">
        <v>223</v>
      </c>
      <c r="E34" s="59" t="s">
        <v>243</v>
      </c>
      <c r="F34" s="60" t="s">
        <v>320</v>
      </c>
      <c r="G34" s="59" t="s">
        <v>324</v>
      </c>
      <c r="H34" s="59" t="s">
        <v>221</v>
      </c>
      <c r="I34" s="60" t="str">
        <f t="shared" si="0"/>
        <v>External Attacker generates a cyber threat causing a Manipulation of the Server of the Early Warning System 
for safe water reuse which affects Irrigation water and might lead to a Quality issue</v>
      </c>
      <c r="J34" s="60" t="s">
        <v>321</v>
      </c>
      <c r="K34" s="60" t="s">
        <v>439</v>
      </c>
      <c r="L34" s="109" t="s">
        <v>440</v>
      </c>
      <c r="M34" s="83" t="s">
        <v>375</v>
      </c>
      <c r="N34" s="50"/>
      <c r="O34" s="50"/>
      <c r="P34" s="46"/>
      <c r="Q34" s="46"/>
      <c r="R34" s="46"/>
      <c r="S34" s="46"/>
    </row>
    <row r="35" spans="1:21" s="3" customFormat="1" ht="107.25" customHeight="1" x14ac:dyDescent="0.2">
      <c r="A35" s="110">
        <v>35</v>
      </c>
      <c r="B35" s="59" t="s">
        <v>289</v>
      </c>
      <c r="C35" s="59" t="s">
        <v>150</v>
      </c>
      <c r="D35" s="59" t="s">
        <v>223</v>
      </c>
      <c r="E35" s="59" t="s">
        <v>243</v>
      </c>
      <c r="F35" s="60" t="s">
        <v>320</v>
      </c>
      <c r="G35" s="59" t="s">
        <v>324</v>
      </c>
      <c r="H35" s="66" t="s">
        <v>365</v>
      </c>
      <c r="I35" s="60" t="str">
        <f t="shared" si="0"/>
        <v>External Attacker generates a cyber threat causing a Manipulation of the Server of the Early Warning System 
for safe water reuse which affects Irrigation water and might lead to a Health issues issue</v>
      </c>
      <c r="J35" s="60" t="s">
        <v>321</v>
      </c>
      <c r="K35" s="60" t="s">
        <v>439</v>
      </c>
      <c r="L35" s="109" t="s">
        <v>440</v>
      </c>
      <c r="M35" s="83" t="s">
        <v>375</v>
      </c>
      <c r="N35" s="50"/>
      <c r="O35" s="50"/>
      <c r="P35" s="47"/>
      <c r="Q35" s="47"/>
      <c r="R35" s="47"/>
      <c r="S35" s="47"/>
    </row>
    <row r="36" spans="1:21" s="3" customFormat="1" ht="64" x14ac:dyDescent="0.2">
      <c r="A36" s="110">
        <v>36</v>
      </c>
      <c r="B36" s="55" t="s">
        <v>323</v>
      </c>
      <c r="C36" s="55" t="s">
        <v>150</v>
      </c>
      <c r="D36" s="55" t="s">
        <v>223</v>
      </c>
      <c r="E36" s="55" t="s">
        <v>243</v>
      </c>
      <c r="F36" s="56" t="s">
        <v>320</v>
      </c>
      <c r="G36" s="55" t="s">
        <v>324</v>
      </c>
      <c r="H36" s="57" t="s">
        <v>230</v>
      </c>
      <c r="I36" s="56" t="str">
        <f t="shared" si="0"/>
        <v>Internal Attacker generates a cyber threat causing a Manipulation of the Server of the Early Warning System 
for safe water reuse which affects Irrigation water and might lead to a Reputation issue</v>
      </c>
      <c r="J36" s="56" t="s">
        <v>321</v>
      </c>
      <c r="K36" s="56" t="s">
        <v>439</v>
      </c>
      <c r="L36" s="109" t="s">
        <v>325</v>
      </c>
      <c r="M36" s="80" t="s">
        <v>409</v>
      </c>
      <c r="N36" s="50"/>
      <c r="O36" s="50"/>
      <c r="P36" s="11"/>
      <c r="Q36" s="11"/>
      <c r="R36" s="11"/>
      <c r="S36" s="11"/>
    </row>
    <row r="37" spans="1:21" s="3" customFormat="1" ht="64" x14ac:dyDescent="0.2">
      <c r="A37" s="110">
        <v>37</v>
      </c>
      <c r="B37" s="55" t="s">
        <v>323</v>
      </c>
      <c r="C37" s="55" t="s">
        <v>150</v>
      </c>
      <c r="D37" s="55" t="s">
        <v>223</v>
      </c>
      <c r="E37" s="55" t="s">
        <v>243</v>
      </c>
      <c r="F37" s="56" t="s">
        <v>320</v>
      </c>
      <c r="G37" s="55" t="s">
        <v>324</v>
      </c>
      <c r="H37" s="55" t="s">
        <v>221</v>
      </c>
      <c r="I37" s="56" t="str">
        <f t="shared" si="0"/>
        <v>Internal Attacker generates a cyber threat causing a Manipulation of the Server of the Early Warning System 
for safe water reuse which affects Irrigation water and might lead to a Quality issue</v>
      </c>
      <c r="J37" s="56" t="s">
        <v>321</v>
      </c>
      <c r="K37" s="56" t="s">
        <v>439</v>
      </c>
      <c r="L37" s="109" t="s">
        <v>325</v>
      </c>
      <c r="M37" s="86" t="s">
        <v>409</v>
      </c>
      <c r="N37" s="50"/>
      <c r="O37" s="50"/>
      <c r="P37" s="11"/>
      <c r="Q37" s="11"/>
      <c r="R37" s="11"/>
      <c r="S37" s="11"/>
    </row>
    <row r="38" spans="1:21" s="3" customFormat="1" ht="64" x14ac:dyDescent="0.2">
      <c r="A38" s="58">
        <v>38</v>
      </c>
      <c r="B38" s="59" t="s">
        <v>289</v>
      </c>
      <c r="C38" s="59" t="s">
        <v>150</v>
      </c>
      <c r="D38" s="59" t="s">
        <v>292</v>
      </c>
      <c r="E38" s="59" t="s">
        <v>304</v>
      </c>
      <c r="F38" s="59" t="s">
        <v>326</v>
      </c>
      <c r="G38" s="59" t="s">
        <v>327</v>
      </c>
      <c r="H38" s="59" t="s">
        <v>226</v>
      </c>
      <c r="I38" s="60" t="str">
        <f t="shared" si="0"/>
        <v>External Attacker generates a cyber threat causing a Manipulation of the data of the Sensors of the Match-making tool which affects Digital solution users and might lead to a Quantity issue</v>
      </c>
      <c r="J38" s="60" t="s">
        <v>329</v>
      </c>
      <c r="K38" s="60"/>
      <c r="L38" s="60" t="s">
        <v>331</v>
      </c>
      <c r="M38" s="83" t="s">
        <v>412</v>
      </c>
      <c r="N38" s="50"/>
      <c r="O38" s="50"/>
      <c r="P38" s="11"/>
      <c r="Q38" s="11"/>
      <c r="R38" s="11"/>
      <c r="S38" s="11"/>
    </row>
    <row r="39" spans="1:21" s="3" customFormat="1" ht="64" x14ac:dyDescent="0.2">
      <c r="A39" s="58">
        <v>39</v>
      </c>
      <c r="B39" s="59" t="s">
        <v>289</v>
      </c>
      <c r="C39" s="59" t="s">
        <v>150</v>
      </c>
      <c r="D39" s="59" t="s">
        <v>292</v>
      </c>
      <c r="E39" s="59" t="s">
        <v>304</v>
      </c>
      <c r="F39" s="59" t="s">
        <v>326</v>
      </c>
      <c r="G39" s="59" t="s">
        <v>327</v>
      </c>
      <c r="H39" s="59" t="s">
        <v>221</v>
      </c>
      <c r="I39" s="60" t="str">
        <f t="shared" si="0"/>
        <v>External Attacker generates a cyber threat causing a Manipulation of the data of the Sensors of the Match-making tool which affects Digital solution users and might lead to a Quality issue</v>
      </c>
      <c r="J39" s="60" t="s">
        <v>329</v>
      </c>
      <c r="K39" s="60"/>
      <c r="L39" s="60" t="s">
        <v>331</v>
      </c>
      <c r="M39" s="83" t="s">
        <v>410</v>
      </c>
      <c r="N39" s="50"/>
      <c r="O39" s="50"/>
      <c r="P39" s="11"/>
      <c r="Q39" s="11"/>
      <c r="R39" s="11"/>
      <c r="S39" s="11"/>
    </row>
    <row r="40" spans="1:21" s="47" customFormat="1" ht="83.25" customHeight="1" x14ac:dyDescent="0.2">
      <c r="A40" s="110">
        <v>40</v>
      </c>
      <c r="B40" s="55" t="s">
        <v>289</v>
      </c>
      <c r="C40" s="55" t="s">
        <v>150</v>
      </c>
      <c r="D40" s="55" t="s">
        <v>290</v>
      </c>
      <c r="E40" s="55" t="s">
        <v>243</v>
      </c>
      <c r="F40" s="55" t="s">
        <v>326</v>
      </c>
      <c r="G40" s="55" t="s">
        <v>327</v>
      </c>
      <c r="H40" s="55" t="s">
        <v>226</v>
      </c>
      <c r="I40" s="56" t="str">
        <f t="shared" si="0"/>
        <v>External Attacker generates a cyber threat causing a Denial of Service of the Server of the Match-making tool which affects Digital solution users and might lead to a Quantity issue</v>
      </c>
      <c r="J40" s="56" t="s">
        <v>329</v>
      </c>
      <c r="K40" s="56" t="s">
        <v>439</v>
      </c>
      <c r="L40" s="109" t="s">
        <v>331</v>
      </c>
      <c r="M40" s="86" t="s">
        <v>411</v>
      </c>
      <c r="N40" s="50"/>
      <c r="O40" s="50"/>
      <c r="P40" s="46"/>
      <c r="Q40" s="46"/>
      <c r="R40" s="46"/>
      <c r="S40" s="46"/>
    </row>
    <row r="41" spans="1:21" s="3" customFormat="1" ht="81" customHeight="1" x14ac:dyDescent="0.2">
      <c r="A41" s="110">
        <v>41</v>
      </c>
      <c r="B41" s="55" t="s">
        <v>289</v>
      </c>
      <c r="C41" s="55" t="s">
        <v>150</v>
      </c>
      <c r="D41" s="55" t="s">
        <v>290</v>
      </c>
      <c r="E41" s="55" t="s">
        <v>243</v>
      </c>
      <c r="F41" s="55" t="s">
        <v>326</v>
      </c>
      <c r="G41" s="55" t="s">
        <v>327</v>
      </c>
      <c r="H41" s="55" t="s">
        <v>221</v>
      </c>
      <c r="I41" s="56" t="str">
        <f t="shared" si="0"/>
        <v>External Attacker generates a cyber threat causing a Denial of Service of the Server of the Match-making tool which affects Digital solution users and might lead to a Quality issue</v>
      </c>
      <c r="J41" s="56" t="s">
        <v>329</v>
      </c>
      <c r="K41" s="56" t="s">
        <v>439</v>
      </c>
      <c r="L41" s="109" t="s">
        <v>331</v>
      </c>
      <c r="M41" s="86" t="s">
        <v>414</v>
      </c>
      <c r="N41" s="50"/>
      <c r="O41" s="50"/>
      <c r="P41" s="45"/>
      <c r="Q41" s="45"/>
      <c r="R41" s="45"/>
      <c r="S41" s="45"/>
      <c r="T41" s="44"/>
      <c r="U41" s="44"/>
    </row>
    <row r="42" spans="1:21" s="47" customFormat="1" ht="64" x14ac:dyDescent="0.2">
      <c r="A42" s="58">
        <v>42</v>
      </c>
      <c r="B42" s="59" t="s">
        <v>289</v>
      </c>
      <c r="C42" s="59" t="s">
        <v>150</v>
      </c>
      <c r="D42" s="66" t="s">
        <v>292</v>
      </c>
      <c r="E42" s="59" t="s">
        <v>243</v>
      </c>
      <c r="F42" s="59" t="s">
        <v>326</v>
      </c>
      <c r="G42" s="59" t="s">
        <v>327</v>
      </c>
      <c r="H42" s="66" t="s">
        <v>370</v>
      </c>
      <c r="I42" s="60" t="str">
        <f t="shared" si="0"/>
        <v>External Attacker generates a cyber threat causing a Manipulation of the data of the Server of the Match-making tool which affects Digital solution users and might lead to a Damage to stakeholder activtiy issue</v>
      </c>
      <c r="J42" s="68" t="s">
        <v>321</v>
      </c>
      <c r="K42" s="60"/>
      <c r="L42" s="61" t="s">
        <v>415</v>
      </c>
      <c r="M42" s="83" t="s">
        <v>416</v>
      </c>
      <c r="N42" s="51"/>
      <c r="O42" s="51"/>
      <c r="P42" s="11"/>
      <c r="Q42" s="11"/>
      <c r="R42" s="11"/>
      <c r="S42" s="11"/>
    </row>
    <row r="43" spans="1:21" s="47" customFormat="1" ht="64" x14ac:dyDescent="0.2">
      <c r="A43" s="58">
        <v>43</v>
      </c>
      <c r="B43" s="59" t="s">
        <v>289</v>
      </c>
      <c r="C43" s="59" t="s">
        <v>150</v>
      </c>
      <c r="D43" s="66" t="s">
        <v>292</v>
      </c>
      <c r="E43" s="59" t="s">
        <v>243</v>
      </c>
      <c r="F43" s="59" t="s">
        <v>326</v>
      </c>
      <c r="G43" s="59" t="s">
        <v>327</v>
      </c>
      <c r="H43" s="66" t="s">
        <v>230</v>
      </c>
      <c r="I43" s="60" t="str">
        <f t="shared" si="0"/>
        <v>External Attacker generates a cyber threat causing a Manipulation of the data of the Server of the Match-making tool which affects Digital solution users and might lead to a Reputation issue</v>
      </c>
      <c r="J43" s="68" t="s">
        <v>321</v>
      </c>
      <c r="K43" s="60"/>
      <c r="L43" s="61" t="s">
        <v>415</v>
      </c>
      <c r="M43" s="83" t="s">
        <v>416</v>
      </c>
      <c r="N43" s="51"/>
      <c r="O43" s="51"/>
      <c r="P43" s="11"/>
      <c r="Q43" s="11"/>
      <c r="R43" s="11"/>
      <c r="S43" s="11"/>
    </row>
    <row r="44" spans="1:21" s="3" customFormat="1" ht="64" x14ac:dyDescent="0.2">
      <c r="A44" s="110">
        <v>44</v>
      </c>
      <c r="B44" s="55" t="s">
        <v>289</v>
      </c>
      <c r="C44" s="55" t="s">
        <v>150</v>
      </c>
      <c r="D44" s="55" t="s">
        <v>292</v>
      </c>
      <c r="E44" s="55" t="s">
        <v>316</v>
      </c>
      <c r="F44" s="55" t="s">
        <v>326</v>
      </c>
      <c r="G44" s="55" t="s">
        <v>327</v>
      </c>
      <c r="H44" s="55" t="s">
        <v>368</v>
      </c>
      <c r="I44" s="56" t="str">
        <f t="shared" si="0"/>
        <v>External Attacker generates a cyber threat causing a Manipulation of the data of the Web application of the Match-making tool which affects Digital solution users and might lead to a Information Leak issue</v>
      </c>
      <c r="J44" s="56" t="s">
        <v>321</v>
      </c>
      <c r="K44" s="56" t="s">
        <v>439</v>
      </c>
      <c r="L44" s="109" t="s">
        <v>328</v>
      </c>
      <c r="M44" s="86" t="s">
        <v>416</v>
      </c>
      <c r="N44" s="47"/>
      <c r="O44" s="47"/>
      <c r="P44" s="11"/>
      <c r="Q44" s="11"/>
      <c r="R44" s="11"/>
      <c r="S44" s="11"/>
    </row>
    <row r="45" spans="1:21" s="3" customFormat="1" ht="64" x14ac:dyDescent="0.2">
      <c r="A45" s="58">
        <v>45</v>
      </c>
      <c r="B45" s="67" t="s">
        <v>80</v>
      </c>
      <c r="C45" s="67" t="s">
        <v>212</v>
      </c>
      <c r="D45" s="67" t="s">
        <v>292</v>
      </c>
      <c r="E45" s="67" t="s">
        <v>243</v>
      </c>
      <c r="F45" s="61" t="s">
        <v>293</v>
      </c>
      <c r="G45" s="67" t="s">
        <v>232</v>
      </c>
      <c r="H45" s="67" t="s">
        <v>221</v>
      </c>
      <c r="I45" s="60" t="str">
        <f t="shared" si="0"/>
        <v>Human fault generates a Cyber threat causing a Manipulation of the data of the Server of the ML Based Early warning system for bathing water which affects Raw water bodies and might lead to a Quality issue</v>
      </c>
      <c r="J45" s="61" t="s">
        <v>302</v>
      </c>
      <c r="K45" s="108" t="s">
        <v>437</v>
      </c>
      <c r="L45" s="72" t="s">
        <v>434</v>
      </c>
      <c r="M45" s="81" t="s">
        <v>379</v>
      </c>
      <c r="N45" s="47"/>
      <c r="O45" s="47"/>
      <c r="P45" s="11"/>
      <c r="Q45" s="11"/>
      <c r="R45" s="11"/>
      <c r="S45" s="11"/>
    </row>
    <row r="46" spans="1:21" s="3" customFormat="1" ht="80" x14ac:dyDescent="0.2">
      <c r="A46" s="54">
        <v>46</v>
      </c>
      <c r="B46" s="74" t="s">
        <v>289</v>
      </c>
      <c r="C46" s="74" t="s">
        <v>150</v>
      </c>
      <c r="D46" s="74" t="s">
        <v>292</v>
      </c>
      <c r="E46" s="74" t="s">
        <v>341</v>
      </c>
      <c r="F46" s="74" t="s">
        <v>360</v>
      </c>
      <c r="G46" s="74" t="s">
        <v>327</v>
      </c>
      <c r="H46" s="74" t="s">
        <v>342</v>
      </c>
      <c r="I46" s="56" t="str">
        <f t="shared" si="0"/>
        <v>External Attacker generates a cyber threat causing a Manipulation of the data of the Web applicaton of the Mobile Apps to communicate bathing water quality which affects Digital solution users and might lead to a False information issue</v>
      </c>
      <c r="J46" s="74" t="s">
        <v>302</v>
      </c>
      <c r="K46" s="74"/>
      <c r="L46" s="74" t="s">
        <v>361</v>
      </c>
      <c r="M46" s="80" t="s">
        <v>392</v>
      </c>
      <c r="N46" s="50"/>
      <c r="O46" s="50"/>
      <c r="P46" s="11"/>
      <c r="Q46" s="11"/>
      <c r="R46" s="11"/>
      <c r="S46" s="11"/>
    </row>
    <row r="47" spans="1:21" s="3" customFormat="1" ht="80" x14ac:dyDescent="0.2">
      <c r="A47" s="54">
        <v>47</v>
      </c>
      <c r="B47" s="74" t="s">
        <v>289</v>
      </c>
      <c r="C47" s="74" t="s">
        <v>150</v>
      </c>
      <c r="D47" s="74" t="s">
        <v>292</v>
      </c>
      <c r="E47" s="74" t="s">
        <v>341</v>
      </c>
      <c r="F47" s="74" t="s">
        <v>360</v>
      </c>
      <c r="G47" s="74" t="s">
        <v>327</v>
      </c>
      <c r="H47" s="74" t="s">
        <v>365</v>
      </c>
      <c r="I47" s="56" t="str">
        <f t="shared" si="0"/>
        <v>External Attacker generates a cyber threat causing a Manipulation of the data of the Web applicaton of the Mobile Apps to communicate bathing water quality which affects Digital solution users and might lead to a Health issues issue</v>
      </c>
      <c r="J47" s="74" t="s">
        <v>302</v>
      </c>
      <c r="K47" s="56" t="s">
        <v>437</v>
      </c>
      <c r="L47" s="56" t="s">
        <v>435</v>
      </c>
      <c r="M47" s="80" t="s">
        <v>392</v>
      </c>
      <c r="N47" s="50"/>
      <c r="O47" s="50"/>
      <c r="P47" s="45"/>
      <c r="Q47" s="45"/>
      <c r="R47" s="45"/>
      <c r="S47" s="45"/>
      <c r="T47" s="44"/>
      <c r="U47" s="44"/>
    </row>
    <row r="48" spans="1:21" s="3" customFormat="1" ht="80" x14ac:dyDescent="0.2">
      <c r="A48" s="54">
        <v>48</v>
      </c>
      <c r="B48" s="74" t="s">
        <v>289</v>
      </c>
      <c r="C48" s="74" t="s">
        <v>150</v>
      </c>
      <c r="D48" s="74" t="s">
        <v>292</v>
      </c>
      <c r="E48" s="74" t="s">
        <v>341</v>
      </c>
      <c r="F48" s="74" t="s">
        <v>360</v>
      </c>
      <c r="G48" s="74" t="s">
        <v>327</v>
      </c>
      <c r="H48" s="74" t="s">
        <v>230</v>
      </c>
      <c r="I48" s="56" t="str">
        <f t="shared" si="0"/>
        <v>External Attacker generates a cyber threat causing a Manipulation of the data of the Web applicaton of the Mobile Apps to communicate bathing water quality which affects Digital solution users and might lead to a Reputation issue</v>
      </c>
      <c r="J48" s="74" t="s">
        <v>302</v>
      </c>
      <c r="K48" s="56" t="s">
        <v>437</v>
      </c>
      <c r="L48" s="56" t="s">
        <v>436</v>
      </c>
      <c r="M48" s="80" t="s">
        <v>392</v>
      </c>
      <c r="N48" s="50"/>
      <c r="O48" s="50"/>
      <c r="P48" s="11"/>
      <c r="Q48" s="11"/>
      <c r="R48" s="11"/>
      <c r="S48" s="11"/>
    </row>
    <row r="49" spans="1:19" s="3" customFormat="1" ht="64" x14ac:dyDescent="0.2">
      <c r="A49" s="95">
        <v>49</v>
      </c>
      <c r="B49" s="59" t="s">
        <v>289</v>
      </c>
      <c r="C49" s="59" t="s">
        <v>150</v>
      </c>
      <c r="D49" s="59" t="s">
        <v>294</v>
      </c>
      <c r="E49" s="59" t="s">
        <v>295</v>
      </c>
      <c r="F49" s="60" t="s">
        <v>296</v>
      </c>
      <c r="G49" s="66" t="s">
        <v>337</v>
      </c>
      <c r="H49" s="59" t="s">
        <v>230</v>
      </c>
      <c r="I49" s="60" t="str">
        <f t="shared" si="0"/>
        <v>External Attacker generates a cyber threat causing a manipulation of the data of the Cloud of the mobile sensor (temperature, conductivity) which affects Sewer system and might lead to a Reputation issue</v>
      </c>
      <c r="J49" s="60" t="s">
        <v>297</v>
      </c>
      <c r="K49" s="107" t="s">
        <v>444</v>
      </c>
      <c r="L49" s="96"/>
      <c r="M49" s="83" t="s">
        <v>379</v>
      </c>
      <c r="N49" s="50"/>
      <c r="O49" s="50"/>
      <c r="P49" s="11"/>
      <c r="Q49" s="11"/>
      <c r="R49" s="11"/>
      <c r="S49" s="11"/>
    </row>
    <row r="50" spans="1:19" s="3" customFormat="1" ht="64" x14ac:dyDescent="0.2">
      <c r="A50" s="95">
        <v>50</v>
      </c>
      <c r="B50" s="55" t="s">
        <v>298</v>
      </c>
      <c r="C50" s="55" t="s">
        <v>299</v>
      </c>
      <c r="D50" s="55" t="s">
        <v>300</v>
      </c>
      <c r="E50" s="55" t="s">
        <v>295</v>
      </c>
      <c r="F50" s="56" t="s">
        <v>296</v>
      </c>
      <c r="G50" s="57" t="s">
        <v>337</v>
      </c>
      <c r="H50" s="55" t="s">
        <v>301</v>
      </c>
      <c r="I50" s="56" t="str">
        <f t="shared" si="0"/>
        <v>Operator generates a Human failure threat causing a missing data of the Cloud of the mobile sensor (temperature, conductivity) which affects Sewer system and might lead to a CSO  issue</v>
      </c>
      <c r="J50" s="56" t="s">
        <v>297</v>
      </c>
      <c r="K50" s="107" t="s">
        <v>444</v>
      </c>
      <c r="L50" s="126"/>
      <c r="M50" s="82" t="s">
        <v>380</v>
      </c>
      <c r="N50" s="50"/>
      <c r="O50" s="50"/>
      <c r="P50" s="11"/>
      <c r="Q50" s="11"/>
      <c r="R50" s="11"/>
      <c r="S50" s="11"/>
    </row>
    <row r="51" spans="1:19" s="3" customFormat="1" ht="64" x14ac:dyDescent="0.2">
      <c r="A51" s="58">
        <v>51</v>
      </c>
      <c r="B51" s="59" t="s">
        <v>289</v>
      </c>
      <c r="C51" s="59" t="s">
        <v>150</v>
      </c>
      <c r="D51" s="59" t="s">
        <v>290</v>
      </c>
      <c r="E51" s="59" t="s">
        <v>332</v>
      </c>
      <c r="F51" s="59" t="s">
        <v>333</v>
      </c>
      <c r="G51" s="59" t="s">
        <v>327</v>
      </c>
      <c r="H51" s="59" t="s">
        <v>230</v>
      </c>
      <c r="I51" s="60" t="str">
        <f t="shared" si="0"/>
        <v>External Attacker generates a cyber threat causing a Denial of Service of the Web server of the Serious Game which affects Digital solution users and might lead to a Reputation issue</v>
      </c>
      <c r="J51" s="60" t="s">
        <v>329</v>
      </c>
      <c r="K51" s="60"/>
      <c r="L51" s="60" t="s">
        <v>334</v>
      </c>
      <c r="M51" s="87" t="s">
        <v>417</v>
      </c>
      <c r="N51" s="50"/>
      <c r="O51" s="50"/>
      <c r="P51" s="11"/>
      <c r="Q51" s="11"/>
      <c r="R51" s="11"/>
      <c r="S51" s="11"/>
    </row>
    <row r="52" spans="1:19" s="3" customFormat="1" ht="64" x14ac:dyDescent="0.2">
      <c r="A52" s="54">
        <v>52</v>
      </c>
      <c r="B52" s="55" t="s">
        <v>158</v>
      </c>
      <c r="C52" s="55" t="s">
        <v>150</v>
      </c>
      <c r="D52" s="57" t="s">
        <v>223</v>
      </c>
      <c r="E52" s="57" t="s">
        <v>332</v>
      </c>
      <c r="F52" s="55" t="s">
        <v>333</v>
      </c>
      <c r="G52" s="55" t="s">
        <v>327</v>
      </c>
      <c r="H52" s="57" t="s">
        <v>230</v>
      </c>
      <c r="I52" s="56" t="str">
        <f t="shared" si="0"/>
        <v>Internal attacker generates a cyber threat causing a Manipulation of the Web server of the Serious Game which affects Digital solution users and might lead to a Reputation issue</v>
      </c>
      <c r="J52" s="56" t="s">
        <v>329</v>
      </c>
      <c r="K52" s="56"/>
      <c r="L52" s="56" t="s">
        <v>359</v>
      </c>
      <c r="M52" s="80" t="s">
        <v>418</v>
      </c>
      <c r="N52" s="50"/>
      <c r="O52" s="50"/>
      <c r="P52" s="17"/>
      <c r="Q52" s="17"/>
      <c r="R52" s="17"/>
      <c r="S52" s="17"/>
    </row>
    <row r="53" spans="1:19" s="3" customFormat="1" ht="64" x14ac:dyDescent="0.2">
      <c r="A53" s="58">
        <v>53</v>
      </c>
      <c r="B53" s="59" t="s">
        <v>158</v>
      </c>
      <c r="C53" s="59" t="s">
        <v>150</v>
      </c>
      <c r="D53" s="59" t="s">
        <v>290</v>
      </c>
      <c r="E53" s="59" t="s">
        <v>332</v>
      </c>
      <c r="F53" s="59" t="s">
        <v>333</v>
      </c>
      <c r="G53" s="59" t="s">
        <v>327</v>
      </c>
      <c r="H53" s="59" t="s">
        <v>230</v>
      </c>
      <c r="I53" s="60" t="str">
        <f t="shared" si="0"/>
        <v>Internal attacker generates a cyber threat causing a Denial of Service of the Web server of the Serious Game which affects Digital solution users and might lead to a Reputation issue</v>
      </c>
      <c r="J53" s="60" t="s">
        <v>329</v>
      </c>
      <c r="K53" s="60"/>
      <c r="L53" s="60" t="s">
        <v>421</v>
      </c>
      <c r="M53" s="83" t="s">
        <v>422</v>
      </c>
      <c r="N53" s="47"/>
      <c r="O53" s="47"/>
      <c r="P53" s="11"/>
      <c r="Q53" s="11"/>
      <c r="R53" s="11"/>
      <c r="S53" s="11"/>
    </row>
    <row r="54" spans="1:19" s="3" customFormat="1" ht="64" x14ac:dyDescent="0.2">
      <c r="A54" s="95">
        <v>54</v>
      </c>
      <c r="B54" s="55" t="s">
        <v>158</v>
      </c>
      <c r="C54" s="55" t="s">
        <v>150</v>
      </c>
      <c r="D54" s="55" t="s">
        <v>292</v>
      </c>
      <c r="E54" s="55" t="s">
        <v>304</v>
      </c>
      <c r="F54" s="55" t="s">
        <v>358</v>
      </c>
      <c r="G54" s="55" t="s">
        <v>306</v>
      </c>
      <c r="H54" s="57" t="s">
        <v>216</v>
      </c>
      <c r="I54" s="56" t="str">
        <f t="shared" si="0"/>
        <v>Internal attacker generates a cyber threat causing a Manipulation of the data of the Sensors of the Temperature sensor Web-Platform  which affects CSOs data quality and might lead to a Financial issue</v>
      </c>
      <c r="J54" s="56" t="s">
        <v>329</v>
      </c>
      <c r="K54" s="107" t="s">
        <v>447</v>
      </c>
      <c r="L54" s="97"/>
      <c r="M54" s="82" t="s">
        <v>381</v>
      </c>
      <c r="N54" s="50"/>
      <c r="O54" s="50"/>
      <c r="P54" s="11"/>
      <c r="Q54" s="11"/>
      <c r="R54" s="11"/>
      <c r="S54" s="11"/>
    </row>
    <row r="55" spans="1:19" s="47" customFormat="1" ht="64" x14ac:dyDescent="0.2">
      <c r="A55" s="95">
        <v>55</v>
      </c>
      <c r="B55" s="74" t="s">
        <v>158</v>
      </c>
      <c r="C55" s="74" t="s">
        <v>150</v>
      </c>
      <c r="D55" s="74" t="s">
        <v>292</v>
      </c>
      <c r="E55" s="74" t="s">
        <v>304</v>
      </c>
      <c r="F55" s="74" t="s">
        <v>358</v>
      </c>
      <c r="G55" s="74" t="s">
        <v>306</v>
      </c>
      <c r="H55" s="74" t="s">
        <v>221</v>
      </c>
      <c r="I55" s="56" t="str">
        <f t="shared" si="0"/>
        <v>Internal attacker generates a cyber threat causing a Manipulation of the data of the Sensors of the Temperature sensor Web-Platform  which affects CSOs data quality and might lead to a Quality issue</v>
      </c>
      <c r="J55" s="75" t="s">
        <v>329</v>
      </c>
      <c r="K55" s="56" t="s">
        <v>447</v>
      </c>
      <c r="L55" s="97"/>
      <c r="M55" s="82" t="s">
        <v>381</v>
      </c>
      <c r="N55" s="50"/>
      <c r="O55" s="50"/>
      <c r="P55" s="11"/>
      <c r="Q55" s="11"/>
      <c r="R55" s="11"/>
      <c r="S55" s="11"/>
    </row>
    <row r="56" spans="1:19" s="3" customFormat="1" ht="64" x14ac:dyDescent="0.2">
      <c r="A56" s="95">
        <v>56</v>
      </c>
      <c r="B56" s="55" t="s">
        <v>158</v>
      </c>
      <c r="C56" s="55" t="s">
        <v>150</v>
      </c>
      <c r="D56" s="55" t="s">
        <v>292</v>
      </c>
      <c r="E56" s="55" t="s">
        <v>304</v>
      </c>
      <c r="F56" s="55" t="s">
        <v>358</v>
      </c>
      <c r="G56" s="55" t="s">
        <v>306</v>
      </c>
      <c r="H56" s="57" t="s">
        <v>230</v>
      </c>
      <c r="I56" s="56" t="str">
        <f t="shared" si="0"/>
        <v>Internal attacker generates a cyber threat causing a Manipulation of the data of the Sensors of the Temperature sensor Web-Platform  which affects CSOs data quality and might lead to a Reputation issue</v>
      </c>
      <c r="J56" s="56" t="s">
        <v>329</v>
      </c>
      <c r="K56" s="56" t="s">
        <v>447</v>
      </c>
      <c r="L56" s="96"/>
      <c r="M56" s="82" t="s">
        <v>381</v>
      </c>
      <c r="N56" s="50"/>
      <c r="O56" s="50"/>
      <c r="P56" s="11"/>
      <c r="Q56" s="11"/>
      <c r="R56" s="11"/>
      <c r="S56" s="11"/>
    </row>
    <row r="57" spans="1:19" s="3" customFormat="1" ht="144" x14ac:dyDescent="0.2">
      <c r="A57" s="58">
        <v>57</v>
      </c>
      <c r="B57" s="59" t="s">
        <v>289</v>
      </c>
      <c r="C57" s="59" t="s">
        <v>150</v>
      </c>
      <c r="D57" s="59" t="s">
        <v>292</v>
      </c>
      <c r="E57" s="59" t="s">
        <v>304</v>
      </c>
      <c r="F57" s="59" t="s">
        <v>358</v>
      </c>
      <c r="G57" s="59" t="s">
        <v>306</v>
      </c>
      <c r="H57" s="66" t="s">
        <v>216</v>
      </c>
      <c r="I57" s="60" t="str">
        <f t="shared" si="0"/>
        <v>External Attacker generates a cyber threat causing a Manipulation of the data of the Sensors of the Temperature sensor Web-Platform  which affects CSOs data quality and might lead to a Financial issue</v>
      </c>
      <c r="J57" s="60" t="s">
        <v>329</v>
      </c>
      <c r="K57" s="60" t="s">
        <v>338</v>
      </c>
      <c r="L57" s="108" t="s">
        <v>445</v>
      </c>
      <c r="M57" s="83" t="s">
        <v>374</v>
      </c>
      <c r="N57" s="50"/>
      <c r="O57" s="50"/>
      <c r="P57" s="11"/>
      <c r="Q57" s="11"/>
      <c r="R57" s="11"/>
      <c r="S57" s="11"/>
    </row>
    <row r="58" spans="1:19" s="47" customFormat="1" ht="144" x14ac:dyDescent="0.2">
      <c r="A58" s="58">
        <v>58</v>
      </c>
      <c r="B58" s="59" t="s">
        <v>289</v>
      </c>
      <c r="C58" s="59" t="s">
        <v>150</v>
      </c>
      <c r="D58" s="59" t="s">
        <v>292</v>
      </c>
      <c r="E58" s="59" t="s">
        <v>304</v>
      </c>
      <c r="F58" s="59" t="s">
        <v>358</v>
      </c>
      <c r="G58" s="59" t="s">
        <v>306</v>
      </c>
      <c r="H58" s="66" t="s">
        <v>221</v>
      </c>
      <c r="I58" s="60" t="str">
        <f t="shared" si="0"/>
        <v>External Attacker generates a cyber threat causing a Manipulation of the data of the Sensors of the Temperature sensor Web-Platform  which affects CSOs data quality and might lead to a Quality issue</v>
      </c>
      <c r="J58" s="60" t="s">
        <v>329</v>
      </c>
      <c r="K58" s="60" t="s">
        <v>338</v>
      </c>
      <c r="L58" s="108" t="s">
        <v>445</v>
      </c>
      <c r="M58" s="83" t="s">
        <v>374</v>
      </c>
      <c r="N58" s="50"/>
      <c r="O58" s="50"/>
      <c r="P58" s="11"/>
      <c r="Q58" s="11"/>
      <c r="R58" s="11"/>
      <c r="S58" s="11"/>
    </row>
    <row r="59" spans="1:19" s="3" customFormat="1" ht="144" x14ac:dyDescent="0.2">
      <c r="A59" s="58">
        <v>59</v>
      </c>
      <c r="B59" s="59" t="s">
        <v>289</v>
      </c>
      <c r="C59" s="59" t="s">
        <v>150</v>
      </c>
      <c r="D59" s="59" t="s">
        <v>292</v>
      </c>
      <c r="E59" s="59" t="s">
        <v>304</v>
      </c>
      <c r="F59" s="59" t="s">
        <v>358</v>
      </c>
      <c r="G59" s="59" t="s">
        <v>306</v>
      </c>
      <c r="H59" s="66" t="s">
        <v>230</v>
      </c>
      <c r="I59" s="60" t="str">
        <f t="shared" si="0"/>
        <v>External Attacker generates a cyber threat causing a Manipulation of the data of the Sensors of the Temperature sensor Web-Platform  which affects CSOs data quality and might lead to a Reputation issue</v>
      </c>
      <c r="J59" s="60" t="s">
        <v>329</v>
      </c>
      <c r="K59" s="60" t="s">
        <v>338</v>
      </c>
      <c r="L59" s="108" t="s">
        <v>445</v>
      </c>
      <c r="M59" s="81" t="s">
        <v>374</v>
      </c>
      <c r="N59" s="50"/>
      <c r="O59" s="50"/>
      <c r="P59" s="47"/>
      <c r="Q59" s="47"/>
      <c r="R59" s="47"/>
      <c r="S59" s="47"/>
    </row>
    <row r="60" spans="1:19" s="3" customFormat="1" ht="64" x14ac:dyDescent="0.2">
      <c r="A60" s="110">
        <v>60</v>
      </c>
      <c r="B60" s="55" t="s">
        <v>289</v>
      </c>
      <c r="C60" s="55" t="s">
        <v>150</v>
      </c>
      <c r="D60" s="55" t="s">
        <v>290</v>
      </c>
      <c r="E60" s="55" t="s">
        <v>304</v>
      </c>
      <c r="F60" s="55" t="s">
        <v>358</v>
      </c>
      <c r="G60" s="55" t="s">
        <v>306</v>
      </c>
      <c r="H60" s="57" t="s">
        <v>216</v>
      </c>
      <c r="I60" s="56" t="str">
        <f t="shared" si="0"/>
        <v>External Attacker generates a cyber threat causing a Denial of Service of the Sensors of the Temperature sensor Web-Platform  which affects CSOs data quality and might lead to a Financial issue</v>
      </c>
      <c r="J60" s="56" t="s">
        <v>329</v>
      </c>
      <c r="K60" s="107" t="s">
        <v>446</v>
      </c>
      <c r="L60" s="123" t="s">
        <v>340</v>
      </c>
      <c r="M60" s="82" t="s">
        <v>376</v>
      </c>
      <c r="N60" s="15"/>
      <c r="O60" s="15"/>
      <c r="P60" s="15"/>
      <c r="Q60" s="15"/>
      <c r="R60" s="15"/>
      <c r="S60" s="15"/>
    </row>
    <row r="61" spans="1:19" s="3" customFormat="1" ht="64" x14ac:dyDescent="0.2">
      <c r="A61" s="110">
        <v>61</v>
      </c>
      <c r="B61" s="55" t="s">
        <v>289</v>
      </c>
      <c r="C61" s="55" t="s">
        <v>150</v>
      </c>
      <c r="D61" s="55" t="s">
        <v>290</v>
      </c>
      <c r="E61" s="55" t="s">
        <v>304</v>
      </c>
      <c r="F61" s="55" t="s">
        <v>358</v>
      </c>
      <c r="G61" s="55" t="s">
        <v>306</v>
      </c>
      <c r="H61" s="57" t="s">
        <v>221</v>
      </c>
      <c r="I61" s="56" t="str">
        <f t="shared" si="0"/>
        <v>External Attacker generates a cyber threat causing a Denial of Service of the Sensors of the Temperature sensor Web-Platform  which affects CSOs data quality and might lead to a Quality issue</v>
      </c>
      <c r="J61" s="56" t="s">
        <v>329</v>
      </c>
      <c r="K61" s="107" t="s">
        <v>446</v>
      </c>
      <c r="L61" s="123" t="s">
        <v>340</v>
      </c>
      <c r="M61" s="82" t="s">
        <v>376</v>
      </c>
      <c r="N61" s="15"/>
      <c r="O61" s="15"/>
      <c r="P61" s="15"/>
      <c r="Q61" s="15"/>
      <c r="R61" s="15"/>
      <c r="S61" s="15"/>
    </row>
    <row r="62" spans="1:19" s="47" customFormat="1" ht="64" x14ac:dyDescent="0.2">
      <c r="A62" s="110">
        <v>62</v>
      </c>
      <c r="B62" s="59" t="s">
        <v>289</v>
      </c>
      <c r="C62" s="59" t="s">
        <v>150</v>
      </c>
      <c r="D62" s="59" t="s">
        <v>315</v>
      </c>
      <c r="E62" s="59" t="s">
        <v>316</v>
      </c>
      <c r="F62" s="59" t="s">
        <v>358</v>
      </c>
      <c r="G62" s="59" t="s">
        <v>306</v>
      </c>
      <c r="H62" s="66" t="s">
        <v>216</v>
      </c>
      <c r="I62" s="60" t="str">
        <f t="shared" si="0"/>
        <v>External Attacker generates a cyber threat causing a Spoofing of the Web application of the Temperature sensor Web-Platform  which affects CSOs data quality and might lead to a Financial issue</v>
      </c>
      <c r="J62" s="60" t="s">
        <v>329</v>
      </c>
      <c r="K62" s="107" t="s">
        <v>446</v>
      </c>
      <c r="L62" s="109" t="s">
        <v>339</v>
      </c>
      <c r="M62" s="77">
        <v>27</v>
      </c>
      <c r="N62" s="15"/>
      <c r="O62" s="15"/>
      <c r="P62" s="15"/>
      <c r="Q62" s="15"/>
      <c r="R62" s="15"/>
      <c r="S62" s="15"/>
    </row>
    <row r="63" spans="1:19" s="3" customFormat="1" ht="64" x14ac:dyDescent="0.2">
      <c r="A63" s="110">
        <v>63</v>
      </c>
      <c r="B63" s="59" t="s">
        <v>289</v>
      </c>
      <c r="C63" s="59" t="s">
        <v>150</v>
      </c>
      <c r="D63" s="59" t="s">
        <v>315</v>
      </c>
      <c r="E63" s="59" t="s">
        <v>316</v>
      </c>
      <c r="F63" s="59" t="s">
        <v>358</v>
      </c>
      <c r="G63" s="59" t="s">
        <v>306</v>
      </c>
      <c r="H63" s="66" t="s">
        <v>221</v>
      </c>
      <c r="I63" s="60" t="str">
        <f t="shared" si="0"/>
        <v>External Attacker generates a cyber threat causing a Spoofing of the Web application of the Temperature sensor Web-Platform  which affects CSOs data quality and might lead to a Quality issue</v>
      </c>
      <c r="J63" s="60" t="s">
        <v>329</v>
      </c>
      <c r="K63" s="107" t="s">
        <v>446</v>
      </c>
      <c r="L63" s="109" t="s">
        <v>339</v>
      </c>
      <c r="M63" s="77">
        <v>27</v>
      </c>
      <c r="N63" s="15"/>
      <c r="O63" s="15"/>
      <c r="P63" s="15"/>
      <c r="Q63" s="15"/>
      <c r="R63" s="15"/>
      <c r="S63" s="15"/>
    </row>
    <row r="64" spans="1:19" s="3" customFormat="1" ht="64" x14ac:dyDescent="0.2">
      <c r="A64" s="95">
        <v>64</v>
      </c>
      <c r="B64" s="55" t="s">
        <v>289</v>
      </c>
      <c r="C64" s="55" t="s">
        <v>150</v>
      </c>
      <c r="D64" s="55" t="s">
        <v>292</v>
      </c>
      <c r="E64" s="55" t="s">
        <v>304</v>
      </c>
      <c r="F64" s="55" t="s">
        <v>357</v>
      </c>
      <c r="G64" s="55" t="s">
        <v>337</v>
      </c>
      <c r="H64" s="57" t="s">
        <v>216</v>
      </c>
      <c r="I64" s="56" t="str">
        <f t="shared" si="0"/>
        <v>External Attacker generates a cyber threat causing a Manipulation of the data of the Sensors of the Web Platorm (Berlin) which affects Sewer system and might lead to a Financial issue</v>
      </c>
      <c r="J64" s="56" t="s">
        <v>329</v>
      </c>
      <c r="K64" s="107" t="s">
        <v>444</v>
      </c>
      <c r="L64" s="125"/>
      <c r="M64" s="79" t="s">
        <v>374</v>
      </c>
      <c r="N64" s="15"/>
      <c r="O64" s="15"/>
      <c r="P64" s="15"/>
      <c r="Q64" s="15"/>
      <c r="R64" s="15"/>
      <c r="S64" s="15"/>
    </row>
    <row r="65" spans="1:19" s="3" customFormat="1" ht="64" x14ac:dyDescent="0.2">
      <c r="A65" s="95">
        <v>65</v>
      </c>
      <c r="B65" s="55" t="s">
        <v>289</v>
      </c>
      <c r="C65" s="55" t="s">
        <v>150</v>
      </c>
      <c r="D65" s="55" t="s">
        <v>292</v>
      </c>
      <c r="E65" s="55" t="s">
        <v>304</v>
      </c>
      <c r="F65" s="55" t="s">
        <v>357</v>
      </c>
      <c r="G65" s="55" t="s">
        <v>337</v>
      </c>
      <c r="H65" s="57" t="s">
        <v>221</v>
      </c>
      <c r="I65" s="56" t="str">
        <f t="shared" si="0"/>
        <v>External Attacker generates a cyber threat causing a Manipulation of the data of the Sensors of the Web Platorm (Berlin) which affects Sewer system and might lead to a Quality issue</v>
      </c>
      <c r="J65" s="56" t="s">
        <v>329</v>
      </c>
      <c r="K65" s="107" t="s">
        <v>444</v>
      </c>
      <c r="L65" s="125"/>
      <c r="M65" s="76" t="s">
        <v>374</v>
      </c>
      <c r="N65" s="15"/>
      <c r="O65" s="15"/>
      <c r="P65" s="15"/>
      <c r="Q65" s="15"/>
      <c r="R65" s="15"/>
      <c r="S65" s="15"/>
    </row>
    <row r="66" spans="1:19" s="3" customFormat="1" ht="80" x14ac:dyDescent="0.2">
      <c r="A66" s="95">
        <v>66</v>
      </c>
      <c r="B66" s="67" t="s">
        <v>289</v>
      </c>
      <c r="C66" s="59" t="s">
        <v>150</v>
      </c>
      <c r="D66" s="61" t="s">
        <v>292</v>
      </c>
      <c r="E66" s="67" t="s">
        <v>243</v>
      </c>
      <c r="F66" s="67" t="s">
        <v>367</v>
      </c>
      <c r="G66" s="67" t="s">
        <v>306</v>
      </c>
      <c r="H66" s="61" t="s">
        <v>216</v>
      </c>
      <c r="I66" s="60" t="str">
        <f>CONCATENATE(B66," generates a ",C66," threat causing a ",D66," of the ",E66," of the ",F66," which affects ",G66," and might lead to a ",H66," issue")</f>
        <v>External Attacker generates a cyber threat causing a Manipulation of the data of the Server of the Temperature sensor Web-Platform which affects CSOs data quality and might lead to a Financial issue</v>
      </c>
      <c r="J66" s="61" t="s">
        <v>307</v>
      </c>
      <c r="K66" s="108" t="s">
        <v>448</v>
      </c>
      <c r="L66" s="125"/>
      <c r="M66" s="78" t="s">
        <v>375</v>
      </c>
      <c r="N66" s="15"/>
      <c r="O66" s="15"/>
      <c r="P66" s="15"/>
      <c r="Q66" s="15"/>
      <c r="R66" s="15"/>
      <c r="S66" s="15"/>
    </row>
    <row r="67" spans="1:19" s="3" customFormat="1" ht="64" x14ac:dyDescent="0.2">
      <c r="A67" s="110">
        <v>67</v>
      </c>
      <c r="B67" s="55" t="s">
        <v>158</v>
      </c>
      <c r="C67" s="55" t="s">
        <v>150</v>
      </c>
      <c r="D67" s="55" t="s">
        <v>335</v>
      </c>
      <c r="E67" s="55" t="s">
        <v>243</v>
      </c>
      <c r="F67" s="55" t="s">
        <v>336</v>
      </c>
      <c r="G67" s="55" t="s">
        <v>298</v>
      </c>
      <c r="H67" s="55" t="s">
        <v>368</v>
      </c>
      <c r="I67" s="56" t="str">
        <f>CONCATENATE(B67," generates a ",C67," threat causing a ",D67," of the ",E67," of the ",F67," which affects ",G67," and might lead to a ",H67," issue")</f>
        <v>Internal attacker generates a cyber threat causing a Eavesdropping of the Server of the Well-Diary which affects Operator and might lead to a Information Leak issue</v>
      </c>
      <c r="J67" s="56" t="s">
        <v>329</v>
      </c>
      <c r="K67" s="107" t="s">
        <v>450</v>
      </c>
      <c r="L67" s="124" t="s">
        <v>449</v>
      </c>
      <c r="M67" s="84" t="s">
        <v>382</v>
      </c>
      <c r="N67" s="15"/>
      <c r="O67" s="15"/>
      <c r="P67" s="15"/>
      <c r="Q67" s="15"/>
      <c r="R67" s="15"/>
      <c r="S67" s="15"/>
    </row>
    <row r="68" spans="1:19" s="3" customFormat="1" ht="64" x14ac:dyDescent="0.2">
      <c r="A68" s="93">
        <v>68</v>
      </c>
      <c r="B68" s="59" t="s">
        <v>80</v>
      </c>
      <c r="C68" s="59" t="s">
        <v>150</v>
      </c>
      <c r="D68" s="59" t="s">
        <v>292</v>
      </c>
      <c r="E68" s="59" t="s">
        <v>243</v>
      </c>
      <c r="F68" s="59" t="s">
        <v>291</v>
      </c>
      <c r="G68" s="59" t="s">
        <v>232</v>
      </c>
      <c r="H68" s="59" t="s">
        <v>342</v>
      </c>
      <c r="I68" s="89" t="str">
        <f>CONCATENATE(B68," generates a ",C68," threat causing a ",D68," of the ",E68," of the ",F68," which affects ",G68," and might lead to a ",H68," issue")</f>
        <v>Human fault generates a cyber threat causing a Manipulation of the data of the Server of the ALERT SYSTEM which affects Raw water bodies and might lead to a False information issue</v>
      </c>
      <c r="J68" s="89" t="s">
        <v>329</v>
      </c>
      <c r="K68" s="89"/>
      <c r="L68" s="78" t="s">
        <v>385</v>
      </c>
      <c r="M68" s="90" t="s">
        <v>386</v>
      </c>
      <c r="N68" s="15"/>
      <c r="O68" s="15"/>
      <c r="P68" s="15"/>
      <c r="Q68" s="15"/>
      <c r="R68" s="15"/>
      <c r="S68" s="15"/>
    </row>
    <row r="69" spans="1:19" s="3" customFormat="1" ht="64" x14ac:dyDescent="0.2">
      <c r="A69" s="93">
        <v>69</v>
      </c>
      <c r="B69" s="59" t="s">
        <v>80</v>
      </c>
      <c r="C69" s="59" t="s">
        <v>150</v>
      </c>
      <c r="D69" s="59" t="s">
        <v>292</v>
      </c>
      <c r="E69" s="59" t="s">
        <v>243</v>
      </c>
      <c r="F69" s="59" t="s">
        <v>291</v>
      </c>
      <c r="G69" s="59" t="s">
        <v>232</v>
      </c>
      <c r="H69" s="59" t="s">
        <v>368</v>
      </c>
      <c r="I69" s="89" t="str">
        <f t="shared" ref="I69:I106" si="1">CONCATENATE(B69," generates a ",C69," threat causing a ",D69," of the ",E69," of the ",F69," which affects ",G69," and might lead to a ",H69," issue")</f>
        <v>Human fault generates a cyber threat causing a Manipulation of the data of the Server of the ALERT SYSTEM which affects Raw water bodies and might lead to a Information Leak issue</v>
      </c>
      <c r="J69" s="89" t="s">
        <v>329</v>
      </c>
      <c r="K69" s="89"/>
      <c r="L69" s="78" t="s">
        <v>385</v>
      </c>
      <c r="M69" s="90" t="s">
        <v>386</v>
      </c>
      <c r="N69" s="15"/>
      <c r="O69" s="15"/>
      <c r="P69" s="15"/>
      <c r="Q69" s="15"/>
      <c r="R69" s="15"/>
      <c r="S69" s="15"/>
    </row>
    <row r="70" spans="1:19" s="3" customFormat="1" ht="64" x14ac:dyDescent="0.2">
      <c r="A70" s="93">
        <v>70</v>
      </c>
      <c r="B70" s="59" t="s">
        <v>80</v>
      </c>
      <c r="C70" s="59" t="s">
        <v>150</v>
      </c>
      <c r="D70" s="59" t="s">
        <v>292</v>
      </c>
      <c r="E70" s="59" t="s">
        <v>243</v>
      </c>
      <c r="F70" s="59" t="s">
        <v>291</v>
      </c>
      <c r="G70" s="59" t="s">
        <v>232</v>
      </c>
      <c r="H70" s="59" t="s">
        <v>351</v>
      </c>
      <c r="I70" s="89" t="str">
        <f>CONCATENATE(B70," generates a ",C70," threat causing a ",D70," of the ",E70," of the ",F70," which affects ",G70," and might lead to a ",H70," issue")</f>
        <v>Human fault generates a cyber threat causing a Manipulation of the data of the Server of the ALERT SYSTEM which affects Raw water bodies and might lead to a Information leak issue</v>
      </c>
      <c r="J70" s="89" t="s">
        <v>329</v>
      </c>
      <c r="K70" s="89"/>
      <c r="L70" s="78" t="s">
        <v>387</v>
      </c>
      <c r="M70" s="78" t="s">
        <v>388</v>
      </c>
      <c r="N70" s="15"/>
      <c r="O70" s="15"/>
      <c r="P70" s="15"/>
      <c r="Q70" s="15"/>
      <c r="R70" s="15"/>
      <c r="S70" s="15"/>
    </row>
    <row r="71" spans="1:19" s="47" customFormat="1" ht="64" x14ac:dyDescent="0.2">
      <c r="A71" s="93">
        <v>71</v>
      </c>
      <c r="B71" s="59" t="s">
        <v>80</v>
      </c>
      <c r="C71" s="59" t="s">
        <v>150</v>
      </c>
      <c r="D71" s="59" t="s">
        <v>292</v>
      </c>
      <c r="E71" s="59" t="s">
        <v>243</v>
      </c>
      <c r="F71" s="59" t="s">
        <v>291</v>
      </c>
      <c r="G71" s="59" t="s">
        <v>232</v>
      </c>
      <c r="H71" s="59" t="s">
        <v>342</v>
      </c>
      <c r="I71" s="89" t="str">
        <f t="shared" si="1"/>
        <v>Human fault generates a cyber threat causing a Manipulation of the data of the Server of the ALERT SYSTEM which affects Raw water bodies and might lead to a False information issue</v>
      </c>
      <c r="J71" s="89" t="s">
        <v>329</v>
      </c>
      <c r="K71" s="89"/>
      <c r="L71" s="78" t="s">
        <v>387</v>
      </c>
      <c r="M71" s="78" t="s">
        <v>388</v>
      </c>
      <c r="N71" s="50"/>
      <c r="O71" s="50"/>
      <c r="P71" s="11"/>
      <c r="Q71" s="11"/>
      <c r="R71" s="11"/>
      <c r="S71" s="11"/>
    </row>
    <row r="72" spans="1:19" s="3" customFormat="1" ht="48" x14ac:dyDescent="0.2">
      <c r="A72" s="94">
        <v>72</v>
      </c>
      <c r="B72" s="55" t="s">
        <v>80</v>
      </c>
      <c r="C72" s="55" t="s">
        <v>150</v>
      </c>
      <c r="D72" s="55" t="s">
        <v>290</v>
      </c>
      <c r="E72" s="55" t="s">
        <v>243</v>
      </c>
      <c r="F72" s="55" t="s">
        <v>291</v>
      </c>
      <c r="G72" s="55" t="s">
        <v>232</v>
      </c>
      <c r="H72" s="55" t="s">
        <v>221</v>
      </c>
      <c r="I72" s="91" t="str">
        <f t="shared" si="1"/>
        <v>Human fault generates a cyber threat causing a Denial of Service of the Server of the ALERT SYSTEM which affects Raw water bodies and might lead to a Quality issue</v>
      </c>
      <c r="J72" s="91" t="s">
        <v>329</v>
      </c>
      <c r="K72" s="91"/>
      <c r="L72" s="79" t="s">
        <v>387</v>
      </c>
      <c r="M72" s="79" t="s">
        <v>388</v>
      </c>
      <c r="N72" s="15"/>
      <c r="O72" s="15"/>
      <c r="P72" s="15"/>
      <c r="Q72" s="15"/>
      <c r="R72" s="15"/>
      <c r="S72" s="15"/>
    </row>
    <row r="73" spans="1:19" s="3" customFormat="1" ht="48" x14ac:dyDescent="0.2">
      <c r="A73" s="94">
        <v>73</v>
      </c>
      <c r="B73" s="55" t="s">
        <v>80</v>
      </c>
      <c r="C73" s="55" t="s">
        <v>150</v>
      </c>
      <c r="D73" s="55" t="s">
        <v>290</v>
      </c>
      <c r="E73" s="55" t="s">
        <v>243</v>
      </c>
      <c r="F73" s="55" t="s">
        <v>291</v>
      </c>
      <c r="G73" s="55" t="s">
        <v>232</v>
      </c>
      <c r="H73" s="55" t="s">
        <v>230</v>
      </c>
      <c r="I73" s="91" t="str">
        <f>CONCATENATE(B73," generates a ",C73," threat causing a ",D73," of the ",E73," of the ",F73," which affects ",G73," and might lead to a ",H73," issue")</f>
        <v>Human fault generates a cyber threat causing a Denial of Service of the Server of the ALERT SYSTEM which affects Raw water bodies and might lead to a Reputation issue</v>
      </c>
      <c r="J73" s="91" t="s">
        <v>329</v>
      </c>
      <c r="K73" s="91"/>
      <c r="L73" s="79" t="s">
        <v>387</v>
      </c>
      <c r="M73" s="79" t="s">
        <v>388</v>
      </c>
      <c r="N73" s="15"/>
      <c r="O73" s="15"/>
      <c r="P73" s="15"/>
      <c r="Q73" s="15"/>
      <c r="R73" s="15"/>
      <c r="S73" s="15"/>
    </row>
    <row r="74" spans="1:19" s="3" customFormat="1" ht="64" x14ac:dyDescent="0.2">
      <c r="A74" s="58">
        <v>74</v>
      </c>
      <c r="B74" s="59" t="s">
        <v>289</v>
      </c>
      <c r="C74" s="59" t="s">
        <v>150</v>
      </c>
      <c r="D74" s="59" t="s">
        <v>290</v>
      </c>
      <c r="E74" s="59" t="s">
        <v>332</v>
      </c>
      <c r="F74" s="59" t="s">
        <v>333</v>
      </c>
      <c r="G74" s="59" t="s">
        <v>327</v>
      </c>
      <c r="H74" s="59" t="s">
        <v>230</v>
      </c>
      <c r="I74" s="60" t="str">
        <f>CONCATENATE(B74," generates a ",C74," threat causing a ",D74," of the ",E74," of the ",F74," which affects ",G74," and might lead to a ",H74," issue")</f>
        <v>External Attacker generates a cyber threat causing a Denial of Service of the Web server of the Serious Game which affects Digital solution users and might lead to a Reputation issue</v>
      </c>
      <c r="J74" s="60" t="s">
        <v>329</v>
      </c>
      <c r="K74" s="60"/>
      <c r="L74" s="60" t="s">
        <v>419</v>
      </c>
      <c r="M74" s="87" t="s">
        <v>420</v>
      </c>
      <c r="N74" s="15"/>
      <c r="O74" s="15"/>
      <c r="P74" s="15"/>
      <c r="Q74" s="15"/>
      <c r="R74" s="15"/>
      <c r="S74" s="15"/>
    </row>
    <row r="75" spans="1:19" s="3" customFormat="1" ht="32" x14ac:dyDescent="0.2">
      <c r="A75" s="92">
        <v>48</v>
      </c>
      <c r="I75" s="11" t="str">
        <f t="shared" si="1"/>
        <v xml:space="preserve"> generates a  threat causing a  of the  of the  which affects  and might lead to a  issue</v>
      </c>
      <c r="J75" s="11"/>
      <c r="K75" s="11"/>
      <c r="L75" s="15"/>
      <c r="M75" s="15"/>
      <c r="N75" s="15"/>
      <c r="O75" s="15"/>
      <c r="P75" s="15"/>
      <c r="Q75" s="15"/>
      <c r="R75" s="15"/>
      <c r="S75" s="15"/>
    </row>
    <row r="76" spans="1:19" s="3" customFormat="1" ht="32" x14ac:dyDescent="0.2">
      <c r="A76" s="92">
        <v>49</v>
      </c>
      <c r="I76" s="11" t="str">
        <f t="shared" si="1"/>
        <v xml:space="preserve"> generates a  threat causing a  of the  of the  which affects  and might lead to a  issue</v>
      </c>
      <c r="J76" s="11"/>
      <c r="K76" s="11"/>
      <c r="L76" s="15"/>
      <c r="M76" s="15"/>
      <c r="N76" s="18"/>
      <c r="O76" s="18"/>
      <c r="P76" s="18"/>
      <c r="Q76" s="18"/>
      <c r="R76" s="18"/>
      <c r="S76" s="18"/>
    </row>
    <row r="77" spans="1:19" s="3" customFormat="1" ht="32" x14ac:dyDescent="0.2">
      <c r="A77" s="92">
        <v>50</v>
      </c>
      <c r="I77" s="11" t="str">
        <f t="shared" si="1"/>
        <v xml:space="preserve"> generates a  threat causing a  of the  of the  which affects  and might lead to a  issue</v>
      </c>
      <c r="J77" s="11"/>
      <c r="K77" s="11"/>
      <c r="L77" s="15"/>
      <c r="M77" s="15"/>
      <c r="N77" s="18"/>
      <c r="O77" s="18"/>
      <c r="P77" s="18"/>
      <c r="Q77" s="18"/>
      <c r="R77" s="18"/>
      <c r="S77" s="18"/>
    </row>
    <row r="78" spans="1:19" s="3" customFormat="1" ht="32" x14ac:dyDescent="0.2">
      <c r="A78" s="92">
        <v>51</v>
      </c>
      <c r="I78" s="11" t="str">
        <f t="shared" si="1"/>
        <v xml:space="preserve"> generates a  threat causing a  of the  of the  which affects  and might lead to a  issue</v>
      </c>
      <c r="J78" s="11"/>
      <c r="K78" s="11"/>
      <c r="L78" s="15"/>
      <c r="M78" s="15"/>
      <c r="N78" s="15"/>
      <c r="O78" s="15"/>
      <c r="P78" s="15"/>
      <c r="Q78" s="15"/>
      <c r="R78" s="15"/>
      <c r="S78" s="15"/>
    </row>
    <row r="79" spans="1:19" s="3" customFormat="1" ht="92.25" customHeight="1" x14ac:dyDescent="0.2">
      <c r="A79" s="92">
        <v>52</v>
      </c>
      <c r="I79" s="11" t="str">
        <f t="shared" si="1"/>
        <v xml:space="preserve"> generates a  threat causing a  of the  of the  which affects  and might lead to a  issue</v>
      </c>
      <c r="J79" s="11"/>
      <c r="K79" s="11"/>
      <c r="L79" s="15"/>
      <c r="M79" s="18"/>
      <c r="N79" s="15"/>
      <c r="O79" s="15"/>
      <c r="P79" s="15"/>
      <c r="Q79" s="15"/>
      <c r="R79" s="15"/>
      <c r="S79" s="15"/>
    </row>
    <row r="80" spans="1:19" s="3" customFormat="1" ht="32" x14ac:dyDescent="0.2">
      <c r="A80" s="92">
        <v>53</v>
      </c>
      <c r="I80" s="11" t="str">
        <f t="shared" si="1"/>
        <v xml:space="preserve"> generates a  threat causing a  of the  of the  which affects  and might lead to a  issue</v>
      </c>
      <c r="J80" s="11"/>
      <c r="K80" s="11"/>
      <c r="L80" s="15"/>
      <c r="M80" s="18"/>
      <c r="N80" s="15"/>
      <c r="O80" s="15"/>
      <c r="P80" s="15"/>
      <c r="Q80" s="15"/>
      <c r="R80" s="15"/>
      <c r="S80" s="15"/>
    </row>
    <row r="81" spans="1:21" s="3" customFormat="1" ht="32" x14ac:dyDescent="0.2">
      <c r="A81" s="92">
        <v>54</v>
      </c>
      <c r="I81" s="11" t="str">
        <f t="shared" si="1"/>
        <v xml:space="preserve"> generates a  threat causing a  of the  of the  which affects  and might lead to a  issue</v>
      </c>
      <c r="J81" s="11"/>
      <c r="K81" s="11"/>
      <c r="L81" s="18"/>
      <c r="M81" s="15"/>
      <c r="N81" s="15"/>
      <c r="O81" s="15"/>
      <c r="P81" s="15"/>
      <c r="Q81" s="15"/>
      <c r="R81" s="15"/>
      <c r="S81" s="15"/>
    </row>
    <row r="82" spans="1:21" s="3" customFormat="1" ht="110.25" customHeight="1" x14ac:dyDescent="0.2">
      <c r="A82" s="92">
        <v>55</v>
      </c>
      <c r="I82" s="11" t="str">
        <f t="shared" si="1"/>
        <v xml:space="preserve"> generates a  threat causing a  of the  of the  which affects  and might lead to a  issue</v>
      </c>
      <c r="J82" s="11"/>
      <c r="K82" s="11"/>
      <c r="L82" s="18"/>
      <c r="M82" s="15"/>
      <c r="N82" s="15"/>
      <c r="O82" s="15"/>
      <c r="P82" s="15"/>
      <c r="Q82" s="15"/>
      <c r="R82" s="15"/>
      <c r="S82" s="15"/>
    </row>
    <row r="83" spans="1:21" s="3" customFormat="1" ht="32" x14ac:dyDescent="0.2">
      <c r="A83" s="92">
        <v>56</v>
      </c>
      <c r="I83" s="11" t="str">
        <f t="shared" si="1"/>
        <v xml:space="preserve"> generates a  threat causing a  of the  of the  which affects  and might lead to a  issue</v>
      </c>
      <c r="J83" s="11"/>
      <c r="K83" s="11"/>
      <c r="L83" s="15"/>
      <c r="M83" s="15"/>
      <c r="N83" s="15"/>
      <c r="O83" s="15"/>
      <c r="P83" s="15"/>
      <c r="Q83" s="15"/>
      <c r="R83" s="15"/>
      <c r="S83" s="15"/>
    </row>
    <row r="84" spans="1:21" s="3" customFormat="1" ht="32" x14ac:dyDescent="0.2">
      <c r="A84" s="92">
        <v>57</v>
      </c>
      <c r="I84" s="11" t="str">
        <f t="shared" si="1"/>
        <v xml:space="preserve"> generates a  threat causing a  of the  of the  which affects  and might lead to a  issue</v>
      </c>
      <c r="J84" s="11"/>
      <c r="K84" s="11"/>
      <c r="L84" s="15"/>
      <c r="M84" s="15"/>
      <c r="N84" s="11"/>
      <c r="O84" s="11"/>
      <c r="P84" s="15"/>
      <c r="Q84" s="15"/>
      <c r="R84" s="15"/>
      <c r="S84" s="15"/>
    </row>
    <row r="85" spans="1:21" s="3" customFormat="1" ht="32" x14ac:dyDescent="0.2">
      <c r="A85" s="92">
        <v>58</v>
      </c>
      <c r="I85" s="11" t="str">
        <f t="shared" si="1"/>
        <v xml:space="preserve"> generates a  threat causing a  of the  of the  which affects  and might lead to a  issue</v>
      </c>
      <c r="J85" s="11"/>
      <c r="K85" s="11"/>
      <c r="L85" s="15"/>
      <c r="M85" s="15"/>
      <c r="N85" s="20"/>
      <c r="O85" s="20"/>
      <c r="P85" s="18"/>
      <c r="Q85" s="18"/>
      <c r="R85" s="18"/>
      <c r="S85" s="18"/>
    </row>
    <row r="86" spans="1:21" s="3" customFormat="1" ht="32" x14ac:dyDescent="0.2">
      <c r="A86" s="92">
        <v>59</v>
      </c>
      <c r="I86" s="11" t="str">
        <f t="shared" si="1"/>
        <v xml:space="preserve"> generates a  threat causing a  of the  of the  which affects  and might lead to a  issue</v>
      </c>
      <c r="J86" s="11"/>
      <c r="K86" s="11"/>
      <c r="L86" s="15"/>
      <c r="M86" s="15"/>
      <c r="N86" s="19"/>
      <c r="O86" s="19"/>
      <c r="P86" s="19"/>
      <c r="Q86" s="19"/>
      <c r="R86" s="19"/>
      <c r="S86" s="19"/>
    </row>
    <row r="87" spans="1:21" s="3" customFormat="1" ht="32" x14ac:dyDescent="0.2">
      <c r="A87" s="92">
        <v>60</v>
      </c>
      <c r="I87" s="11" t="str">
        <f t="shared" si="1"/>
        <v xml:space="preserve"> generates a  threat causing a  of the  of the  which affects  and might lead to a  issue</v>
      </c>
      <c r="J87" s="11"/>
      <c r="K87" s="11"/>
      <c r="L87" s="15"/>
      <c r="M87" s="15"/>
      <c r="N87" s="19"/>
      <c r="O87" s="19"/>
      <c r="P87" s="19"/>
      <c r="Q87" s="19"/>
      <c r="R87" s="19"/>
      <c r="S87" s="19"/>
    </row>
    <row r="88" spans="1:21" s="3" customFormat="1" ht="32" x14ac:dyDescent="0.2">
      <c r="A88" s="92">
        <v>61</v>
      </c>
      <c r="I88" s="11" t="str">
        <f t="shared" si="1"/>
        <v xml:space="preserve"> generates a  threat causing a  of the  of the  which affects  and might lead to a  issue</v>
      </c>
      <c r="J88" s="11"/>
      <c r="K88" s="11"/>
      <c r="L88" s="15"/>
      <c r="M88" s="20"/>
      <c r="N88" s="18"/>
      <c r="O88" s="18"/>
      <c r="P88" s="18"/>
      <c r="Q88" s="18"/>
      <c r="R88" s="18"/>
      <c r="S88" s="18"/>
    </row>
    <row r="89" spans="1:21" s="3" customFormat="1" ht="32" x14ac:dyDescent="0.2">
      <c r="A89" s="92">
        <v>62</v>
      </c>
      <c r="I89" s="11" t="str">
        <f t="shared" si="1"/>
        <v xml:space="preserve"> generates a  threat causing a  of the  of the  which affects  and might lead to a  issue</v>
      </c>
      <c r="J89" s="11"/>
      <c r="K89" s="11"/>
      <c r="L89" s="15"/>
      <c r="M89" s="19"/>
      <c r="N89" s="20"/>
      <c r="O89" s="20"/>
      <c r="P89" s="11"/>
      <c r="Q89" s="11"/>
      <c r="R89" s="11"/>
      <c r="S89" s="11"/>
    </row>
    <row r="90" spans="1:21" s="3" customFormat="1" ht="32" x14ac:dyDescent="0.2">
      <c r="A90" s="92">
        <v>63</v>
      </c>
      <c r="I90" s="11" t="str">
        <f t="shared" si="1"/>
        <v xml:space="preserve"> generates a  threat causing a  of the  of the  which affects  and might lead to a  issue</v>
      </c>
      <c r="J90" s="11"/>
      <c r="K90" s="11"/>
      <c r="L90" s="18"/>
      <c r="M90" s="19"/>
      <c r="N90" s="20"/>
      <c r="O90" s="20"/>
      <c r="P90" s="11"/>
      <c r="Q90" s="11"/>
      <c r="R90" s="11"/>
      <c r="S90" s="11"/>
    </row>
    <row r="91" spans="1:21" s="3" customFormat="1" ht="32" x14ac:dyDescent="0.2">
      <c r="A91" s="92">
        <v>64</v>
      </c>
      <c r="I91" s="11" t="str">
        <f t="shared" si="1"/>
        <v xml:space="preserve"> generates a  threat causing a  of the  of the  which affects  and might lead to a  issue</v>
      </c>
      <c r="J91" s="11"/>
      <c r="K91" s="11"/>
      <c r="L91" s="19"/>
      <c r="M91" s="18"/>
      <c r="N91" s="11"/>
      <c r="O91" s="11"/>
      <c r="P91" s="11"/>
      <c r="Q91" s="11"/>
      <c r="R91" s="11"/>
      <c r="S91" s="11"/>
    </row>
    <row r="92" spans="1:21" s="3" customFormat="1" ht="59.25" customHeight="1" x14ac:dyDescent="0.2">
      <c r="A92" s="92">
        <v>65</v>
      </c>
      <c r="I92" s="11" t="str">
        <f t="shared" si="1"/>
        <v xml:space="preserve"> generates a  threat causing a  of the  of the  which affects  and might lead to a  issue</v>
      </c>
      <c r="J92" s="11"/>
      <c r="K92" s="11"/>
      <c r="L92" s="19"/>
      <c r="M92" s="20"/>
      <c r="N92" s="11"/>
      <c r="O92" s="11"/>
      <c r="P92" s="11"/>
      <c r="Q92" s="11"/>
      <c r="R92" s="11"/>
      <c r="S92" s="11"/>
    </row>
    <row r="93" spans="1:21" s="3" customFormat="1" ht="32" x14ac:dyDescent="0.2">
      <c r="A93" s="92">
        <v>66</v>
      </c>
      <c r="I93" s="11" t="str">
        <f t="shared" si="1"/>
        <v xml:space="preserve"> generates a  threat causing a  of the  of the  which affects  and might lead to a  issue</v>
      </c>
      <c r="J93" s="11"/>
      <c r="K93" s="11"/>
      <c r="L93" s="18"/>
      <c r="M93" s="20"/>
      <c r="N93" s="11"/>
      <c r="O93" s="11"/>
      <c r="P93" s="11"/>
      <c r="Q93" s="11"/>
      <c r="R93" s="11"/>
      <c r="S93" s="11"/>
    </row>
    <row r="94" spans="1:21" s="3" customFormat="1" ht="60" customHeight="1" x14ac:dyDescent="0.2">
      <c r="A94" s="92">
        <v>67</v>
      </c>
      <c r="I94" s="11" t="str">
        <f t="shared" si="1"/>
        <v xml:space="preserve"> generates a  threat causing a  of the  of the  which affects  and might lead to a  issue</v>
      </c>
      <c r="J94" s="11"/>
      <c r="K94" s="11"/>
      <c r="L94" s="20"/>
      <c r="M94" s="15"/>
      <c r="N94" s="11"/>
      <c r="O94" s="11"/>
      <c r="P94" s="11"/>
      <c r="Q94" s="11"/>
      <c r="R94" s="11"/>
      <c r="S94" s="11"/>
    </row>
    <row r="95" spans="1:21" s="3" customFormat="1" ht="32" x14ac:dyDescent="0.2">
      <c r="A95" s="92">
        <v>68</v>
      </c>
      <c r="I95" s="11" t="str">
        <f t="shared" si="1"/>
        <v xml:space="preserve"> generates a  threat causing a  of the  of the  which affects  and might lead to a  issue</v>
      </c>
      <c r="J95" s="11"/>
      <c r="K95" s="11"/>
      <c r="L95" s="20"/>
      <c r="M95" s="15"/>
      <c r="N95" s="11"/>
      <c r="O95" s="11"/>
      <c r="P95" s="11"/>
      <c r="Q95" s="11"/>
      <c r="R95" s="11"/>
      <c r="S95" s="11"/>
    </row>
    <row r="96" spans="1:21" s="3" customFormat="1" ht="54" customHeight="1" x14ac:dyDescent="0.2">
      <c r="A96" s="92">
        <v>69</v>
      </c>
      <c r="I96" s="11" t="str">
        <f t="shared" si="1"/>
        <v xml:space="preserve"> generates a  threat causing a  of the  of the  which affects  and might lead to a  issue</v>
      </c>
      <c r="J96" s="11"/>
      <c r="K96" s="11"/>
      <c r="L96" s="20"/>
      <c r="M96" s="15"/>
      <c r="N96" s="11"/>
      <c r="O96" s="11"/>
      <c r="P96" s="11"/>
      <c r="Q96" s="11"/>
      <c r="R96" s="11"/>
      <c r="S96" s="11"/>
      <c r="T96" s="15"/>
      <c r="U96" s="11"/>
    </row>
    <row r="97" spans="1:12" ht="32" x14ac:dyDescent="0.2">
      <c r="A97" s="92">
        <v>70</v>
      </c>
      <c r="B97" s="3"/>
      <c r="C97" s="3"/>
      <c r="D97" s="3"/>
      <c r="E97" s="3"/>
      <c r="G97" s="3"/>
      <c r="H97" s="3"/>
      <c r="I97" s="11" t="str">
        <f t="shared" si="1"/>
        <v xml:space="preserve"> generates a  threat causing a  of the  of the  which affects  and might lead to a  issue</v>
      </c>
      <c r="J97" s="11"/>
      <c r="K97" s="11"/>
      <c r="L97" s="20"/>
    </row>
    <row r="98" spans="1:12" ht="32" x14ac:dyDescent="0.2">
      <c r="A98" s="92">
        <v>71</v>
      </c>
      <c r="B98" s="3"/>
      <c r="C98" s="3"/>
      <c r="D98" s="3"/>
      <c r="E98" s="3"/>
      <c r="G98" s="3"/>
      <c r="H98" s="3"/>
      <c r="I98" s="11" t="str">
        <f t="shared" si="1"/>
        <v xml:space="preserve"> generates a  threat causing a  of the  of the  which affects  and might lead to a  issue</v>
      </c>
      <c r="J98" s="11"/>
      <c r="K98" s="11"/>
      <c r="L98" s="20"/>
    </row>
    <row r="99" spans="1:12" ht="32" x14ac:dyDescent="0.2">
      <c r="A99" s="92">
        <v>72</v>
      </c>
      <c r="B99" s="3"/>
      <c r="C99" s="3"/>
      <c r="D99" s="3"/>
      <c r="E99" s="3"/>
      <c r="G99" s="3"/>
      <c r="H99" s="3"/>
      <c r="I99" s="11" t="str">
        <f t="shared" si="1"/>
        <v xml:space="preserve"> generates a  threat causing a  of the  of the  which affects  and might lead to a  issue</v>
      </c>
      <c r="J99" s="11"/>
      <c r="K99" s="11"/>
      <c r="L99" s="21"/>
    </row>
    <row r="100" spans="1:12" ht="32" x14ac:dyDescent="0.2">
      <c r="A100" s="92">
        <v>73</v>
      </c>
      <c r="B100" s="3"/>
      <c r="C100" s="3"/>
      <c r="D100" s="3"/>
      <c r="E100" s="3"/>
      <c r="G100" s="3"/>
      <c r="H100" s="3"/>
      <c r="I100" s="11" t="str">
        <f t="shared" si="1"/>
        <v xml:space="preserve"> generates a  threat causing a  of the  of the  which affects  and might lead to a  issue</v>
      </c>
      <c r="J100" s="11"/>
      <c r="K100" s="11"/>
      <c r="L100" s="21"/>
    </row>
    <row r="101" spans="1:12" ht="32" x14ac:dyDescent="0.2">
      <c r="A101" s="92">
        <v>74</v>
      </c>
      <c r="B101" s="3"/>
      <c r="C101" s="3"/>
      <c r="D101" s="3"/>
      <c r="E101" s="3"/>
      <c r="G101" s="3"/>
      <c r="H101" s="3"/>
      <c r="I101" s="11" t="str">
        <f t="shared" si="1"/>
        <v xml:space="preserve"> generates a  threat causing a  of the  of the  which affects  and might lead to a  issue</v>
      </c>
      <c r="J101" s="11"/>
      <c r="K101" s="11"/>
    </row>
    <row r="102" spans="1:12" ht="32" x14ac:dyDescent="0.2">
      <c r="A102" s="92">
        <v>75</v>
      </c>
      <c r="B102" s="3"/>
      <c r="C102" s="3"/>
      <c r="D102" s="3"/>
      <c r="E102" s="3"/>
      <c r="G102" s="3"/>
      <c r="H102" s="3"/>
      <c r="I102" s="11" t="str">
        <f t="shared" si="1"/>
        <v xml:space="preserve"> generates a  threat causing a  of the  of the  which affects  and might lead to a  issue</v>
      </c>
      <c r="J102" s="11"/>
    </row>
    <row r="103" spans="1:12" ht="32" x14ac:dyDescent="0.2">
      <c r="A103" s="92">
        <v>76</v>
      </c>
      <c r="B103" s="3"/>
      <c r="C103" s="3"/>
      <c r="D103" s="3"/>
      <c r="E103" s="3"/>
      <c r="G103" s="3"/>
      <c r="H103" s="3"/>
      <c r="I103" s="11" t="str">
        <f t="shared" si="1"/>
        <v xml:space="preserve"> generates a  threat causing a  of the  of the  which affects  and might lead to a  issue</v>
      </c>
      <c r="J103" s="11"/>
    </row>
    <row r="104" spans="1:12" ht="32" x14ac:dyDescent="0.2">
      <c r="A104" s="92">
        <v>77</v>
      </c>
      <c r="B104" s="3"/>
      <c r="C104" s="3"/>
      <c r="D104" s="3"/>
      <c r="E104" s="3"/>
      <c r="G104" s="3"/>
      <c r="H104" s="3"/>
      <c r="I104" s="11" t="str">
        <f t="shared" si="1"/>
        <v xml:space="preserve"> generates a  threat causing a  of the  of the  which affects  and might lead to a  issue</v>
      </c>
      <c r="J104" s="11"/>
    </row>
    <row r="105" spans="1:12" ht="32" x14ac:dyDescent="0.2">
      <c r="A105" s="92">
        <v>78</v>
      </c>
      <c r="B105" s="3"/>
      <c r="C105" s="3"/>
      <c r="D105" s="3"/>
      <c r="E105" s="3"/>
      <c r="G105" s="3"/>
      <c r="H105" s="3"/>
      <c r="I105" s="11" t="str">
        <f t="shared" si="1"/>
        <v xml:space="preserve"> generates a  threat causing a  of the  of the  which affects  and might lead to a  issue</v>
      </c>
      <c r="J105" s="11"/>
    </row>
    <row r="106" spans="1:12" x14ac:dyDescent="0.2">
      <c r="A106" s="92">
        <v>79</v>
      </c>
      <c r="B106" s="11"/>
      <c r="C106" s="11"/>
      <c r="D106" s="11"/>
      <c r="E106" s="11"/>
      <c r="F106" s="11"/>
      <c r="G106" s="11"/>
      <c r="H106" s="11"/>
      <c r="I106" s="11" t="str">
        <f t="shared" si="1"/>
        <v xml:space="preserve"> generates a  threat causing a  of the  of the  which affects  and might lead to a  issue</v>
      </c>
      <c r="J106" s="11"/>
    </row>
  </sheetData>
  <autoFilter ref="A1:U106" xr:uid="{00000000-0009-0000-0000-000003000000}">
    <sortState xmlns:xlrd2="http://schemas.microsoft.com/office/spreadsheetml/2017/richdata2" ref="A2:U96">
      <sortCondition ref="F1:F96"/>
    </sortState>
  </autoFilter>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opLeftCell="E1" zoomScale="130" zoomScaleNormal="130" workbookViewId="0">
      <selection activeCell="G11" sqref="G11"/>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4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10" ht="21" x14ac:dyDescent="0.25">
      <c r="A1" s="131" t="s">
        <v>343</v>
      </c>
      <c r="B1" s="131"/>
      <c r="C1" s="131"/>
      <c r="D1" s="131"/>
      <c r="E1" s="131"/>
      <c r="F1" s="131"/>
      <c r="G1" s="131"/>
      <c r="H1" s="3"/>
      <c r="I1" s="3"/>
      <c r="J1" s="3"/>
    </row>
    <row r="2" spans="1:10" s="23" customFormat="1" x14ac:dyDescent="0.2">
      <c r="A2" s="23" t="s">
        <v>208</v>
      </c>
      <c r="B2" s="23" t="s">
        <v>9</v>
      </c>
      <c r="C2" s="23" t="s">
        <v>11</v>
      </c>
      <c r="D2" s="23" t="s">
        <v>344</v>
      </c>
      <c r="E2" s="23" t="s">
        <v>15</v>
      </c>
      <c r="F2" s="23" t="s">
        <v>345</v>
      </c>
      <c r="G2" s="23" t="s">
        <v>211</v>
      </c>
      <c r="I2" s="30"/>
    </row>
    <row r="3" spans="1:10" x14ac:dyDescent="0.2">
      <c r="A3" s="24" t="s">
        <v>43</v>
      </c>
      <c r="B3" s="3" t="s">
        <v>212</v>
      </c>
      <c r="C3" s="3" t="s">
        <v>335</v>
      </c>
      <c r="D3" s="3" t="s">
        <v>304</v>
      </c>
      <c r="E3" s="3" t="s">
        <v>346</v>
      </c>
      <c r="F3" s="3" t="s">
        <v>215</v>
      </c>
      <c r="G3" s="3" t="s">
        <v>216</v>
      </c>
      <c r="H3" s="3"/>
      <c r="I3" s="30"/>
      <c r="J3" s="3"/>
    </row>
    <row r="4" spans="1:10" x14ac:dyDescent="0.2">
      <c r="A4" s="26" t="s">
        <v>171</v>
      </c>
      <c r="B4" s="3" t="s">
        <v>217</v>
      </c>
      <c r="C4" s="27" t="s">
        <v>290</v>
      </c>
      <c r="D4" s="3" t="s">
        <v>347</v>
      </c>
      <c r="E4" s="3" t="s">
        <v>293</v>
      </c>
      <c r="F4" s="3" t="s">
        <v>220</v>
      </c>
      <c r="G4" s="3" t="s">
        <v>221</v>
      </c>
      <c r="H4" s="3"/>
      <c r="I4" s="30"/>
      <c r="J4" s="3"/>
    </row>
    <row r="5" spans="1:10" x14ac:dyDescent="0.2">
      <c r="A5" s="26" t="s">
        <v>80</v>
      </c>
      <c r="B5" s="3" t="s">
        <v>222</v>
      </c>
      <c r="C5" s="3" t="s">
        <v>223</v>
      </c>
      <c r="D5" s="3" t="s">
        <v>316</v>
      </c>
      <c r="E5" s="3" t="s">
        <v>348</v>
      </c>
      <c r="F5" s="3" t="s">
        <v>225</v>
      </c>
      <c r="G5" s="3" t="s">
        <v>226</v>
      </c>
      <c r="H5" s="3"/>
      <c r="I5" s="3"/>
      <c r="J5" s="3"/>
    </row>
    <row r="6" spans="1:10" ht="16" x14ac:dyDescent="0.2">
      <c r="A6" s="28" t="s">
        <v>158</v>
      </c>
      <c r="B6" s="3"/>
      <c r="C6" s="3" t="s">
        <v>315</v>
      </c>
      <c r="D6" s="3" t="s">
        <v>349</v>
      </c>
      <c r="E6" s="3" t="s">
        <v>326</v>
      </c>
      <c r="F6" s="3" t="s">
        <v>229</v>
      </c>
      <c r="G6" s="3" t="s">
        <v>230</v>
      </c>
      <c r="H6" s="3"/>
      <c r="I6" s="3"/>
      <c r="J6" s="3"/>
    </row>
    <row r="7" spans="1:10" x14ac:dyDescent="0.2">
      <c r="B7" s="3"/>
      <c r="C7" s="3" t="s">
        <v>213</v>
      </c>
      <c r="D7" s="3" t="s">
        <v>350</v>
      </c>
      <c r="E7" s="3"/>
      <c r="F7" s="3" t="s">
        <v>232</v>
      </c>
      <c r="G7" s="3" t="s">
        <v>351</v>
      </c>
      <c r="H7" s="3"/>
      <c r="I7" s="30"/>
      <c r="J7" s="3"/>
    </row>
    <row r="8" spans="1:10" x14ac:dyDescent="0.2">
      <c r="A8" s="24"/>
      <c r="B8" s="3"/>
      <c r="C8" s="3"/>
      <c r="D8" s="3" t="s">
        <v>352</v>
      </c>
      <c r="E8" s="3"/>
      <c r="F8" s="3" t="s">
        <v>233</v>
      </c>
      <c r="G8" s="53" t="s">
        <v>365</v>
      </c>
      <c r="H8" s="3"/>
      <c r="I8" s="30"/>
      <c r="J8" s="3"/>
    </row>
    <row r="9" spans="1:10" x14ac:dyDescent="0.2">
      <c r="A9" s="26"/>
      <c r="B9" s="3"/>
      <c r="C9" s="3"/>
      <c r="D9" s="3" t="s">
        <v>353</v>
      </c>
      <c r="E9" s="3"/>
      <c r="F9" s="3" t="s">
        <v>235</v>
      </c>
      <c r="G9" s="53" t="s">
        <v>342</v>
      </c>
      <c r="H9" s="3"/>
      <c r="I9" s="30"/>
      <c r="J9" s="3"/>
    </row>
    <row r="10" spans="1:10" x14ac:dyDescent="0.2">
      <c r="A10" s="24"/>
      <c r="B10" s="3"/>
      <c r="C10" s="3"/>
      <c r="D10" s="3" t="s">
        <v>354</v>
      </c>
      <c r="E10" s="3"/>
      <c r="F10" s="3" t="s">
        <v>237</v>
      </c>
      <c r="G10" s="52" t="s">
        <v>369</v>
      </c>
      <c r="H10" s="3"/>
      <c r="I10" s="30"/>
      <c r="J10" s="3"/>
    </row>
    <row r="11" spans="1:10" x14ac:dyDescent="0.2">
      <c r="A11" s="24"/>
      <c r="B11" s="3"/>
      <c r="C11" s="3"/>
      <c r="D11" s="3" t="s">
        <v>355</v>
      </c>
      <c r="E11" s="27"/>
      <c r="F11" s="3" t="s">
        <v>324</v>
      </c>
      <c r="G11" s="53" t="s">
        <v>371</v>
      </c>
      <c r="H11" s="3"/>
      <c r="I11" s="3"/>
      <c r="J11" s="3"/>
    </row>
    <row r="12" spans="1:10" x14ac:dyDescent="0.2">
      <c r="A12" s="24"/>
      <c r="B12" s="3"/>
      <c r="C12" s="3"/>
      <c r="D12" s="3"/>
      <c r="E12" s="3"/>
      <c r="F12" s="3" t="s">
        <v>327</v>
      </c>
      <c r="G12" s="3"/>
      <c r="H12" s="3"/>
      <c r="I12" s="3"/>
      <c r="J12" s="3"/>
    </row>
    <row r="13" spans="1:10" x14ac:dyDescent="0.2">
      <c r="A13" s="24"/>
      <c r="B13" s="3"/>
      <c r="C13" s="3"/>
      <c r="D13" s="3"/>
      <c r="E13" s="3"/>
      <c r="F13" s="3"/>
      <c r="G13" s="3"/>
      <c r="H13" s="3"/>
      <c r="I13" s="3"/>
      <c r="J13" s="3"/>
    </row>
    <row r="14" spans="1:10" x14ac:dyDescent="0.2">
      <c r="A14" s="24"/>
      <c r="B14" s="25"/>
      <c r="C14" s="3"/>
      <c r="D14" s="3"/>
      <c r="E14" s="3"/>
      <c r="F14" s="3"/>
      <c r="G14" s="3"/>
      <c r="H14" s="3"/>
      <c r="I14" s="3"/>
      <c r="J14" s="3"/>
    </row>
    <row r="15" spans="1:10" x14ac:dyDescent="0.2">
      <c r="A15" s="24"/>
      <c r="B15" s="3"/>
      <c r="C15" s="3"/>
      <c r="D15" s="3"/>
      <c r="E15" s="3"/>
      <c r="F15" s="3"/>
      <c r="G15" s="3"/>
      <c r="H15" s="3"/>
      <c r="I15" s="3"/>
      <c r="J15" s="3"/>
    </row>
    <row r="16" spans="1:10" x14ac:dyDescent="0.2">
      <c r="A16" s="24"/>
      <c r="B16" s="3"/>
      <c r="C16" s="3"/>
      <c r="D16" s="48"/>
      <c r="E16" s="3"/>
      <c r="F16" s="3"/>
      <c r="G16" s="3"/>
      <c r="H16" s="3"/>
      <c r="I16" s="3"/>
      <c r="J16" s="3"/>
    </row>
    <row r="17" spans="1:10" x14ac:dyDescent="0.2">
      <c r="A17" s="24"/>
      <c r="B17" s="3"/>
      <c r="C17" s="3"/>
      <c r="D17" s="48"/>
      <c r="E17" s="3"/>
      <c r="F17" s="3"/>
      <c r="G17" s="3"/>
      <c r="H17" s="3"/>
      <c r="I17" s="3"/>
      <c r="J17" s="3"/>
    </row>
    <row r="18" spans="1:10" x14ac:dyDescent="0.2">
      <c r="A18" s="24"/>
      <c r="B18" s="25"/>
      <c r="C18" s="3"/>
      <c r="D18" s="48"/>
      <c r="E18" s="3"/>
      <c r="F18" s="25"/>
      <c r="G18" s="3"/>
      <c r="H18" s="3"/>
      <c r="I18" s="3"/>
      <c r="J18" s="3"/>
    </row>
    <row r="19" spans="1:10" x14ac:dyDescent="0.2">
      <c r="A19" s="29"/>
      <c r="B19" s="3"/>
      <c r="C19" s="3"/>
      <c r="D19" s="48"/>
      <c r="E19" s="3"/>
      <c r="F19" s="3"/>
      <c r="G19" s="3"/>
      <c r="H19" s="3"/>
      <c r="I19" s="3"/>
      <c r="J19" s="3"/>
    </row>
    <row r="20" spans="1:10" x14ac:dyDescent="0.2">
      <c r="A20" s="29"/>
      <c r="B20" s="3"/>
      <c r="C20" s="3"/>
      <c r="D20" s="48"/>
      <c r="E20" s="3"/>
      <c r="F20" s="25"/>
      <c r="G20" s="3"/>
      <c r="H20" s="3"/>
      <c r="I20" s="3"/>
      <c r="J20" s="3"/>
    </row>
    <row r="21" spans="1:10" x14ac:dyDescent="0.2">
      <c r="A21" s="24"/>
      <c r="B21" s="3"/>
      <c r="C21" s="3"/>
      <c r="D21" s="48"/>
      <c r="E21" s="3"/>
      <c r="F21" s="25"/>
      <c r="G21" s="3"/>
      <c r="H21" s="3"/>
      <c r="I21" s="3"/>
      <c r="J21" s="3"/>
    </row>
    <row r="22" spans="1:10" x14ac:dyDescent="0.2">
      <c r="A22" s="24"/>
      <c r="B22" s="3"/>
      <c r="C22" s="3"/>
      <c r="D22" s="48"/>
      <c r="E22" s="3"/>
      <c r="F22" s="3"/>
      <c r="G22" s="3"/>
      <c r="H22" s="3"/>
      <c r="I22" s="3"/>
      <c r="J22" s="3"/>
    </row>
    <row r="23" spans="1:10" x14ac:dyDescent="0.2">
      <c r="A23" s="24"/>
      <c r="B23" s="3"/>
      <c r="C23" s="3"/>
      <c r="D23" s="48"/>
      <c r="E23" s="3"/>
      <c r="F23" s="25"/>
      <c r="G23" s="3"/>
      <c r="H23" s="3"/>
      <c r="I23" s="3"/>
      <c r="J23" s="3"/>
    </row>
    <row r="24" spans="1:10" x14ac:dyDescent="0.2">
      <c r="A24" s="24"/>
      <c r="B24" s="3"/>
      <c r="C24" s="3"/>
      <c r="D24" s="48"/>
      <c r="E24" s="3"/>
      <c r="F24" s="3"/>
      <c r="G24" s="3"/>
      <c r="H24" s="3"/>
      <c r="I24" s="3"/>
      <c r="J24" s="3"/>
    </row>
    <row r="25" spans="1:10" x14ac:dyDescent="0.2">
      <c r="A25" s="30"/>
      <c r="B25" s="3"/>
      <c r="C25" s="3"/>
      <c r="D25" s="3"/>
      <c r="E25" s="3"/>
      <c r="F25" s="3"/>
      <c r="G25" s="3"/>
      <c r="H25" s="3"/>
      <c r="I25" s="3"/>
      <c r="J25" s="3"/>
    </row>
    <row r="26" spans="1:10" x14ac:dyDescent="0.2">
      <c r="A26" s="24"/>
      <c r="B26" s="3"/>
      <c r="C26" s="3"/>
      <c r="D26" s="3"/>
      <c r="E26" s="3"/>
      <c r="F26" s="3"/>
      <c r="G26" s="3"/>
      <c r="H26" s="3"/>
      <c r="I26" s="3"/>
      <c r="J26" s="3"/>
    </row>
    <row r="27" spans="1:10" x14ac:dyDescent="0.2">
      <c r="A27" s="24"/>
      <c r="B27" s="3"/>
      <c r="C27" s="3"/>
      <c r="D27" s="3"/>
      <c r="E27" s="3"/>
      <c r="F27" s="3"/>
      <c r="G27" s="3"/>
      <c r="H27" s="3"/>
      <c r="I27" s="3"/>
      <c r="J27" s="3"/>
    </row>
    <row r="28" spans="1:10" x14ac:dyDescent="0.2">
      <c r="A28" s="24"/>
      <c r="B28" s="3"/>
      <c r="C28" s="3"/>
      <c r="D28" s="3"/>
      <c r="E28" s="3"/>
      <c r="F28" s="3"/>
      <c r="G28" s="3"/>
      <c r="H28" s="3"/>
      <c r="I28" s="3"/>
      <c r="J28" s="3"/>
    </row>
    <row r="29" spans="1:10" x14ac:dyDescent="0.2">
      <c r="A29" s="24"/>
      <c r="B29" s="3"/>
      <c r="C29" s="3"/>
      <c r="D29" s="3"/>
      <c r="E29" s="3"/>
      <c r="F29" s="3"/>
      <c r="G29" s="3"/>
      <c r="H29" s="3"/>
      <c r="I29" s="3"/>
      <c r="J29" s="3"/>
    </row>
    <row r="30" spans="1:10" x14ac:dyDescent="0.2">
      <c r="A30" s="24"/>
      <c r="B30" s="3"/>
      <c r="C30" s="3"/>
      <c r="D30" s="3"/>
      <c r="E30" s="3"/>
      <c r="F30" s="3"/>
      <c r="G30" s="3"/>
      <c r="H30" s="3"/>
      <c r="I30" s="3"/>
      <c r="J30" s="3"/>
    </row>
    <row r="31" spans="1:10" x14ac:dyDescent="0.2">
      <c r="A31" s="24"/>
      <c r="B31" s="3"/>
      <c r="C31" s="3"/>
      <c r="D31" s="3"/>
      <c r="E31" s="3"/>
      <c r="F31" s="3"/>
      <c r="G31" s="3"/>
      <c r="H31" s="3"/>
      <c r="I31" s="3"/>
      <c r="J31" s="3"/>
    </row>
    <row r="32" spans="1:10" x14ac:dyDescent="0.2">
      <c r="A32" s="24"/>
      <c r="B32" s="3"/>
      <c r="C32" s="3"/>
      <c r="D32" s="3"/>
      <c r="E32" s="3"/>
      <c r="F32" s="3"/>
      <c r="G32" s="3"/>
      <c r="H32" s="3"/>
      <c r="I32" s="3"/>
      <c r="J32" s="3"/>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Props1.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2.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F349EE-E6AA-48A4-95BE-82225EC4F196}">
  <ds:schemaRefs>
    <ds:schemaRef ds:uri="http://purl.org/dc/terms/"/>
    <ds:schemaRef ds:uri="8bbd4995-53b7-43e2-b62f-10947586ac31"/>
    <ds:schemaRef ds:uri="http://www.w3.org/XML/1998/namespace"/>
    <ds:schemaRef ds:uri="a9260caa-56b2-4fff-8c54-08cce2d35f77"/>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7bdb29a1-6c05-4985-aeaa-94b963d0ed5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2021-09-15T10:19:33Z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