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cer\Desktop\RAM POR ARCHIVOS\"/>
    </mc:Choice>
  </mc:AlternateContent>
  <xr:revisionPtr revIDLastSave="0" documentId="8_{0B9A5098-88E9-4918-8B96-660275431E50}" xr6:coauthVersionLast="47" xr6:coauthVersionMax="47" xr10:uidLastSave="{00000000-0000-0000-0000-000000000000}"/>
  <bookViews>
    <workbookView xWindow="-120" yWindow="-120" windowWidth="20730" windowHeight="11160" xr2:uid="{EF343F90-E48D-4166-BEC3-4C9C296F99C1}"/>
  </bookViews>
  <sheets>
    <sheet name="SOCIAL Y COM."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s>
  <definedNames>
    <definedName name="\0">#REF!</definedName>
    <definedName name="\A">#REF!</definedName>
    <definedName name="\B">[2]DATOS!$F$109</definedName>
    <definedName name="\C">[3]DATOS!#REF!</definedName>
    <definedName name="\D">#REF!</definedName>
    <definedName name="\E">[2]DATOS!#REF!</definedName>
    <definedName name="\f">#REF!</definedName>
    <definedName name="\L">#REF!</definedName>
    <definedName name="\o">#REF!</definedName>
    <definedName name="\P">#REF!</definedName>
    <definedName name="\w">#REF!</definedName>
    <definedName name="\x">#REF!</definedName>
    <definedName name="\Z">#REF!</definedName>
    <definedName name="_">[4]TABLA5!#REF!</definedName>
    <definedName name="__123Graph_A" hidden="1">[3]DATOS!#REF!</definedName>
    <definedName name="__123Graph_ANORMAL" hidden="1">'[5]Cash Flow'!#REF!</definedName>
    <definedName name="__123Graph_B" hidden="1">[3]DATOS!#REF!</definedName>
    <definedName name="__123Graph_BGDPTRKRTM" hidden="1">'[6]PSM Monthly'!#REF!</definedName>
    <definedName name="__123Graph_C" hidden="1">[3]DATOS!#REF!</definedName>
    <definedName name="__123Graph_CINDICES" hidden="1">'[6]PSM Monthly'!#REF!</definedName>
    <definedName name="__123Graph_D" hidden="1">[3]DATOS!#REF!</definedName>
    <definedName name="__123Graph_X" hidden="1">[3]DATOS!#REF!</definedName>
    <definedName name="__123Graph_XNORMAL" hidden="1">'[5]Cash Flow'!#REF!</definedName>
    <definedName name="__a1">'[7]Relación De Equipos'!$B$2:$I$16</definedName>
    <definedName name="__ane7">[8]!_xlbgnm.ane7</definedName>
    <definedName name="__ane8">[8]!_xlbgnm.ane8</definedName>
    <definedName name="__ANO1">[8]DPC!$C$129</definedName>
    <definedName name="__ANO10">[8]DPC!$L$129</definedName>
    <definedName name="__ANO11">[8]DPC!$M$129</definedName>
    <definedName name="__ANO12">[8]DPC!$N$129</definedName>
    <definedName name="__ANO13">[8]DPC!$O$129</definedName>
    <definedName name="__ANO14">[8]DPC!$P$129</definedName>
    <definedName name="__ANO15">[8]DPC!$Q$129</definedName>
    <definedName name="__ANO16">[8]DPC!$R$129</definedName>
    <definedName name="__ANO17">[8]DPC!$S$129</definedName>
    <definedName name="__ANO18">[8]DPC!$T$129</definedName>
    <definedName name="__ANO19">[8]DPC!$U$129</definedName>
    <definedName name="__ANO2">[8]DPC!$D$129</definedName>
    <definedName name="__ANO20">[8]DPC!$V$129</definedName>
    <definedName name="__ANO21">[8]DPC!$W$129</definedName>
    <definedName name="__ANO22">[8]DPC!$X$129</definedName>
    <definedName name="__ANO23">[8]DPC!$Y$129</definedName>
    <definedName name="__ANO24">[8]DPC!$Z$129</definedName>
    <definedName name="__ANO3">[8]DPC!$E$129</definedName>
    <definedName name="__ANO4">[8]DPC!$F$129</definedName>
    <definedName name="__ANO5">[8]DPC!$G$129</definedName>
    <definedName name="__ANO6">[8]DPC!$H$129</definedName>
    <definedName name="__ANO7">[8]DPC!$I$129</definedName>
    <definedName name="__ANO8">[8]DPC!$J$129</definedName>
    <definedName name="__ANO9">[8]DPC!$K$129</definedName>
    <definedName name="__API93">[9]API93!$B$1:$H$70</definedName>
    <definedName name="__API98">[10]API93!$B$1:$H$70</definedName>
    <definedName name="__f" hidden="1">{"EVA",#N/A,FALSE,"SMT2";#N/A,#N/A,FALSE,"Summary";#N/A,#N/A,FALSE,"Graphs";#N/A,#N/A,FALSE,"4 Panel"}</definedName>
    <definedName name="__FC">#REF!</definedName>
    <definedName name="__GAS1">[8]DPC!$C$133</definedName>
    <definedName name="__GAS10">[8]DPC!$L$133</definedName>
    <definedName name="__GAS11">[8]DPC!$M$133</definedName>
    <definedName name="__GAS12">[8]DPC!$N$133</definedName>
    <definedName name="__GAS13">[8]DPC!$O$133</definedName>
    <definedName name="__GAS14">[8]DPC!$P$133</definedName>
    <definedName name="__GAS15">[8]DPC!$Q$133</definedName>
    <definedName name="__GAS16">[8]DPC!$R$133</definedName>
    <definedName name="__GAS17">[8]DPC!$S$133</definedName>
    <definedName name="__GAS18">[8]DPC!$T$133</definedName>
    <definedName name="__GAS19">[8]DPC!$U$133</definedName>
    <definedName name="__GAS2">[8]DPC!$D$133</definedName>
    <definedName name="__GAS20">[8]DPC!$V$133</definedName>
    <definedName name="__GAS21">[8]DPC!$W$133</definedName>
    <definedName name="__GAS22">[8]DPC!$X$133</definedName>
    <definedName name="__GAS23">[8]DPC!$Y$133</definedName>
    <definedName name="__GAS24">[8]DPC!$Z$133</definedName>
    <definedName name="__GAS3">[8]DPC!$E$133</definedName>
    <definedName name="__GAS4">[8]DPC!$F$133</definedName>
    <definedName name="__GAS5">[8]DPC!$G$133</definedName>
    <definedName name="__GAS6">[8]DPC!$H$133</definedName>
    <definedName name="__GAS7">[8]DPC!$I$133</definedName>
    <definedName name="__GAS8">[8]DPC!$J$133</definedName>
    <definedName name="__GAS9">[8]DPC!$K$133</definedName>
    <definedName name="__ipc1">#REF!</definedName>
    <definedName name="__ipc2">#REF!</definedName>
    <definedName name="__ipc3">#REF!</definedName>
    <definedName name="__ipc4">#REF!</definedName>
    <definedName name="__mu10">#REF!</definedName>
    <definedName name="__r" hidden="1">{#N/A,#N/A,FALSE,"Full";#N/A,#N/A,FALSE,"Half";#N/A,#N/A,FALSE,"Op Expenses";#N/A,#N/A,FALSE,"Cap Charge";#N/A,#N/A,FALSE,"Cost C";#N/A,#N/A,FALSE,"PP&amp;E";#N/A,#N/A,FALSE,"R&amp;D"}</definedName>
    <definedName name="__R1AADDV">#REF!</definedName>
    <definedName name="__R1ALC">#REF!</definedName>
    <definedName name="__R1CCS">#REF!</definedName>
    <definedName name="__R1DDVC">#REF!</definedName>
    <definedName name="__R1EMPRA">#REF!</definedName>
    <definedName name="__R1GAV">#REF!</definedName>
    <definedName name="__R2AADDV">#REF!</definedName>
    <definedName name="__R2ALC">#REF!</definedName>
    <definedName name="__R2BEZ">#REF!</definedName>
    <definedName name="__R2CCS">#REF!</definedName>
    <definedName name="__R2CCT1">#REF!</definedName>
    <definedName name="__R2CCT2">#REF!</definedName>
    <definedName name="__R2CET">#REF!</definedName>
    <definedName name="__R2CPVE">#REF!</definedName>
    <definedName name="__R2CVS">#REF!</definedName>
    <definedName name="__R2DDVC">#REF!</definedName>
    <definedName name="__R2DE">#REF!</definedName>
    <definedName name="__R2DPP">#REF!</definedName>
    <definedName name="__R2EMPRA">#REF!</definedName>
    <definedName name="__R2GAV">#REF!</definedName>
    <definedName name="__R2LDT">#REF!</definedName>
    <definedName name="__R2TL">#REF!</definedName>
    <definedName name="__R2ZC">#REF!</definedName>
    <definedName name="__R2ZCPP">#REF!</definedName>
    <definedName name="__R3AADDV">#REF!</definedName>
    <definedName name="__R3ALC">#REF!</definedName>
    <definedName name="__R3BEZ">#REF!</definedName>
    <definedName name="__R3CCS">#REF!</definedName>
    <definedName name="__R3CCT1">#REF!</definedName>
    <definedName name="__R3CCT2">#REF!</definedName>
    <definedName name="__R3CET">#REF!</definedName>
    <definedName name="__R3CPVE">#REF!</definedName>
    <definedName name="__R3CVS">#REF!</definedName>
    <definedName name="__R3DDVC">#REF!</definedName>
    <definedName name="__R3DE">#REF!</definedName>
    <definedName name="__R3DPP">#REF!</definedName>
    <definedName name="__R3EMPRA">#REF!</definedName>
    <definedName name="__R3GAV">#REF!</definedName>
    <definedName name="__R3LDT">#REF!</definedName>
    <definedName name="__R3TL">#REF!</definedName>
    <definedName name="__R3ZC">#REF!</definedName>
    <definedName name="__R3ZCPP">#REF!</definedName>
    <definedName name="__val11">'[11]Find values'!$B$101</definedName>
    <definedName name="__val12">'[11]Find values'!$D$101</definedName>
    <definedName name="__val13">'[11]Find values'!$F$101</definedName>
    <definedName name="__val14">'[11]Find values'!$H$101</definedName>
    <definedName name="__val15">'[11]Find values'!$J$101</definedName>
    <definedName name="__val21">'[11]Find values'!$L$101</definedName>
    <definedName name="__val22">'[11]Find values'!$N$101</definedName>
    <definedName name="__val23">'[11]Find values'!$P$101</definedName>
    <definedName name="__val24">'[11]Find values'!$R$101</definedName>
    <definedName name="__val25">'[11]Find values'!$T$101</definedName>
    <definedName name="__val31">'[11]Find values'!$V$101</definedName>
    <definedName name="__val32">'[11]Find values'!$X$101</definedName>
    <definedName name="__val33">'[11]Find values'!$Z$101</definedName>
    <definedName name="__val34">'[11]Find values'!$AB$101</definedName>
    <definedName name="__val35">'[11]Find values'!$AD$101</definedName>
    <definedName name="__val41">'[11]Find values'!$AF$101</definedName>
    <definedName name="__val42">'[11]Find values'!$AH$101</definedName>
    <definedName name="__val43">'[11]Find values'!$AJ$101</definedName>
    <definedName name="__val44">'[11]Find values'!$AL$101</definedName>
    <definedName name="__val45">'[11]Find values'!$AN$101</definedName>
    <definedName name="__val51">'[11]Find values'!$AP$101</definedName>
    <definedName name="__val52">'[11]Find values'!$AR$101</definedName>
    <definedName name="__val53">'[11]Find values'!$AT$101</definedName>
    <definedName name="__val54">'[11]Find values'!$AV$101</definedName>
    <definedName name="__val55">'[11]Find values'!$AX$101</definedName>
    <definedName name="_1_">[12]DATOS!#REF!</definedName>
    <definedName name="_1__123Graph_ACHART_1" hidden="1">[13]Resultados!$F$10:$AD$10</definedName>
    <definedName name="_10__123Graph_ACHART_3" hidden="1">[14]Resultados!#REF!</definedName>
    <definedName name="_10_0T">[15]DATOS!#REF!</definedName>
    <definedName name="_100_4_0__123Grap" hidden="1">[16]DATOS!#REF!</definedName>
    <definedName name="_107_5_0TTRA">[15]DATOS!#REF!</definedName>
    <definedName name="_108_5_0TTRA">[15]DATOS!#REF!</definedName>
    <definedName name="_109_5_0TTRA">[17]DATOS!#REF!</definedName>
    <definedName name="_11__123Graph_ACHART_4" hidden="1">[14]Resultados!#REF!</definedName>
    <definedName name="_11_0T">[15]DATOS!#REF!</definedName>
    <definedName name="_116_6_0ACETA">[15]DATOS!#REF!</definedName>
    <definedName name="_117_6_0ACETA">[15]DATOS!#REF!</definedName>
    <definedName name="_118_6_0ACETA">[17]DATOS!#REF!</definedName>
    <definedName name="_12__123Graph_ACHART_5" hidden="1">[14]Resultados!#REF!</definedName>
    <definedName name="_12__123Graph_AGráfico_4A" hidden="1">[18]CRUDOS!#REF!</definedName>
    <definedName name="_12_0T">[17]DATOS!#REF!</definedName>
    <definedName name="_123GraphB" hidden="1">'[5]Cash Flow'!#REF!</definedName>
    <definedName name="_125_7_0TBA">[15]DATOS!#REF!</definedName>
    <definedName name="_126_7_0TBA">[15]DATOS!#REF!</definedName>
    <definedName name="_127_7_0TBA">[17]DATOS!#REF!</definedName>
    <definedName name="_13__123Graph_ACHART_1" hidden="1">[13]Resultados!$F$10:$AD$10</definedName>
    <definedName name="_13__123Graph_ACHART_7" hidden="1">[19]Arbitrage!$G$64:$G$73</definedName>
    <definedName name="_134_8_0TARO">[15]DATOS!#REF!</definedName>
    <definedName name="_135_8_0TARO">[15]DATOS!#REF!</definedName>
    <definedName name="_136_8_0TARO">[17]DATOS!#REF!</definedName>
    <definedName name="_14__123Graph_ACHART_10" hidden="1">[20]Arbitrage!$I$85:$I$94</definedName>
    <definedName name="_14__123Graph_ACHART_8" hidden="1">[19]Arbitrage!$I$64:$I$73</definedName>
    <definedName name="_143B_0__123Graph_XGráfico" hidden="1">[17]DATOS!#REF!</definedName>
    <definedName name="_144B_0__123Graph_XGráfico" hidden="1">[15]DATOS!#REF!</definedName>
    <definedName name="_145B_0__123Graph_XGráfico" hidden="1">[16]DATOS!#REF!</definedName>
    <definedName name="_15__123Graph_ACHART_11" hidden="1">[20]Arbitrage!$G$106:$G$115</definedName>
    <definedName name="_15__123Graph_ACHART_9" hidden="1">[19]Arbitrage!$G$85:$G$94</definedName>
    <definedName name="_15__123Graph_BGráfico_4A" hidden="1">[18]CRUDOS!#REF!</definedName>
    <definedName name="_152ÿ_0TAB">[15]DATOS!#REF!</definedName>
    <definedName name="_153ÿ_0TAB">[15]DATOS!#REF!</definedName>
    <definedName name="_154ÿ_0TAB">[17]DATOS!#REF!</definedName>
    <definedName name="_16__123Graph_ACHART_12" hidden="1">[20]Arbitrage!$I$106:$I$115</definedName>
    <definedName name="_16__123Graph_BCHART_1" hidden="1">[13]Resultados!$F$11:$AD$11</definedName>
    <definedName name="_17__123Graph_ACHART_13" hidden="1">[20]Arbitrage!$G$127:$G$136</definedName>
    <definedName name="_17__123Graph_BCHART_10" hidden="1">[19]Arbitrage!$H$85:$H$94</definedName>
    <definedName name="_18__123Graph_ACHART_14" hidden="1">[20]Arbitrage!$I$127:$I$136</definedName>
    <definedName name="_18__123Graph_BCHART_11" hidden="1">[19]Arbitrage!$F$106:$F$115</definedName>
    <definedName name="_18__123Graph_XGráfico_4A" hidden="1">[18]CRUDOS!#REF!</definedName>
    <definedName name="_19__123Graph_BCHART_12" hidden="1">[19]Arbitrage!$H$106:$H$115</definedName>
    <definedName name="_2__123Graph_ACHART_10" hidden="1">[19]Arbitrage!$I$85:$I$94</definedName>
    <definedName name="_20__123Graph_BCHART_13" hidden="1">[19]Arbitrage!$F$127:$F$136</definedName>
    <definedName name="_21__123Graph_ACHART_15" hidden="1">[20]Arbitrage!$G$148:$G$157</definedName>
    <definedName name="_21__123Graph_BCHART_14" hidden="1">[19]Arbitrage!$H$127:$H$136</definedName>
    <definedName name="_21_0_0_F" hidden="1">#REF!</definedName>
    <definedName name="_22__123Graph_ACHART_16" hidden="1">[20]Arbitrage!$I$148:$I$157</definedName>
    <definedName name="_22__123Graph_BCHART_15" hidden="1">[19]Arbitrage!$F$148:$F$157</definedName>
    <definedName name="_23__123Graph_ACHART_2" hidden="1">[14]Resultados!#REF!</definedName>
    <definedName name="_23__123Graph_BCHART_16" hidden="1">[19]Arbitrage!$H$148:$H$157</definedName>
    <definedName name="_24__123Graph_ACHART_3" hidden="1">[14]Resultados!#REF!</definedName>
    <definedName name="_24__123Graph_BCHART_15" hidden="1">[21]USGC!$C$34:$C$53</definedName>
    <definedName name="_24__123Graph_BCHART_2" hidden="1">[14]Resultados!#REF!</definedName>
    <definedName name="_24_4_0__123Grap" hidden="1">[16]DATOS!#REF!</definedName>
    <definedName name="_25__123Graph_ACHART_4" hidden="1">[14]Resultados!#REF!</definedName>
    <definedName name="_25__123Graph_BCHART_3" hidden="1">[14]Resultados!#REF!</definedName>
    <definedName name="_25__123Graph_CCHART_10" hidden="1">[21]USGC!$F$34:$F$53</definedName>
    <definedName name="_26__123Graph_ACHART_5" hidden="1">[14]Resultados!#REF!</definedName>
    <definedName name="_26__123Graph_BCHART_4" hidden="1">[14]Resultados!#REF!</definedName>
    <definedName name="_26__123Graph_CCHART_13" hidden="1">[21]USGC!$O$34:$O$53</definedName>
    <definedName name="_27__123Graph_ACHART_7" hidden="1">[20]Arbitrage!$G$64:$G$73</definedName>
    <definedName name="_27__123Graph_BCHART_5" hidden="1">[14]Resultados!#REF!</definedName>
    <definedName name="_27__123Graph_CCHART_15" hidden="1">[21]USGC!$D$34:$D$53</definedName>
    <definedName name="_27_5_0TTRA">[18]CRUDOS!#REF!</definedName>
    <definedName name="_28__123Graph_ACHART_8" hidden="1">[20]Arbitrage!$I$64:$I$73</definedName>
    <definedName name="_28__123Graph_BCHART_7" hidden="1">[19]Arbitrage!$F$64:$F$73</definedName>
    <definedName name="_28__123Graph_XCHART_10" hidden="1">[21]USGC!$A$34:$A$53</definedName>
    <definedName name="_29__123Graph_ACHART_9" hidden="1">[20]Arbitrage!$G$85:$G$94</definedName>
    <definedName name="_29__123Graph_BCHART_8" hidden="1">[19]Arbitrage!$H$64:$H$73</definedName>
    <definedName name="_29__123Graph_XCHART_13" hidden="1">[21]USGC!$A$34:$A$53</definedName>
    <definedName name="_3_">[16]DATOS!#REF!</definedName>
    <definedName name="_3__123Graph_ACHART_11" hidden="1">[19]Arbitrage!$G$106:$G$115</definedName>
    <definedName name="_3_0A635">#REF!</definedName>
    <definedName name="_30__123Graph_AGráfico_4A" hidden="1">[22]DATOS_PIMS!#REF!</definedName>
    <definedName name="_30__123Graph_BCHART_9" hidden="1">[19]Arbitrage!$F$85:$F$94</definedName>
    <definedName name="_30_6_0ACETA">[18]CRUDOS!#REF!</definedName>
    <definedName name="_31__123Graph_BCHART_1" hidden="1">[13]Resultados!$F$11:$AD$11</definedName>
    <definedName name="_31__123Graph_CCHART_10" hidden="1">[19]Arbitrage!$N$85:$N$94</definedName>
    <definedName name="_32__123Graph_CCHART_11" hidden="1">[19]Arbitrage!$M$106:$M$115</definedName>
    <definedName name="_33__123Graph_CCHART_12" hidden="1">[19]Arbitrage!$N$106:$N$115</definedName>
    <definedName name="_33_7_0TBA">[18]CRUDOS!#REF!</definedName>
    <definedName name="_34__123Graph_BCHART_10" hidden="1">[20]Arbitrage!$H$85:$H$94</definedName>
    <definedName name="_34__123Graph_CCHART_13" hidden="1">[19]Arbitrage!$M$127:$M$136</definedName>
    <definedName name="_35__123Graph_BCHART_11" hidden="1">[20]Arbitrage!$F$106:$F$115</definedName>
    <definedName name="_35__123Graph_CCHART_14" hidden="1">[19]Arbitrage!$N$127:$N$136</definedName>
    <definedName name="_36__123Graph_BCHART_12" hidden="1">[20]Arbitrage!$H$106:$H$115</definedName>
    <definedName name="_36__123Graph_CCHART_15" hidden="1">[19]Arbitrage!$M$148:$M$157</definedName>
    <definedName name="_36_8_0TARO">[18]CRUDOS!#REF!</definedName>
    <definedName name="_37__123Graph_CCHART_16" hidden="1">[19]Arbitrage!$N$148:$N$157</definedName>
    <definedName name="_38__123Graph_CCHART_7" hidden="1">[19]Arbitrage!$M$64:$M$73</definedName>
    <definedName name="_39__123Graph_BCHART_13" hidden="1">[20]Arbitrage!$F$127:$F$136</definedName>
    <definedName name="_39__123Graph_CCHART_8" hidden="1">[19]Arbitrage!$N$64:$N$73</definedName>
    <definedName name="_39B_0__123Graph_XGráfico" hidden="1">[16]DATOS!#REF!</definedName>
    <definedName name="_4__123Graph_ACHART_12" hidden="1">[19]Arbitrage!$I$106:$I$115</definedName>
    <definedName name="_40__123Graph_BCHART_14" hidden="1">[20]Arbitrage!$H$127:$H$136</definedName>
    <definedName name="_40__123Graph_CCHART_9" hidden="1">[19]Arbitrage!$M$85:$M$94</definedName>
    <definedName name="_41__123Graph_XCHART_10" hidden="1">[19]Arbitrage!$A$85:$A$94</definedName>
    <definedName name="_42__123Graph_XCHART_11" hidden="1">[19]Arbitrage!$A$106:$A$115</definedName>
    <definedName name="_42ÿ_0TAB">[18]CRUDOS!#REF!</definedName>
    <definedName name="_43__123Graph_BCHART_15" hidden="1">[20]Arbitrage!$F$148:$F$157</definedName>
    <definedName name="_43__123Graph_XCHART_12" hidden="1">[19]Arbitrage!$A$106:$A$115</definedName>
    <definedName name="_44__123Graph_BCHART_16" hidden="1">[20]Arbitrage!$H$148:$H$157</definedName>
    <definedName name="_44__123Graph_XCHART_13" hidden="1">[19]Arbitrage!$A$127:$A$136</definedName>
    <definedName name="_45__123Graph_BCHART_2" hidden="1">[14]Resultados!#REF!</definedName>
    <definedName name="_45__123Graph_XCHART_14" hidden="1">[19]Arbitrage!$A$127:$A$136</definedName>
    <definedName name="_46__123Graph_BCHART_3" hidden="1">[14]Resultados!#REF!</definedName>
    <definedName name="_46__123Graph_XCHART_15" hidden="1">[19]Arbitrage!$A$148:$A$157</definedName>
    <definedName name="_47__123Graph_BCHART_4" hidden="1">[14]Resultados!#REF!</definedName>
    <definedName name="_47__123Graph_XCHART_16" hidden="1">[19]Arbitrage!$A$148:$A$157</definedName>
    <definedName name="_48__123Graph_BCHART_5" hidden="1">[14]Resultados!#REF!</definedName>
    <definedName name="_48__123Graph_XCHART_2" hidden="1">[13]Resultados!$F$5:$AD$5</definedName>
    <definedName name="_49__123Graph_BCHART_7" hidden="1">[20]Arbitrage!$F$64:$F$73</definedName>
    <definedName name="_49__123Graph_XCHART_3" hidden="1">[13]Resultados!$F$5:$AD$5</definedName>
    <definedName name="_5__123Graph_ACHART_13" hidden="1">[19]Arbitrage!$G$127:$G$136</definedName>
    <definedName name="_50__123Graph_BCHART_8" hidden="1">[20]Arbitrage!$H$64:$H$73</definedName>
    <definedName name="_50__123Graph_XCHART_4" hidden="1">[13]Resultados!$F$5:$AD$5</definedName>
    <definedName name="_51__123Graph_BCHART_9" hidden="1">[20]Arbitrage!$F$85:$F$94</definedName>
    <definedName name="_51__123Graph_XCHART_5" hidden="1">[13]Resultados!$F$5:$AD$5</definedName>
    <definedName name="_52__123Graph_BGráfico_4A" hidden="1">[22]DATOS_PIMS!#REF!</definedName>
    <definedName name="_52__123Graph_XCHART_8" hidden="1">[19]Arbitrage!$A$64:$A$73</definedName>
    <definedName name="_53__123Graph_XCHART_9" hidden="1">[19]Arbitrage!$A$85:$A$94</definedName>
    <definedName name="_54_0_0_F" hidden="1">#REF!</definedName>
    <definedName name="_55__123Graph_CCHART_10" hidden="1">[20]Arbitrage!$N$85:$N$94</definedName>
    <definedName name="_55_4_0__123Grap" hidden="1">[16]DATOS!#REF!</definedName>
    <definedName name="_56__123Graph_CCHART_11" hidden="1">[20]Arbitrage!$M$106:$M$115</definedName>
    <definedName name="_56B_0__123Graph_XGráfico" hidden="1">[16]DATOS!#REF!</definedName>
    <definedName name="_57__123Graph_CCHART_12" hidden="1">[20]Arbitrage!$N$106:$N$115</definedName>
    <definedName name="_6__123Graph_ACHART_14" hidden="1">[19]Arbitrage!$I$127:$I$136</definedName>
    <definedName name="_6_0A635">#REF!</definedName>
    <definedName name="_60__123Graph_CCHART_13" hidden="1">[20]Arbitrage!$M$127:$M$136</definedName>
    <definedName name="_61__123Graph_CCHART_14" hidden="1">[20]Arbitrage!$N$127:$N$136</definedName>
    <definedName name="_64__123Graph_CCHART_15" hidden="1">[20]Arbitrage!$M$148:$M$157</definedName>
    <definedName name="_65__123Graph_CCHART_16" hidden="1">[20]Arbitrage!$N$148:$N$157</definedName>
    <definedName name="_66__123Graph_CCHART_7" hidden="1">[20]Arbitrage!$M$64:$M$73</definedName>
    <definedName name="_67__123Graph_CCHART_8" hidden="1">[20]Arbitrage!$N$64:$N$73</definedName>
    <definedName name="_68__123Graph_CCHART_9" hidden="1">[20]Arbitrage!$M$85:$M$94</definedName>
    <definedName name="_7__123Graph_ACHART_15" hidden="1">[19]Arbitrage!$G$148:$G$157</definedName>
    <definedName name="_71__123Graph_XCHART_10" hidden="1">[20]Arbitrage!$A$85:$A$94</definedName>
    <definedName name="_72__123Graph_XCHART_11" hidden="1">[20]Arbitrage!$A$106:$A$115</definedName>
    <definedName name="_73__123Graph_XCHART_12" hidden="1">[20]Arbitrage!$A$106:$A$115</definedName>
    <definedName name="_76__123Graph_XCHART_13" hidden="1">[20]Arbitrage!$A$127:$A$136</definedName>
    <definedName name="_77__123Graph_XCHART_14" hidden="1">[20]Arbitrage!$A$127:$A$136</definedName>
    <definedName name="_8__123Graph_ACHART_16" hidden="1">[19]Arbitrage!$I$148:$I$157</definedName>
    <definedName name="_80__123Graph_XCHART_15" hidden="1">[20]Arbitrage!$A$148:$A$157</definedName>
    <definedName name="_81__123Graph_XCHART_16" hidden="1">[20]Arbitrage!$A$148:$A$157</definedName>
    <definedName name="_82__123Graph_XCHART_2" hidden="1">[13]Resultados!$F$5:$AD$5</definedName>
    <definedName name="_83__123Graph_XCHART_3" hidden="1">[13]Resultados!$F$5:$AD$5</definedName>
    <definedName name="_84__123Graph_XCHART_4" hidden="1">[13]Resultados!$F$5:$AD$5</definedName>
    <definedName name="_85__123Graph_XCHART_5" hidden="1">[13]Resultados!$F$5:$AD$5</definedName>
    <definedName name="_86__123Graph_XCHART_8" hidden="1">[20]Arbitrage!$A$64:$A$73</definedName>
    <definedName name="_87__123Graph_XCHART_9" hidden="1">[20]Arbitrage!$A$85:$A$94</definedName>
    <definedName name="_88__123Graph_XGráfico_4A" hidden="1">[22]DATOS_PIMS!#REF!</definedName>
    <definedName name="_9__123Graph_ACHART_2" hidden="1">[14]Resultados!#REF!</definedName>
    <definedName name="_9_0T">[18]CRUDOS!#REF!</definedName>
    <definedName name="_91_0_0_F" hidden="1">#REF!</definedName>
    <definedName name="_98_4_0__123Grap" hidden="1">[17]DATOS!#REF!</definedName>
    <definedName name="_99_4_0__123Grap" hidden="1">[15]DATOS!#REF!</definedName>
    <definedName name="_A">#N/A</definedName>
    <definedName name="_a1">'[23]Relación De Equipos'!$B$2:$I$16</definedName>
    <definedName name="_ane7">[24]!_xlbgnm.ane7</definedName>
    <definedName name="_ane8">[24]!_xlbgnm.ane8</definedName>
    <definedName name="_ANO1">[25]DPC!$C$129</definedName>
    <definedName name="_ANO10">[25]DPC!$L$129</definedName>
    <definedName name="_ANO11">[25]DPC!$M$129</definedName>
    <definedName name="_ANO12">[25]DPC!$N$129</definedName>
    <definedName name="_ANO13">[25]DPC!$O$129</definedName>
    <definedName name="_ANO14">[25]DPC!$P$129</definedName>
    <definedName name="_ANO15">[25]DPC!$Q$129</definedName>
    <definedName name="_ANO16">[25]DPC!$R$129</definedName>
    <definedName name="_ANO17">[25]DPC!$S$129</definedName>
    <definedName name="_ANO18">[25]DPC!$T$129</definedName>
    <definedName name="_ANO19">[25]DPC!$U$129</definedName>
    <definedName name="_ANO2">[25]DPC!$D$129</definedName>
    <definedName name="_ANO20">[25]DPC!$V$129</definedName>
    <definedName name="_ANO21">[25]DPC!$W$129</definedName>
    <definedName name="_ANO22">[25]DPC!$X$129</definedName>
    <definedName name="_ANO23">[25]DPC!$Y$129</definedName>
    <definedName name="_ANO24">[25]DPC!$Z$129</definedName>
    <definedName name="_ANO3">[25]DPC!$E$129</definedName>
    <definedName name="_ANO4">[25]DPC!$F$129</definedName>
    <definedName name="_ANO5">[25]DPC!$G$129</definedName>
    <definedName name="_ANO6">[25]DPC!$H$129</definedName>
    <definedName name="_ANO7">[25]DPC!$I$129</definedName>
    <definedName name="_ANO8">[25]DPC!$J$129</definedName>
    <definedName name="_ANO9">[25]DPC!$K$129</definedName>
    <definedName name="_API93">[26]API93!$B$1:$H$70</definedName>
    <definedName name="_API98">[27]API93!$B$1:$H$70</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CMY07">[28]CMY07!$A$1:$IV$65536</definedName>
    <definedName name="_CMY08">[28]CMY08!$A$1:$IV$65536</definedName>
    <definedName name="_CMY09">[28]CMY09!$A$1:$IV$65536</definedName>
    <definedName name="_CMY10">[28]CMY10!$A$1:$IV$65536</definedName>
    <definedName name="_DAT1">#REF!</definedName>
    <definedName name="_DAT10">#REF!</definedName>
    <definedName name="_DAT11">#REF!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ist_Bin" hidden="1">[29]SABANA!#REF!</definedName>
    <definedName name="_f" hidden="1">{"EVA",#N/A,FALSE,"SMT2";#N/A,#N/A,FALSE,"Summary";#N/A,#N/A,FALSE,"Graphs";#N/A,#N/A,FALSE,"4 Panel"}</definedName>
    <definedName name="_FC">#REF!</definedName>
    <definedName name="_Fill" hidden="1">'[30]OPCIONES DE SIMULACION'!#REF!</definedName>
    <definedName name="_GAS1">[25]DPC!$C$133</definedName>
    <definedName name="_GAS10">[25]DPC!$L$133</definedName>
    <definedName name="_GAS11">[25]DPC!$M$133</definedName>
    <definedName name="_GAS12">[25]DPC!$N$133</definedName>
    <definedName name="_GAS13">[25]DPC!$O$133</definedName>
    <definedName name="_GAS14">[25]DPC!$P$133</definedName>
    <definedName name="_GAS15">[25]DPC!$Q$133</definedName>
    <definedName name="_GAS16">[25]DPC!$R$133</definedName>
    <definedName name="_GAS17">[25]DPC!$S$133</definedName>
    <definedName name="_GAS18">[25]DPC!$T$133</definedName>
    <definedName name="_GAS19">[25]DPC!$U$133</definedName>
    <definedName name="_GAS2">[25]DPC!$D$133</definedName>
    <definedName name="_GAS20">[25]DPC!$V$133</definedName>
    <definedName name="_GAS21">[25]DPC!$W$133</definedName>
    <definedName name="_GAS22">[25]DPC!$X$133</definedName>
    <definedName name="_GAS23">[25]DPC!$Y$133</definedName>
    <definedName name="_GAS24">[25]DPC!$Z$133</definedName>
    <definedName name="_GAS3">[25]DPC!$E$133</definedName>
    <definedName name="_GAS4">[25]DPC!$F$133</definedName>
    <definedName name="_GAS5">[25]DPC!$G$133</definedName>
    <definedName name="_GAS6">[25]DPC!$H$133</definedName>
    <definedName name="_GAS7">[25]DPC!$I$133</definedName>
    <definedName name="_GAS8">[25]DPC!$J$133</definedName>
    <definedName name="_GAS9">[25]DPC!$K$133</definedName>
    <definedName name="_IMP1013">#REF!</definedName>
    <definedName name="_imp111">#REF!</definedName>
    <definedName name="_imp1110">#REF!</definedName>
    <definedName name="_IMP1111">#REF!</definedName>
    <definedName name="_IMP1112">#REF!</definedName>
    <definedName name="_IMP1113">#REF!</definedName>
    <definedName name="_IMP1114">#REF!</definedName>
    <definedName name="_IMP1115">#REF!</definedName>
    <definedName name="_IMP1116">#REF!</definedName>
    <definedName name="_imp112">#REF!</definedName>
    <definedName name="_imp113">#REF!</definedName>
    <definedName name="_IMP1132">#REF!</definedName>
    <definedName name="_IMP1133">#REF!</definedName>
    <definedName name="_imp114">#REF!</definedName>
    <definedName name="_IMP115">#REF!</definedName>
    <definedName name="_IMP116">#REF!</definedName>
    <definedName name="_imp117">#REF!</definedName>
    <definedName name="_imp118">#REF!</definedName>
    <definedName name="_imp119">#REF!</definedName>
    <definedName name="_imp84">#REF!</definedName>
    <definedName name="_ipc1">#REF!</definedName>
    <definedName name="_ipc2">#REF!</definedName>
    <definedName name="_ipc3">#REF!</definedName>
    <definedName name="_ipc4">#REF!</definedName>
    <definedName name="_Key1" hidden="1">#REF!</definedName>
    <definedName name="_Key2" hidden="1">#REF!</definedName>
    <definedName name="_mu10">#REF!</definedName>
    <definedName name="_NDI2">#REF!</definedName>
    <definedName name="_NDI3">#REF!</definedName>
    <definedName name="_NDI4">#REF!</definedName>
    <definedName name="_NEW0320">'[31]0314'!$A$16:$E$21</definedName>
    <definedName name="_new0501">#REF!</definedName>
    <definedName name="_new1" hidden="1">{#N/A,#N/A,FALSE,"SMT1";#N/A,#N/A,FALSE,"SMT2";#N/A,#N/A,FALSE,"Summary";#N/A,#N/A,FALSE,"Graphs";#N/A,#N/A,FALSE,"4 Panel"}</definedName>
    <definedName name="_new10" hidden="1">{#N/A,#N/A,FALSE,"SMT1";#N/A,#N/A,FALSE,"SMT2";#N/A,#N/A,FALSE,"Summary";#N/A,#N/A,FALSE,"Graphs";#N/A,#N/A,FALSE,"4 Panel"}</definedName>
    <definedName name="_NEW2">[32]Tabla5!#REF!</definedName>
    <definedName name="_NEW3">[33]Tabla5!#REF!</definedName>
    <definedName name="_NEW4" hidden="1">{#N/A,#N/A,FALSE,"Full";#N/A,#N/A,FALSE,"Half";#N/A,#N/A,FALSE,"Op Expenses";#N/A,#N/A,FALSE,"Cap Charge";#N/A,#N/A,FALSE,"Cost C";#N/A,#N/A,FALSE,"PP&amp;E";#N/A,#N/A,FALSE,"R&amp;D"}</definedName>
    <definedName name="_no1" hidden="1">{#N/A,#N/A,FALSE,"SMT1";#N/A,#N/A,FALSE,"SMT2";#N/A,#N/A,FALSE,"Summary";#N/A,#N/A,FALSE,"Graphs";#N/A,#N/A,FALSE,"4 Panel"}</definedName>
    <definedName name="_no10" hidden="1">{#N/A,#N/A,FALSE,"SMT1";#N/A,#N/A,FALSE,"SMT2";#N/A,#N/A,FALSE,"Summary";#N/A,#N/A,FALSE,"Graphs";#N/A,#N/A,FALSE,"4 Panel"}</definedName>
    <definedName name="_no11" hidden="1">{#N/A,#N/A,FALSE,"Full";#N/A,#N/A,FALSE,"Half";#N/A,#N/A,FALSE,"Op Expenses";#N/A,#N/A,FALSE,"Cap Charge";#N/A,#N/A,FALSE,"Cost C";#N/A,#N/A,FALSE,"PP&amp;E";#N/A,#N/A,FALSE,"R&amp;D"}</definedName>
    <definedName name="_no12" hidden="1">{#N/A,#N/A,FALSE,"SMT1";#N/A,#N/A,FALSE,"SMT2";#N/A,#N/A,FALSE,"Summary";#N/A,#N/A,FALSE,"Graphs";#N/A,#N/A,FALSE,"4 Panel"}</definedName>
    <definedName name="_no13" hidden="1">{"EVA",#N/A,FALSE,"SMT2";#N/A,#N/A,FALSE,"Summary";#N/A,#N/A,FALSE,"Graphs";#N/A,#N/A,FALSE,"4 Panel"}</definedName>
    <definedName name="_no14" hidden="1">{#N/A,#N/A,FALSE,"Full";#N/A,#N/A,FALSE,"Half";#N/A,#N/A,FALSE,"Op Expenses";#N/A,#N/A,FALSE,"Cap Charge";#N/A,#N/A,FALSE,"Cost C";#N/A,#N/A,FALSE,"PP&amp;E";#N/A,#N/A,FALSE,"R&amp;D"}</definedName>
    <definedName name="_no2" hidden="1">{"EVA",#N/A,FALSE,"SMT2";#N/A,#N/A,FALSE,"Summary";#N/A,#N/A,FALSE,"Graphs";#N/A,#N/A,FALSE,"4 Panel"}</definedName>
    <definedName name="_no3" hidden="1">{#N/A,#N/A,FALSE,"SMT1";#N/A,#N/A,FALSE,"SMT2";#N/A,#N/A,FALSE,"Summary";#N/A,#N/A,FALSE,"Graphs";#N/A,#N/A,FALSE,"4 Panel"}</definedName>
    <definedName name="_no4" hidden="1">{#N/A,#N/A,FALSE,"SMT1";#N/A,#N/A,FALSE,"SMT2";#N/A,#N/A,FALSE,"Summary";#N/A,#N/A,FALSE,"Graphs";#N/A,#N/A,FALSE,"4 Panel"}</definedName>
    <definedName name="_no5" hidden="1">{#N/A,#N/A,FALSE,"Full";#N/A,#N/A,FALSE,"Half";#N/A,#N/A,FALSE,"Op Expenses";#N/A,#N/A,FALSE,"Cap Charge";#N/A,#N/A,FALSE,"Cost C";#N/A,#N/A,FALSE,"PP&amp;E";#N/A,#N/A,FALSE,"R&amp;D"}</definedName>
    <definedName name="_no6" hidden="1">{"EVA",#N/A,FALSE,"SMT2";#N/A,#N/A,FALSE,"Summary";#N/A,#N/A,FALSE,"Graphs";#N/A,#N/A,FALSE,"4 Panel"}</definedName>
    <definedName name="_no7" hidden="1">{"EVA",#N/A,FALSE,"SMT2";#N/A,#N/A,FALSE,"Summary";#N/A,#N/A,FALSE,"Graphs";#N/A,#N/A,FALSE,"4 Panel"}</definedName>
    <definedName name="_no8" hidden="1">{"EVA",#N/A,FALSE,"SMT2";#N/A,#N/A,FALSE,"Summary";#N/A,#N/A,FALSE,"Graphs";#N/A,#N/A,FALSE,"4 Panel"}</definedName>
    <definedName name="_no9" hidden="1">{"EVA",#N/A,FALSE,"SMT2";#N/A,#N/A,FALSE,"Summary";#N/A,#N/A,FALSE,"Graphs";#N/A,#N/A,FALSE,"4 Panel"}</definedName>
    <definedName name="_Order1" hidden="1">255</definedName>
    <definedName name="_Order2" hidden="1">0</definedName>
    <definedName name="_r" hidden="1">{#N/A,#N/A,FALSE,"Full";#N/A,#N/A,FALSE,"Half";#N/A,#N/A,FALSE,"Op Expenses";#N/A,#N/A,FALSE,"Cap Charge";#N/A,#N/A,FALSE,"Cost C";#N/A,#N/A,FALSE,"PP&amp;E";#N/A,#N/A,FALSE,"R&amp;D"}</definedName>
    <definedName name="_R1AADDV">#REF!</definedName>
    <definedName name="_R1ALC">#REF!</definedName>
    <definedName name="_R1CCS">#REF!</definedName>
    <definedName name="_R1DDVC">#REF!</definedName>
    <definedName name="_R1EMPRA">#REF!</definedName>
    <definedName name="_R1GAV">#REF!</definedName>
    <definedName name="_R2AADDV">#REF!</definedName>
    <definedName name="_R2ALC">#REF!</definedName>
    <definedName name="_R2BEZ">#REF!</definedName>
    <definedName name="_R2CCS">#REF!</definedName>
    <definedName name="_R2CCT1">#REF!</definedName>
    <definedName name="_R2CCT2">#REF!</definedName>
    <definedName name="_R2CET">#REF!</definedName>
    <definedName name="_R2CPVE">#REF!</definedName>
    <definedName name="_R2CVS">#REF!</definedName>
    <definedName name="_R2DDVC">#REF!</definedName>
    <definedName name="_R2DE">#REF!</definedName>
    <definedName name="_R2DPP">#REF!</definedName>
    <definedName name="_R2EMPRA">#REF!</definedName>
    <definedName name="_R2GAV">#REF!</definedName>
    <definedName name="_R2LDT">#REF!</definedName>
    <definedName name="_R2TL">#REF!</definedName>
    <definedName name="_R2ZC">#REF!</definedName>
    <definedName name="_R2ZCPP">#REF!</definedName>
    <definedName name="_R3AADDV">#REF!</definedName>
    <definedName name="_R3ALC">#REF!</definedName>
    <definedName name="_R3BEZ">#REF!</definedName>
    <definedName name="_R3CCS">#REF!</definedName>
    <definedName name="_R3CCT1">#REF!</definedName>
    <definedName name="_R3CCT2">#REF!</definedName>
    <definedName name="_R3CET">#REF!</definedName>
    <definedName name="_R3CPVE">#REF!</definedName>
    <definedName name="_R3CVS">#REF!</definedName>
    <definedName name="_R3DDVC">#REF!</definedName>
    <definedName name="_R3DE">#REF!</definedName>
    <definedName name="_R3DPP">#REF!</definedName>
    <definedName name="_R3EMPRA">#REF!</definedName>
    <definedName name="_R3GAV">#REF!</definedName>
    <definedName name="_R3LDT">#REF!</definedName>
    <definedName name="_R3TL">#REF!</definedName>
    <definedName name="_R3ZC">#REF!</definedName>
    <definedName name="_R3ZCPP">#REF!</definedName>
    <definedName name="_RAN1">[34]Indices!#REF!</definedName>
    <definedName name="_Regression_Out" hidden="1">[29]SABANA!#REF!</definedName>
    <definedName name="_Regression_X" hidden="1">'[35]140 kbbld Cus,BCF22'!$D$37:$S$37</definedName>
    <definedName name="_Regression_Y" hidden="1">'[35]140 kbbld Cus,BCF22'!$C$39:$F$40</definedName>
    <definedName name="_SOR1">#REF!</definedName>
    <definedName name="_SOR2">#REF!</definedName>
    <definedName name="_Sort" hidden="1">'[30]OPCIONES DE SIMULACION'!#REF!</definedName>
    <definedName name="_Table1_In1" hidden="1">'[25]Bases de Datos'!$F$18</definedName>
    <definedName name="_Table1_Out" hidden="1">[13]Resultados!$G$69:$H$79</definedName>
    <definedName name="_Table2_In1" hidden="1">'[25]Bases de Datos'!$D$18</definedName>
    <definedName name="_Table2_In2" hidden="1">'[25]Bases de Datos'!$D$21</definedName>
    <definedName name="_Table2_Out" hidden="1">[14]Resultados!#REF!</definedName>
    <definedName name="_TRM98">#REF!</definedName>
    <definedName name="_U92016">#REF!</definedName>
    <definedName name="_U92017">#REF!</definedName>
    <definedName name="_U92018">#REF!</definedName>
    <definedName name="_val11">'[11]Find values'!$B$101</definedName>
    <definedName name="_val12">'[11]Find values'!$D$101</definedName>
    <definedName name="_val13">'[11]Find values'!$F$101</definedName>
    <definedName name="_val14">'[11]Find values'!$H$101</definedName>
    <definedName name="_val15">'[11]Find values'!$J$101</definedName>
    <definedName name="_val21">'[11]Find values'!$L$101</definedName>
    <definedName name="_val22">'[11]Find values'!$N$101</definedName>
    <definedName name="_val23">'[11]Find values'!$P$101</definedName>
    <definedName name="_val24">'[11]Find values'!$R$101</definedName>
    <definedName name="_val25">'[11]Find values'!$T$101</definedName>
    <definedName name="_val31">'[11]Find values'!$V$101</definedName>
    <definedName name="_val32">'[11]Find values'!$X$101</definedName>
    <definedName name="_val33">'[11]Find values'!$Z$101</definedName>
    <definedName name="_val34">'[11]Find values'!$AB$101</definedName>
    <definedName name="_val35">'[11]Find values'!$AD$101</definedName>
    <definedName name="_val41">'[11]Find values'!$AF$101</definedName>
    <definedName name="_val42">'[11]Find values'!$AH$101</definedName>
    <definedName name="_val43">'[11]Find values'!$AJ$101</definedName>
    <definedName name="_val44">'[11]Find values'!$AL$101</definedName>
    <definedName name="_val45">'[11]Find values'!$AN$101</definedName>
    <definedName name="_val51">'[11]Find values'!$AP$101</definedName>
    <definedName name="_val52">'[11]Find values'!$AR$101</definedName>
    <definedName name="_val53">'[11]Find values'!$AT$101</definedName>
    <definedName name="_val54">'[11]Find values'!$AV$101</definedName>
    <definedName name="_val55">'[11]Find values'!$AX$101</definedName>
    <definedName name="_VEX1" hidden="1">{#N/A,#N/A,FALSE,"Costos Contables CIB A 12 1994";#N/A,#N/A,FALSE,"Cuadre Contab. y C. OP"}</definedName>
    <definedName name="_XDI2">#REF!</definedName>
    <definedName name="_XDI3">#REF!</definedName>
    <definedName name="_XDI4">#REF!</definedName>
    <definedName name="a" hidden="1">{#N/A,#N/A,FALSE,"Costos Productos 6A";#N/A,#N/A,FALSE,"Costo Unitario Total H-94-12"}</definedName>
    <definedName name="A.COMB">#REF!</definedName>
    <definedName name="A.COMB1">#REF!</definedName>
    <definedName name="A.CONV1">#REF!</definedName>
    <definedName name="A.CONV2">#REF!</definedName>
    <definedName name="A.CONV4">#REF!</definedName>
    <definedName name="A.IPC1">#REF!</definedName>
    <definedName name="A.SMML">#REF!</definedName>
    <definedName name="A_impresión_IM">#REF!</definedName>
    <definedName name="a6d" hidden="1">{#N/A,#N/A,FALSE,"DITCAR";#N/A,#N/A,FALSE,"a1";#N/A,#N/A,FALSE,"a2";#N/A,#N/A,FALSE,"a3";#N/A,#N/A,FALSE,"a4";#N/A,#N/A,FALSE,"a4a";#N/A,#N/A,FALSE,"a4B";#N/A,#N/A,FALSE,"a4C";#N/A,#N/A,FALSE,"A5a ";#N/A,#N/A,FALSE,"A5b";#N/A,#N/A,FALSE,"A6A";#N/A,#N/A,FALSE,"A6B";#N/A,#N/A,FALSE,"A6C";#N/A,#N/A,FALSE,"04PG12NB"}</definedName>
    <definedName name="a7d" hidden="1">{#N/A,#N/A,FALSE,"DITCAR";#N/A,#N/A,FALSE,"a1";#N/A,#N/A,FALSE,"a2";#N/A,#N/A,FALSE,"a3";#N/A,#N/A,FALSE,"a4";#N/A,#N/A,FALSE,"a4a";#N/A,#N/A,FALSE,"a4B";#N/A,#N/A,FALSE,"a4C";#N/A,#N/A,FALSE,"A5a ";#N/A,#N/A,FALSE,"A5b";#N/A,#N/A,FALSE,"A6A";#N/A,#N/A,FALSE,"A6B";#N/A,#N/A,FALSE,"A6C";#N/A,#N/A,FALSE,"04PG12NB"}</definedName>
    <definedName name="AA" hidden="1">{#N/A,#N/A,TRUE,"INGENIERIA";#N/A,#N/A,TRUE,"COMPRAS";#N/A,#N/A,TRUE,"DIRECCION";#N/A,#N/A,TRUE,"RESUMEN"}</definedName>
    <definedName name="AA.CONV1">#REF!</definedName>
    <definedName name="aaa" hidden="1">{#N/A,#N/A,FALSE,"Costos Productos 6A";#N/A,#N/A,FALSE,"Costo Unitario Total H-94-12"}</definedName>
    <definedName name="AAAA">[36]!AAAA</definedName>
    <definedName name="aaaaa" hidden="1">{#N/A,#N/A,FALSE,"DITCAR";#N/A,#N/A,FALSE,"a1";#N/A,#N/A,FALSE,"a2";#N/A,#N/A,FALSE,"a3";#N/A,#N/A,FALSE,"a4";#N/A,#N/A,FALSE,"a4a";#N/A,#N/A,FALSE,"a4B";#N/A,#N/A,FALSE,"a4C";#N/A,#N/A,FALSE,"A5a ";#N/A,#N/A,FALSE,"A5b";#N/A,#N/A,FALSE,"A6A";#N/A,#N/A,FALSE,"A6B";#N/A,#N/A,FALSE,"A6C";#N/A,#N/A,FALSE,"04PG12NB"}</definedName>
    <definedName name="aaaaaa">#REF!</definedName>
    <definedName name="aaaaaaaaaaaaaaa">#REF!</definedName>
    <definedName name="AAAAAAAAAAAAAAAAAAAAAAA">[16]DATOS!#REF!</definedName>
    <definedName name="aaaas" hidden="1">[37]CRUDOS!#REF!</definedName>
    <definedName name="AARB_">#REF!</definedName>
    <definedName name="ab" hidden="1">'[5]Cash Flow'!#REF!</definedName>
    <definedName name="abr" hidden="1">[38]DATOS!#REF!</definedName>
    <definedName name="ABRIL">[39]ABRIL!$A$1:$G$827</definedName>
    <definedName name="ACEB_">#REF!</definedName>
    <definedName name="ACEEP">#REF!</definedName>
    <definedName name="ACETATOS">[3]DATOS!#REF!</definedName>
    <definedName name="ACPA_">#REF!</definedName>
    <definedName name="ACPB_">#REF!</definedName>
    <definedName name="ACPBAS_">#REF!</definedName>
    <definedName name="ACPM">'[40]2003'!#REF!</definedName>
    <definedName name="ACT">[41]Puntos!#REF!</definedName>
    <definedName name="ACTAS">'[42]WK-3254'!$A$76:$AF$76</definedName>
    <definedName name="acumulado">'[43]Reservas de Petróleo'!$A$2,'[43]Reservas de Petróleo'!$A$1,'[43]Reservas de Petróleo'!$D$4,'[43]Reservas de Petróleo'!$E$1:$E$65536</definedName>
    <definedName name="AcumularBalance">[44]!AcumularBalance</definedName>
    <definedName name="ADI">#REF!</definedName>
    <definedName name="Adic">[45]BCol!$AA$4</definedName>
    <definedName name="Administradores">#REF!</definedName>
    <definedName name="ago">#REF!</definedName>
    <definedName name="AGOSTO">[39]AGOSTO!$A$1:$G$1094</definedName>
    <definedName name="AIU">[46]INSUMOS!$C$30</definedName>
    <definedName name="Ajusteinf" hidden="1">{#N/A,#N/A,FALSE,"Costos Productos 6A";#N/A,#N/A,FALSE,"Costo Unitario Total H-94-12"}</definedName>
    <definedName name="ajustemercado">[47]CrudosA!$F$37:$F$43</definedName>
    <definedName name="AJUSTPTO" hidden="1">{#N/A,#N/A,FALSE,"Costos Productos 6A";#N/A,#N/A,FALSE,"Costo Unitario Total H-94-12"}</definedName>
    <definedName name="ALBAN">#REF!</definedName>
    <definedName name="ALBAN1">#REF!</definedName>
    <definedName name="ALBANXCIENTO">#REF!</definedName>
    <definedName name="ALCABS_">#REF!</definedName>
    <definedName name="ALCANCE2">'[48]CAS-INC'!$H$16</definedName>
    <definedName name="ALCANCE31">'[48]COR-BAS'!$H$16</definedName>
    <definedName name="ALCANCE4">'[48]EST-BAS'!$H$16</definedName>
    <definedName name="ALCANCE5">'[48]GAR-BAS'!$H$16</definedName>
    <definedName name="ALCANPRO">[25]DPC!$C$24</definedName>
    <definedName name="ALCEP">#REF!</definedName>
    <definedName name="Alcohol_gasolina">[49]SOBRETASA!$M$3:$O$36</definedName>
    <definedName name="Ambientales">#REF!</definedName>
    <definedName name="AMORTABLE">'[25]Bases de Datos'!$F$161:$AD$161</definedName>
    <definedName name="AMORTABLE2">'[25]Bases de Datos'!$F$170:$AD$170</definedName>
    <definedName name="anex7">#REF!</definedName>
    <definedName name="anex8">#REF!</definedName>
    <definedName name="ANEXO1" hidden="1">{#N/A,#N/A,FALSE,"Costos Contables CIB A 12 1994";#N/A,#N/A,FALSE,"Cuadre Contab. y C. OP"}</definedName>
    <definedName name="anexo10">#REF!</definedName>
    <definedName name="anexo11">#REF!</definedName>
    <definedName name="anexo12">#REF!</definedName>
    <definedName name="anexo13">#REF!</definedName>
    <definedName name="anexo14">#REF!</definedName>
    <definedName name="anexo15">#REF!</definedName>
    <definedName name="anexo2">#REF!</definedName>
    <definedName name="anexo3">#REF!</definedName>
    <definedName name="anexo4">#REF!</definedName>
    <definedName name="anexo5">#REF!</definedName>
    <definedName name="anexo6">#REF!</definedName>
    <definedName name="anexo7">#REF!</definedName>
    <definedName name="anexo8">#REF!</definedName>
    <definedName name="anexo9">#REF!</definedName>
    <definedName name="anexů7">#REF!</definedName>
    <definedName name="anscount" hidden="1">1</definedName>
    <definedName name="ape">#REF!</definedName>
    <definedName name="API">#REF!</definedName>
    <definedName name="APIAY">'[50]CRUDOS MES EVALUADO'!#REF!</definedName>
    <definedName name="APIAY_">'[50]CRUDOS MES EVALUADO'!#REF!</definedName>
    <definedName name="APR">#REF!</definedName>
    <definedName name="AREA">+'[51]GASTOS US$ cas'!$J$81:$W$141</definedName>
    <definedName name="ÁREA">#REF!</definedName>
    <definedName name="ARM_">#REF!</definedName>
    <definedName name="arriba">#REF!</definedName>
    <definedName name="ASA">#REF!</definedName>
    <definedName name="asdd" hidden="1">#REF!</definedName>
    <definedName name="ASESORÍA">#REF!</definedName>
    <definedName name="ASESORÍA1">#REF!</definedName>
    <definedName name="ASFA_">#REF!</definedName>
    <definedName name="ASFB_">#REF!</definedName>
    <definedName name="ASO">#REF!</definedName>
    <definedName name="AUM">#REF!</definedName>
    <definedName name="AVAN">#REF!</definedName>
    <definedName name="AVGA_">#REF!</definedName>
    <definedName name="AvgCflow">'[52]280000 Crude'!#REF!</definedName>
    <definedName name="AYACUCHO">'[53]CAÑO LIMON'!#REF!</definedName>
    <definedName name="AYACUCHO_COVEÑAS">'[53]CAÑO LIMON'!#REF!</definedName>
    <definedName name="B">[36]!b</definedName>
    <definedName name="BALCRUDO">#REF!</definedName>
    <definedName name="BANADIA">'[53]CAÑO LIMON'!#REF!</definedName>
    <definedName name="banco_de_dados_sym">#REF!</definedName>
    <definedName name="BANQUETA">'[54]A-RECURSOS-MATERIAL'!#REF!</definedName>
    <definedName name="BARRERASSC">'[54]A-RECURSOS-MATERIAL'!#REF!</definedName>
    <definedName name="base">1</definedName>
    <definedName name="BaseP10">[55]Base_P10!$B$7:$P$50</definedName>
    <definedName name="BaseP50">[55]Base_P50!$B$7:$P$50</definedName>
    <definedName name="BaseP90">[55]Base_P90!$B$7:$P$50</definedName>
    <definedName name="BATEAP">'[54]A-RECURSOS-MATERIAL'!#REF!</definedName>
    <definedName name="BBB" hidden="1">{#N/A,#N/A,FALSE,"Costos Productos 6A";#N/A,#N/A,FALSE,"Costo Unitario Total H-94-12"}</definedName>
    <definedName name="BDD">#REF!</definedName>
    <definedName name="begavg">IF(averagecheck,2,1)</definedName>
    <definedName name="begavgatl">IF(averagecheck,2,1)</definedName>
    <definedName name="BEIA_">#REF!</definedName>
    <definedName name="BEN_">#REF!</definedName>
    <definedName name="BENE_">#REF!</definedName>
    <definedName name="ber">#REF!</definedName>
    <definedName name="BHT_F">#REF!</definedName>
    <definedName name="BIOMANTO">'[54]A-RECURSOS-MATERIAL'!#REF!</definedName>
    <definedName name="BLPH1" hidden="1">#REF!</definedName>
    <definedName name="BMC_">#REF!</definedName>
    <definedName name="BN" hidden="1">{#N/A,#N/A,FALSE,"VOL695";#N/A,#N/A,FALSE,"anexo1";#N/A,#N/A,FALSE,"anexo2";#N/A,#N/A,FALSE,"anexo3";#N/A,#N/A,FALSE,"anexo4";#N/A,#N/A,FALSE,"anexo5a";#N/A,#N/A,FALSE,"anexo5b";#N/A,#N/A,FALSE,"anexo6a";#N/A,#N/A,FALSE,"anexo6a";#N/A,#N/A,FALSE,"anexo6c";#N/A,#N/A,FALSE,"anexo7a";#N/A,#N/A,FALSE,"anexo7b";#N/A,#N/A,FALSE,"anexo7c"}</definedName>
    <definedName name="BNP_">#REF!</definedName>
    <definedName name="Borrador">#REF!</definedName>
    <definedName name="BPDC">#REF!</definedName>
    <definedName name="BPP_">#REF!</definedName>
    <definedName name="BRD">'[50]CRUDOS MES EVALUADO'!#REF!</definedName>
    <definedName name="brt" hidden="1">{"EVA",#N/A,FALSE,"SMT2";#N/A,#N/A,FALSE,"Summary";#N/A,#N/A,FALSE,"Graphs";#N/A,#N/A,FALSE,"4 Panel"}</definedName>
    <definedName name="BTOP">#N/A</definedName>
    <definedName name="BUEEP">#REF!</definedName>
    <definedName name="BuiltIn_Print_Area">#REF!</definedName>
    <definedName name="BuiltIn_Print_Area___0">#REF!</definedName>
    <definedName name="C_">#REF!</definedName>
    <definedName name="C_2.16a">#REF!</definedName>
    <definedName name="C_2.9">'[56]Cuad 2.9 '!#REF!</definedName>
    <definedName name="C_2505">#REF!</definedName>
    <definedName name="C_grat">#REF!</definedName>
    <definedName name="CA" hidden="1">[38]DATOS!#REF!</definedName>
    <definedName name="CAAEMP">#REF!</definedName>
    <definedName name="CAAGRAVA">#REF!</definedName>
    <definedName name="CAAIMP">#REF!</definedName>
    <definedName name="CAAL">#REF!</definedName>
    <definedName name="CAAP">#REF!</definedName>
    <definedName name="CABCELAR" hidden="1">{#N/A,#N/A,FALSE,"Costos Productos 6A";#N/A,#N/A,FALSE,"Costo Unitario Total H-94-12"}</definedName>
    <definedName name="CABORD">#REF!</definedName>
    <definedName name="CACARC">#REF!</definedName>
    <definedName name="CACUN">#REF!</definedName>
    <definedName name="CADES">#REF!</definedName>
    <definedName name="CAJA1">[25]DPC!$C$131</definedName>
    <definedName name="CAJA10">[25]DPC!$L$131</definedName>
    <definedName name="CAJA11">[25]DPC!$M$131</definedName>
    <definedName name="CAJA12">[25]DPC!$N$131</definedName>
    <definedName name="CAJA13">[25]DPC!$O$131</definedName>
    <definedName name="CAJA14">[25]DPC!$P$131</definedName>
    <definedName name="CAJA15">[25]DPC!$Q$131</definedName>
    <definedName name="CAJA16">[25]DPC!$R$131</definedName>
    <definedName name="CAJA17">[25]DPC!$S$131</definedName>
    <definedName name="CAJA18">[25]DPC!$T$131</definedName>
    <definedName name="CAJA19">[25]DPC!$U$131</definedName>
    <definedName name="CAJA2">[25]DPC!$D$131</definedName>
    <definedName name="CAJA20">[25]DPC!$V$131</definedName>
    <definedName name="CAJA21">[25]DPC!$W$131</definedName>
    <definedName name="CAJA22">[25]DPC!$X$131</definedName>
    <definedName name="CAJA23">[25]DPC!$Y$131</definedName>
    <definedName name="CAJA24">[25]DPC!$Z$131</definedName>
    <definedName name="CAJA3">[25]DPC!$E$131</definedName>
    <definedName name="CAJA4">[25]DPC!$F$131</definedName>
    <definedName name="CAJA5">[25]DPC!$G$131</definedName>
    <definedName name="CAJA6">[25]DPC!$H$131</definedName>
    <definedName name="CAJA7">[25]DPC!$I$131</definedName>
    <definedName name="CAJA8">[25]DPC!$J$131</definedName>
    <definedName name="CAJA9">[25]DPC!$K$131</definedName>
    <definedName name="CALCANN3">'[6]PSM Monthly'!#REF!</definedName>
    <definedName name="CALIDAD3" hidden="1">{#N/A,#N/A,FALSE,"Costos Productos 6A";#N/A,#N/A,FALSE,"Costo Unitario Total H-94-12"}</definedName>
    <definedName name="CAÑOLIM_COVEÑAS">'[53]CAÑO LIMON'!#REF!</definedName>
    <definedName name="CAÑOLIMON">'[53]CAÑO LIMON'!$A$1:$F$392</definedName>
    <definedName name="CapOpCost">'[52]280000 Crude'!#REF!</definedName>
    <definedName name="CapOpCostHi">'[52]280000 Crude'!#REF!</definedName>
    <definedName name="CARELLENO">#REF!</definedName>
    <definedName name="CARGA">[57]OPERATIVOS!#REF!</definedName>
    <definedName name="Cargar_Automaticamente">[58]!Cargar_Automaticamente</definedName>
    <definedName name="CARGO">[25]DPC!#REF!</definedName>
    <definedName name="casosWTI">[47]casosWTI!$A$3:$W$37</definedName>
    <definedName name="Categoria_riesgos">#REF!</definedName>
    <definedName name="Categorías">#REF!</definedName>
    <definedName name="CBWorkbookPriority" hidden="1">-74887307</definedName>
    <definedName name="CC5091_EE3270">#REF!</definedName>
    <definedName name="CC5091_EE3270_03">#REF!</definedName>
    <definedName name="CC5092_3890">#REF!</definedName>
    <definedName name="CC5092_EE3270">#REF!</definedName>
    <definedName name="CC5092_EE3390">#REF!</definedName>
    <definedName name="CC5092_EE3890">#REF!</definedName>
    <definedName name="CC5093_EE3270">#REF!</definedName>
    <definedName name="CC5094_EE2210">'[59]5094-2003'!$G$13</definedName>
    <definedName name="CC5094_EE3270">'[59]5094-2003'!$G$17</definedName>
    <definedName name="CC5094_EE3890">'[59]5094-2003'!$G$28</definedName>
    <definedName name="CC5095_EE2420">#REF!</definedName>
    <definedName name="CC5095_EE3890">#REF!</definedName>
    <definedName name="CC5098_EE2030">#REF!</definedName>
    <definedName name="CC5098_EE2210">#REF!</definedName>
    <definedName name="CC5098_EE3270">#REF!</definedName>
    <definedName name="CC5098_EE3890">#REF!</definedName>
    <definedName name="CCNASO_">'[50]CRUDOS MES EVALUADO'!#REF!</definedName>
    <definedName name="CCNCON">'[50]CRUDOS MES EVALUADO'!#REF!</definedName>
    <definedName name="CCNCON_">'[50]CRUDOS MES EVALUADO'!#REF!</definedName>
    <definedName name="CCNLDI">'[50]CRUDOS MES EVALUADO'!#REF!</definedName>
    <definedName name="CCNLSU">'[50]CRUDOS MES EVALUADO'!#REF!</definedName>
    <definedName name="CCTESGERMINADOR">'[54]A-RECURSOS-MATERIAL'!#REF!</definedName>
    <definedName name="CCX_">#REF!</definedName>
    <definedName name="CCXE_">#REF!</definedName>
    <definedName name="CDNIP">#REF!</definedName>
    <definedName name="CDolar">#REF!</definedName>
    <definedName name="CENAEMP">#REF!</definedName>
    <definedName name="CENAGRAVA">#REF!</definedName>
    <definedName name="CENAIMP">#REF!</definedName>
    <definedName name="CENAL">#REF!</definedName>
    <definedName name="CENBORD">#REF!</definedName>
    <definedName name="CENCARC">#REF!</definedName>
    <definedName name="CENCUN">#REF!</definedName>
    <definedName name="CENDES">#REF!</definedName>
    <definedName name="CENRELLENO">#REF!</definedName>
    <definedName name="CENVPLACA">#REF!</definedName>
    <definedName name="CERCA">'[54]A-RECURSOS-MATERIAL'!#REF!</definedName>
    <definedName name="CESAR" hidden="1">{#N/A,#N/A,FALSE,"Costos Productos 6A";#N/A,#N/A,FALSE,"Costo Unitario Total H-94-12"}</definedName>
    <definedName name="CHACA" hidden="1">[38]DATOS!#REF!</definedName>
    <definedName name="CHORRILLO">'[54]A-RECURSOS-MATERIAL'!#REF!</definedName>
    <definedName name="CHP">#REF!</definedName>
    <definedName name="CINCO">#REF!</definedName>
    <definedName name="clase_doc">#REF!</definedName>
    <definedName name="clase_proc">#REF!</definedName>
    <definedName name="clase_proc1">[60]RISK!#REF!</definedName>
    <definedName name="clase_proc2">#REF!</definedName>
    <definedName name="clase_proc3">#REF!</definedName>
    <definedName name="clase_proc4">#REF!</definedName>
    <definedName name="clase_proc5">#REF!</definedName>
    <definedName name="clase_proc6">#REF!</definedName>
    <definedName name="clase_proc7">#REF!</definedName>
    <definedName name="clase_proc8">#REF!</definedName>
    <definedName name="claves">#REF!</definedName>
    <definedName name="CLE_">#REF!</definedName>
    <definedName name="COD_LIN">[61]Parametros!$B:$B</definedName>
    <definedName name="CODAPE">[25]DPC!#REF!</definedName>
    <definedName name="CODAPI">[25]DPC!$C$17</definedName>
    <definedName name="CODCONTA">[25]DPC!#REF!</definedName>
    <definedName name="CODIEX">[62]CONSOLIDA!#REF!</definedName>
    <definedName name="CODPROY">[25]DPC!$C$8</definedName>
    <definedName name="COEB_">#REF!</definedName>
    <definedName name="COK_">#REF!</definedName>
    <definedName name="colcibpql_">'[30]COSTOS DE TRANSPORTE'!$D$61</definedName>
    <definedName name="colcibpqs_">'[30]COSTOS DE TRANSPORTE'!$D$62</definedName>
    <definedName name="color">[63]Lista!$A$1:$A$16</definedName>
    <definedName name="COLUSGARO_">#REF!</definedName>
    <definedName name="COM_EXP">[64]Parámetros!#REF!</definedName>
    <definedName name="comb1">#REF!</definedName>
    <definedName name="comb2">#REF!</definedName>
    <definedName name="comb3">#REF!</definedName>
    <definedName name="comb4">#REF!</definedName>
    <definedName name="COMISION">[64]Parámetros!#REF!</definedName>
    <definedName name="COMP2">'[65]BENEF. DE ESPEC.'!#REF!</definedName>
    <definedName name="Company">[66]Info!$D$9</definedName>
    <definedName name="Compromisos">#REF!</definedName>
    <definedName name="Concepto">#REF!</definedName>
    <definedName name="CONDEN1">[25]DPC!$C$134</definedName>
    <definedName name="CONDEN10">[25]DPC!$L$134</definedName>
    <definedName name="CONDEN11">[25]DPC!$M$134</definedName>
    <definedName name="CONDEN12">[25]DPC!$N$134</definedName>
    <definedName name="CONDEN13">[25]DPC!$O$134</definedName>
    <definedName name="CONDEN14">[25]DPC!$P$134</definedName>
    <definedName name="CONDEN15">[25]DPC!$Q$134</definedName>
    <definedName name="CONDEN16">[25]DPC!$R$134</definedName>
    <definedName name="CONDEN17">[25]DPC!$S$134</definedName>
    <definedName name="CONDEN18">[25]DPC!$T$134</definedName>
    <definedName name="CONDEN19">[25]DPC!$U$134</definedName>
    <definedName name="CONDEN2">[25]DPC!$D$134</definedName>
    <definedName name="CONDEN20">[25]DPC!$V$134</definedName>
    <definedName name="CONDEN21">[25]DPC!$W$134</definedName>
    <definedName name="CONDEN22">[25]DPC!$X$134</definedName>
    <definedName name="CONDEN23">[25]DPC!$Y$134</definedName>
    <definedName name="CONDEN24">[25]DPC!$Z$134</definedName>
    <definedName name="CONDEN3">[25]DPC!$E$134</definedName>
    <definedName name="CONDEN4">[25]DPC!$F$134</definedName>
    <definedName name="CONDEN5">[25]DPC!$G$134</definedName>
    <definedName name="CONDEN6">[25]DPC!$H$134</definedName>
    <definedName name="CONDEN7">[25]DPC!$I$134</definedName>
    <definedName name="CONDEN8">[25]DPC!$J$134</definedName>
    <definedName name="CONDEN9">[25]DPC!$K$134</definedName>
    <definedName name="CONFIS">#REF!</definedName>
    <definedName name="CONSOLIDADO">#REF!</definedName>
    <definedName name="CONSOLIDADO1">#REF!</definedName>
    <definedName name="consulta_mes">[36]!consulta_mes</definedName>
    <definedName name="CONT" hidden="1">{#N/A,#N/A,FALSE,"VOL695";#N/A,#N/A,FALSE,"anexo1";#N/A,#N/A,FALSE,"anexo2";#N/A,#N/A,FALSE,"anexo3";#N/A,#N/A,FALSE,"anexo4";#N/A,#N/A,FALSE,"anexo5a";#N/A,#N/A,FALSE,"anexo5b";#N/A,#N/A,FALSE,"anexo6a";#N/A,#N/A,FALSE,"anexo6a";#N/A,#N/A,FALSE,"anexo6c";#N/A,#N/A,FALSE,"anexo7a";#N/A,#N/A,FALSE,"anexo7b";#N/A,#N/A,FALSE,"anexo7c"}</definedName>
    <definedName name="CONTABLE" hidden="1">{#N/A,#N/A,FALSE,"CIBHA05A";#N/A,#N/A,FALSE,"CIBHA05B"}</definedName>
    <definedName name="CONTABLES" hidden="1">{#N/A,#N/A,FALSE,"Costos Productos 6A";#N/A,#N/A,FALSE,"Costo Unitario Total H-94-12"}</definedName>
    <definedName name="contes">#REF!</definedName>
    <definedName name="contes2">#REF!</definedName>
    <definedName name="CONTRACTUAL">'[42]WK-3254'!$A$15:$AF$15</definedName>
    <definedName name="CONTRIBU">[67]IPM!$A$1:$V$8</definedName>
    <definedName name="CONV1">#REF!</definedName>
    <definedName name="conv2">#REF!</definedName>
    <definedName name="conv3">#REF!</definedName>
    <definedName name="conv4">#REF!</definedName>
    <definedName name="COPA_">#REF!</definedName>
    <definedName name="corrpsion">#REF!</definedName>
    <definedName name="cost04" hidden="1">{#N/A,#N/A,FALSE,"Costos Productos 6A";#N/A,#N/A,FALSE,"Costo Unitario Total H-94-12"}</definedName>
    <definedName name="COSTCONTAB" hidden="1">{#N/A,#N/A,FALSE,"Costos Productos 6A";#N/A,#N/A,FALSE,"Costo Unitario Total H-94-12"}</definedName>
    <definedName name="CostEsc">'[52]280000 Crude'!#REF!</definedName>
    <definedName name="costivos" hidden="1">{#N/A,#N/A,FALSE,"Costos Productos 6A";#N/A,#N/A,FALSE,"Costo Unitario Total H-94-12"}</definedName>
    <definedName name="costoperativos" hidden="1">{#N/A,#N/A,FALSE,"Costos Productos 6A";#N/A,#N/A,FALSE,"Costo Unitario Total H-94-12"}</definedName>
    <definedName name="costos" hidden="1">{#N/A,#N/A,FALSE,"VOL695";#N/A,#N/A,FALSE,"anexo1";#N/A,#N/A,FALSE,"anexo2";#N/A,#N/A,FALSE,"anexo3";#N/A,#N/A,FALSE,"anexo4";#N/A,#N/A,FALSE,"anexo5a";#N/A,#N/A,FALSE,"anexo5b";#N/A,#N/A,FALSE,"anexo6a";#N/A,#N/A,FALSE,"anexo6a";#N/A,#N/A,FALSE,"anexo6c";#N/A,#N/A,FALSE,"anexo7a";#N/A,#N/A,FALSE,"anexo7b";#N/A,#N/A,FALSE,"anexo7c"}</definedName>
    <definedName name="costos04" hidden="1">{#N/A,#N/A,FALSE,"Costos Productos 6A";#N/A,#N/A,FALSE,"Costo Unitario Total H-94-12"}</definedName>
    <definedName name="Costos1" hidden="1">{#N/A,#N/A,FALSE,"Full";#N/A,#N/A,FALSE,"Half";#N/A,#N/A,FALSE,"Op Expenses";#N/A,#N/A,FALSE,"Cap Charge";#N/A,#N/A,FALSE,"Cost C";#N/A,#N/A,FALSE,"PP&amp;E";#N/A,#N/A,FALSE,"R&amp;D"}</definedName>
    <definedName name="COVEÑAS">'[53]CAÑO LIMON'!#REF!</definedName>
    <definedName name="Cplat">#REF!</definedName>
    <definedName name="CPP_">#REF!</definedName>
    <definedName name="CRDCOVCARS_">#REF!</definedName>
    <definedName name="crdcovvasCUS">#REF!</definedName>
    <definedName name="CRDGCB">'[68]DATOS DAMIAN'!$A$343:$AF$356</definedName>
    <definedName name="CRDGRC">'[68]DATOS DAMIAN'!$A$329:$AF$342</definedName>
    <definedName name="CRDIMP">'[68]DATOS DAMIAN'!$A$357:$AF$372</definedName>
    <definedName name="Crew">#REF!</definedName>
    <definedName name="CrewList">#REF!</definedName>
    <definedName name="CrewListText">#REF!</definedName>
    <definedName name="Criteria">#REF!</definedName>
    <definedName name="CRUDO1">[25]DPC!$C$132</definedName>
    <definedName name="CRUDO10">[25]DPC!$L$132</definedName>
    <definedName name="CRUDO11">[25]DPC!$M$132</definedName>
    <definedName name="CRUDO12">[25]DPC!$N$132</definedName>
    <definedName name="CRUDO13">[25]DPC!$O$132</definedName>
    <definedName name="CRUDO14">[25]DPC!$P$132</definedName>
    <definedName name="CRUDO15">[25]DPC!$Q$132</definedName>
    <definedName name="CRUDO16">[25]DPC!$R$132</definedName>
    <definedName name="CRUDO17">[25]DPC!$S$132</definedName>
    <definedName name="CRUDO18">[25]DPC!$T$132</definedName>
    <definedName name="CRUDO19">[25]DPC!$U$132</definedName>
    <definedName name="CRUDO2">[25]DPC!$D$132</definedName>
    <definedName name="CRUDO20">[25]DPC!$V$132</definedName>
    <definedName name="CRUDO21">[25]DPC!$W$132</definedName>
    <definedName name="CRUDO22">[25]DPC!$X$132</definedName>
    <definedName name="CRUDO23">[25]DPC!$Y$132</definedName>
    <definedName name="CRUDO24">[25]DPC!$Z$132</definedName>
    <definedName name="CRUDO3">[25]DPC!$E$132</definedName>
    <definedName name="CRUDO4">[25]DPC!$F$132</definedName>
    <definedName name="CRUDO5">[25]DPC!$G$132</definedName>
    <definedName name="CRUDO6">[25]DPC!$H$132</definedName>
    <definedName name="CRUDO7">[25]DPC!$I$132</definedName>
    <definedName name="CRUDO8">[25]DPC!$J$132</definedName>
    <definedName name="CRUDO9">[25]DPC!$K$132</definedName>
    <definedName name="CRUDOS" hidden="1">{#N/A,#N/A,FALSE,"CIBHA05A";#N/A,#N/A,FALSE,"CIBHA05B"}</definedName>
    <definedName name="CSNM">'[50]CRUDOS MES EVALUADO'!#REF!</definedName>
    <definedName name="CSNM_">'[50]CRUDOS MES EVALUADO'!#REF!</definedName>
    <definedName name="CST">'[50]CRUDOS MES EVALUADO'!#REF!</definedName>
    <definedName name="ct">#REF!</definedName>
    <definedName name="CTECNOL">[25]DPC!#REF!</definedName>
    <definedName name="cuadro">'[69]Cuad 2.9 '!#REF!</definedName>
    <definedName name="Cuadro_5.5a">#REF!</definedName>
    <definedName name="CUADRO10">[70]Hoja1!$B$2:$Z$70</definedName>
    <definedName name="CUADRO11">[70]Hoja1!$B$2:$G$42</definedName>
    <definedName name="CUADRO12">[70]Hoja1!$B$2:$S$104</definedName>
    <definedName name="CUADRO13">[70]Hoja1!$B$2:$K$98</definedName>
    <definedName name="CUADRO14">[70]Hoja1!$B$2:$H$67</definedName>
    <definedName name="CUADRO15">[70]Hoja1!$B$2:$H$112</definedName>
    <definedName name="CUADRO16">[70]Hoja1!$B$2:$J$114</definedName>
    <definedName name="CUADRO17">[70]Hoja1!$B$2:$I$108</definedName>
    <definedName name="CUADRO18">[70]Hoja1!$B$2:$H$159</definedName>
    <definedName name="CUADRO19">[70]Hoja1!$B$2:$K$30</definedName>
    <definedName name="cuadro2.2.9">'[69]Cuad 2.9 '!#REF!</definedName>
    <definedName name="Cuadro2.9">'[69]Cuad 2.9 '!#REF!</definedName>
    <definedName name="CUADRO20">[70]Hoja1!$B$2:$F$113</definedName>
    <definedName name="CUADRO8">[70]Hoja1!$B$2:$E$66</definedName>
    <definedName name="CUADRO9">[70]Hoja1!$B$2:$O$95</definedName>
    <definedName name="CUAEMP">#REF!</definedName>
    <definedName name="CUAGRAVA">#REF!</definedName>
    <definedName name="cuaII3A">[71]A!$B$3:$J$101</definedName>
    <definedName name="cuaII3B">[71]A!$B$110:$I$208</definedName>
    <definedName name="cuaII3C">[71]A!$B$217:$I$316</definedName>
    <definedName name="cuaII4A">[71]A!$N$3:$T$104</definedName>
    <definedName name="cuaII4B">[71]A!$N$110:$T$211</definedName>
    <definedName name="cuaII4C">[71]A!$N$217:$T$318</definedName>
    <definedName name="cuaII5A">[71]A!$X$3:$AE$103</definedName>
    <definedName name="cuaII5B">[71]A!$X$110:$AD$210</definedName>
    <definedName name="cuaII5C">[71]A!$X$217:$AD$317</definedName>
    <definedName name="CUAIMP">#REF!</definedName>
    <definedName name="CUAL">#REF!</definedName>
    <definedName name="CUAP">#REF!</definedName>
    <definedName name="CUATRO">#REF!</definedName>
    <definedName name="CUBORD">#REF!</definedName>
    <definedName name="CUCARC">#REF!</definedName>
    <definedName name="CUCUN">#REF!</definedName>
    <definedName name="CUDES">#REF!</definedName>
    <definedName name="CUNETAPIEDRA">'[54]A-RECURSOS-MATERIAL'!#REF!</definedName>
    <definedName name="CUNETASSC">'[54]A-RECURSOS-MATERIAL'!#REF!</definedName>
    <definedName name="CURELLENO">#REF!</definedName>
    <definedName name="cx">IF(averagecheck,2,1)</definedName>
    <definedName name="d" hidden="1">{#N/A,#N/A,FALSE,"SMT1";#N/A,#N/A,FALSE,"SMT2";#N/A,#N/A,FALSE,"Summary";#N/A,#N/A,FALSE,"Graphs";#N/A,#N/A,FALSE,"4 Panel"}</definedName>
    <definedName name="DailyRunOld">'[52]280000 Crude'!#REF!</definedName>
    <definedName name="DALI" hidden="1">{"EVA",#N/A,FALSE,"SMT2";#N/A,#N/A,FALSE,"Summary";#N/A,#N/A,FALSE,"Graphs";#N/A,#N/A,FALSE,"4 Panel"}</definedName>
    <definedName name="DAT">#REF!</definedName>
    <definedName name="Database">#REF!</definedName>
    <definedName name="DATBAS">'[25]Bases de Datos'!$A$28</definedName>
    <definedName name="DATGEN">'[25]Bases de Datos'!$A$1</definedName>
    <definedName name="Datos">[36]!Datos</definedName>
    <definedName name="Datos_aroma">[36]!Datos_aroma</definedName>
    <definedName name="DATOSB">'[25]Bases de Datos'!$B$31:$T$70</definedName>
    <definedName name="DATOSIN1">#REF!</definedName>
    <definedName name="DATOSJUNIO">[72]DATOS!$A$1:$N$763</definedName>
    <definedName name="dd" hidden="1">{"EVA",#N/A,FALSE,"SMT2";#N/A,#N/A,FALSE,"Summary";#N/A,#N/A,FALSE,"Graphs";#N/A,#N/A,FALSE,"4 Panel"}</definedName>
    <definedName name="DDd">#REF!</definedName>
    <definedName name="Decimal">#REF!</definedName>
    <definedName name="degtbl">#REF!</definedName>
    <definedName name="DEMANDAS">[73]RESUMEN!$A$6:$G$29</definedName>
    <definedName name="DensBenz">0.8846</definedName>
    <definedName name="DensC7A">0.8719</definedName>
    <definedName name="DensC8A">0.8731</definedName>
    <definedName name="DensC9A">0.89</definedName>
    <definedName name="DEPARTAMENTO">[49]SOBRETASA!$B$4:$B$36</definedName>
    <definedName name="DEPENDEN">[25]DPC!$C$6</definedName>
    <definedName name="DEPTO">[25]DPC!$C$51</definedName>
    <definedName name="desarrolladas">'[43]Reservas de Petróleo'!$A$2,'[43]Reservas de Petróleo'!$A$1,'[43]Reservas de Petróleo'!$D$4,'[43]Reservas de Petróleo'!$F$1:$F$65536</definedName>
    <definedName name="DETALLES" hidden="1">[13]Resultados!#REF!</definedName>
    <definedName name="dfe">[74]Puntos!#REF!</definedName>
    <definedName name="dfg">#REF!</definedName>
    <definedName name="dghd" hidden="1">#REF!</definedName>
    <definedName name="DI2_">#REF!</definedName>
    <definedName name="DI3_">#REF!</definedName>
    <definedName name="DI4_">#REF!</definedName>
    <definedName name="DIA">[75]TASAS!#REF!</definedName>
    <definedName name="DIAS">#REF!</definedName>
    <definedName name="Dias_año">[76]TARIFA!$C$12</definedName>
    <definedName name="Dic">[45]BCol!$AA$3</definedName>
    <definedName name="DIR">#REF!</definedName>
    <definedName name="DIS_">#REF!</definedName>
    <definedName name="doc_c">[77]Parametros!$I$23:$I$24</definedName>
    <definedName name="DOL">#REF!</definedName>
    <definedName name="Dólar">#REF!</definedName>
    <definedName name="DOLLAR">#REF!</definedName>
    <definedName name="dos">#REF!</definedName>
    <definedName name="DPTO">[25]DPC!$C$51</definedName>
    <definedName name="DUARTE_HERNANDEZ___ARMINE">#N/A</definedName>
    <definedName name="E_VPN______ECP______KUS">#REF!</definedName>
    <definedName name="E_VPN______ECP______MUS">#REF!</definedName>
    <definedName name="ECONOMIA">[29]RESUMEN!#REF!</definedName>
    <definedName name="ECPAMORTIZACIÓN">#REF!</definedName>
    <definedName name="ECPCOSTOS">#REF!</definedName>
    <definedName name="ECPDEPRECIACIÓN">#REF!</definedName>
    <definedName name="ECPFLUJO">#REF!</definedName>
    <definedName name="ECPIMPUESTOS">#REF!</definedName>
    <definedName name="ECPINGRESO">#REF!</definedName>
    <definedName name="ECPINVERSIONES">#REF!</definedName>
    <definedName name="ECPREGALÍAS">#REF!</definedName>
    <definedName name="ECPRESUMEN">#REF!</definedName>
    <definedName name="EDAEMP">#REF!</definedName>
    <definedName name="EDAGRAVA">#REF!</definedName>
    <definedName name="EDAIMP">#REF!</definedName>
    <definedName name="EDAL">#REF!</definedName>
    <definedName name="EDAP">#REF!</definedName>
    <definedName name="EDBORD">#REF!</definedName>
    <definedName name="EDCARC">#REF!</definedName>
    <definedName name="EDCUN">#REF!</definedName>
    <definedName name="EDDES">#REF!</definedName>
    <definedName name="EDRELLENO">#REF!</definedName>
    <definedName name="ee">IF(averagecheck,2,1)</definedName>
    <definedName name="eee" hidden="1">{#N/A,#N/A,FALSE,"DITCAR";#N/A,#N/A,FALSE,"a1";#N/A,#N/A,FALSE,"a2";#N/A,#N/A,FALSE,"a3";#N/A,#N/A,FALSE,"a4";#N/A,#N/A,FALSE,"a4a";#N/A,#N/A,FALSE,"a4B";#N/A,#N/A,FALSE,"a4C";#N/A,#N/A,FALSE,"A5a ";#N/A,#N/A,FALSE,"A5b";#N/A,#N/A,FALSE,"A6A";#N/A,#N/A,FALSE,"A6B";#N/A,#N/A,FALSE,"A6C";#N/A,#N/A,FALSE,"04PG12NB"}</definedName>
    <definedName name="eefaseIINCDIES" hidden="1">{#N/A,#N/A,FALSE,"DITCAR";#N/A,#N/A,FALSE,"a1";#N/A,#N/A,FALSE,"a2";#N/A,#N/A,FALSE,"a3";#N/A,#N/A,FALSE,"a4";#N/A,#N/A,FALSE,"a4a";#N/A,#N/A,FALSE,"a4B";#N/A,#N/A,FALSE,"a4C";#N/A,#N/A,FALSE,"A5a ";#N/A,#N/A,FALSE,"A5b";#N/A,#N/A,FALSE,"A6A";#N/A,#N/A,FALSE,"A6B";#N/A,#N/A,FALSE,"A6C";#N/A,#N/A,FALSE,"04PG12NB"}</definedName>
    <definedName name="EF">[41]Puntos!#REF!</definedName>
    <definedName name="EFA">[41]Puntos!#REF!</definedName>
    <definedName name="EFFASEI_INC_DIESEL2" hidden="1">{#N/A,#N/A,FALSE,"DITCAR";#N/A,#N/A,FALSE,"a1";#N/A,#N/A,FALSE,"a2";#N/A,#N/A,FALSE,"a3";#N/A,#N/A,FALSE,"a4";#N/A,#N/A,FALSE,"a4a";#N/A,#N/A,FALSE,"a4B";#N/A,#N/A,FALSE,"a4C";#N/A,#N/A,FALSE,"A5a ";#N/A,#N/A,FALSE,"A5b";#N/A,#N/A,FALSE,"A6A";#N/A,#N/A,FALSE,"A6B";#N/A,#N/A,FALSE,"A6C";#N/A,#N/A,FALSE,"04PG12NB"}</definedName>
    <definedName name="Eficiencia_Inversión">#REF!</definedName>
    <definedName name="EficienciaInversión_Básicos_A">#REF!</definedName>
    <definedName name="EficienciaInversión_Básicos_B">#REF!</definedName>
    <definedName name="EficienciaInversión_Básicos_C">#REF!</definedName>
    <definedName name="EficienciaInversión_Básicos_Peso">#REF!</definedName>
    <definedName name="EficienciaInversión_Incrementales_A">#REF!</definedName>
    <definedName name="EficienciaInversión_Incrementales_B">#REF!</definedName>
    <definedName name="EficienciaInversión_Incrementales_C">#REF!</definedName>
    <definedName name="EficienciaInversión_Incrementales_Peso">#REF!</definedName>
    <definedName name="EFINVER">[25]DPC!$C$126</definedName>
    <definedName name="EIHD">[36]!EIHD</definedName>
    <definedName name="EJE">#REF!</definedName>
    <definedName name="ELAGRAVA">#REF!</definedName>
    <definedName name="En_Ejecución_?">#REF!</definedName>
    <definedName name="Ene">[45]BCol!$P$3</definedName>
    <definedName name="ENERO">[39]ENERO!$B$1:$H$828</definedName>
    <definedName name="Equipment">#REF!</definedName>
    <definedName name="Equipos">#REF!</definedName>
    <definedName name="ErrMsNum">'[66]Data Tables'!$B$51</definedName>
    <definedName name="ErrMStm">'[66]Data Tables'!$B$52</definedName>
    <definedName name="ERRORES">#REF!</definedName>
    <definedName name="ErrT11_1">'[78]Data Tables'!$B$20</definedName>
    <definedName name="ErrT11_2">'[78]Data Tables'!$B$21</definedName>
    <definedName name="ErrWek">'[66]Data Tables'!$B$49</definedName>
    <definedName name="ES">[41]Puntos!#REF!</definedName>
    <definedName name="ESA">[41]Puntos!#REF!</definedName>
    <definedName name="esc_imp">[61]Parametros!$N:$N</definedName>
    <definedName name="esc_prob">[61]Parametros!$G:$G</definedName>
    <definedName name="Escen">#REF!</definedName>
    <definedName name="escenarios_pib">[49]supuestos!$Y$5:$AN$22</definedName>
    <definedName name="Estado_resumen_de_USOS_Y_FUENTES">#REF!</definedName>
    <definedName name="EstadoEjecución_Incrementales_Peso">#REF!</definedName>
    <definedName name="Estructura_Disponibilidad_Mensualizado_Exportar">#REF!</definedName>
    <definedName name="EVA">#REF!</definedName>
    <definedName name="Evaluacion">#REF!</definedName>
    <definedName name="EVPN_Básicos_A">#REF!</definedName>
    <definedName name="EVPN_Básicos_B">#REF!</definedName>
    <definedName name="EVPN_Básicos_C">#REF!</definedName>
    <definedName name="EVPN_Básicos_Peso">#REF!</definedName>
    <definedName name="EVPN_Incrementales_A">#REF!</definedName>
    <definedName name="EVPN_Incrementales_B">#REF!</definedName>
    <definedName name="EVPN_Incrementales_C">#REF!</definedName>
    <definedName name="EVPN_Incrementales_Peso">#REF!</definedName>
    <definedName name="EVPN_Prospectos_A">#REF!</definedName>
    <definedName name="EVPN_Prospectos_B">#REF!</definedName>
    <definedName name="EVPN_Prospectos_C">#REF!</definedName>
    <definedName name="EVPN_Prospectos_Peso">#REF!</definedName>
    <definedName name="ewe">#REF!</definedName>
    <definedName name="EWW" hidden="1">{#N/A,#N/A,FALSE,"a1";#N/A,#N/A,FALSE,"a2";#N/A,#N/A,FALSE,"a3";#N/A,#N/A,FALSE,"a4a";#N/A,#N/A,FALSE,"a4B";#N/A,#N/A,FALSE,"a4C";#N/A,#N/A,FALSE,"a4D";#N/A,#N/A,FALSE,"A5a ";#N/A,#N/A,FALSE,"A5b";#N/A,#N/A,FALSE,"A6A";#N/A,#N/A,FALSE,"A6B";#N/A,#N/A,FALSE,"A6C";#N/A,#N/A,FALSE,"A6D";#N/A,#N/A,FALSE,"INV"}</definedName>
    <definedName name="EXCAVACION">'[54]A-RECURSOS-MATERIAL'!#REF!</definedName>
    <definedName name="EXMOBIL">[62]CONSOLIDA!#REF!</definedName>
    <definedName name="EXPCONFIS" hidden="1">{#N/A,#N/A,FALSE,"DITCAR";#N/A,#N/A,FALSE,"a1";#N/A,#N/A,FALSE,"a2";#N/A,#N/A,FALSE,"a3";#N/A,#N/A,FALSE,"a4";#N/A,#N/A,FALSE,"a4a";#N/A,#N/A,FALSE,"a4B";#N/A,#N/A,FALSE,"a4C";#N/A,#N/A,FALSE,"A5a ";#N/A,#N/A,FALSE,"A5b";#N/A,#N/A,FALSE,"A6A";#N/A,#N/A,FALSE,"A6B";#N/A,#N/A,FALSE,"A6C";#N/A,#N/A,FALSE,"04PG12NB"}</definedName>
    <definedName name="EXPORTACION">'[79]INTERJUN-DIC'!$A$96:$H$159</definedName>
    <definedName name="F.L">#REF!</definedName>
    <definedName name="FABIO">#REF!</definedName>
    <definedName name="factor">#REF!</definedName>
    <definedName name="FACTOR_01">#REF!</definedName>
    <definedName name="Facturacion">#REF!</definedName>
    <definedName name="Fase_Madurez">#REF!</definedName>
    <definedName name="FASEINV">[25]DPC!$C$86</definedName>
    <definedName name="fases">IF(averagecheck,2,1)</definedName>
    <definedName name="FASETIPO">[25]DPC!#REF!</definedName>
    <definedName name="FDAEMP">#REF!</definedName>
    <definedName name="FDAGRAVA">#REF!</definedName>
    <definedName name="FDAIMP">#REF!</definedName>
    <definedName name="FDAL">#REF!</definedName>
    <definedName name="FDAP">#REF!</definedName>
    <definedName name="FDBORD">#REF!</definedName>
    <definedName name="FDCARC">#REF!</definedName>
    <definedName name="FDCUN">#REF!</definedName>
    <definedName name="FDDES">#REF!</definedName>
    <definedName name="FDRELLENO">#REF!</definedName>
    <definedName name="Feb">[45]BCol!$Q$3</definedName>
    <definedName name="FEBRERO">[39]FEBRERO!$A$1:$G$817</definedName>
    <definedName name="FECHA.R1">#REF!</definedName>
    <definedName name="FECHA.R2">#REF!</definedName>
    <definedName name="FECHA.R3">#REF!</definedName>
    <definedName name="FECHA.R4">#REF!</definedName>
    <definedName name="FECHA.SMML">#REF!</definedName>
    <definedName name="Fechas">#REF!</definedName>
    <definedName name="FECINIPR">[25]DPC!$C$19</definedName>
    <definedName name="FECTERPR">[25]DPC!$C$20</definedName>
    <definedName name="FGF" hidden="1">{#N/A,#N/A,FALSE,"DITCAR";#N/A,#N/A,FALSE,"a1";#N/A,#N/A,FALSE,"a2";#N/A,#N/A,FALSE,"a3";#N/A,#N/A,FALSE,"a4";#N/A,#N/A,FALSE,"a4a";#N/A,#N/A,FALSE,"a4B";#N/A,#N/A,FALSE,"a4C";#N/A,#N/A,FALSE,"A5a ";#N/A,#N/A,FALSE,"A5b";#N/A,#N/A,FALSE,"A6A";#N/A,#N/A,FALSE,"A6B";#N/A,#N/A,FALSE,"A6C";#N/A,#N/A,FALSE,"04PG12NB"}</definedName>
    <definedName name="FLUJO1">'[25]Bases de Datos'!$B$106:$T$148</definedName>
    <definedName name="FLUJOB">'[25]Bases de Datos'!$A$105</definedName>
    <definedName name="FLUJOECO">#REF!</definedName>
    <definedName name="flujotanque">#REF!</definedName>
    <definedName name="FO_MES">'[80]PRECIOS WTI'!$A$58:$M$89</definedName>
    <definedName name="foabp_">#REF!</definedName>
    <definedName name="FOABS_">'[30]COSTOS DE TRANSPORTE'!$D$21</definedName>
    <definedName name="fORMA9698" hidden="1">{#N/A,#N/A,FALSE,"CIBHA05A";#N/A,#N/A,FALSE,"CIBHA05B"}</definedName>
    <definedName name="FORMAUNIT" hidden="1">{#N/A,#N/A,FALSE,"Costos Productos 6A";#N/A,#N/A,FALSE,"Costo Unitario Total H-94-12"}</definedName>
    <definedName name="FRESNO">#REF!</definedName>
    <definedName name="FU_EficienciaInversión_Básicos">#REF!</definedName>
    <definedName name="FU_EficienciaInversión_Incrementales">#REF!</definedName>
    <definedName name="FU_EstadoEjecución_Incrementales">#REF!</definedName>
    <definedName name="FU_EVPN_Básicos">#REF!</definedName>
    <definedName name="FU_EVPN_Incrementales">#REF!</definedName>
    <definedName name="FU_EVPN_Prospectos">#REF!</definedName>
    <definedName name="FU_InversiónRiesgo_Prospectos">#REF!</definedName>
    <definedName name="FU_MadurezProyecto_Prospectos">#REF!</definedName>
    <definedName name="FU_Reservas_Básicos">#REF!</definedName>
    <definedName name="FU_Reservas_Incrementales">#REF!</definedName>
    <definedName name="FU_Reservas_Prospectos">#REF!</definedName>
    <definedName name="FU_ReservasIncAsoc_Básicos">#REF!</definedName>
    <definedName name="FU_SensibPrecio_Básicos">#REF!</definedName>
    <definedName name="FU_SensibPrecio_Incrementales">#REF!</definedName>
    <definedName name="FU_SensibPrecio_Prospectos">#REF!</definedName>
    <definedName name="Fuel_Units">[81]Settings!$F$19</definedName>
    <definedName name="FUENTE">#REF!</definedName>
    <definedName name="FVACAR">'[50]BOUNDS &amp; ROWS'!#REF!</definedName>
    <definedName name="FVACIB">'[50]BOUNDS &amp; ROWS'!#REF!</definedName>
    <definedName name="G.Eg">#REF!</definedName>
    <definedName name="G.Em">#REF!</definedName>
    <definedName name="G.Eo">#REF!</definedName>
    <definedName name="G.Ew">#REF!</definedName>
    <definedName name="g86_">'[50]PRECIOS DE COMPRA VENTA'!#REF!</definedName>
    <definedName name="G86A">'[50]COMPRA MATERIA PRIMA'!#REF!</definedName>
    <definedName name="GAMBIENT">[25]DPC!$C$149</definedName>
    <definedName name="Gas" hidden="1">{"'TABLA 4.3'!$A$1:$O$41"}</definedName>
    <definedName name="GAVION">'[54]A-RECURSOS-MATERIAL'!#REF!</definedName>
    <definedName name="GAVIONPIEDRA">'[54]A-RECURSOS-MATERIAL'!#REF!</definedName>
    <definedName name="GCB_EXP">'[68]DATOS DAMIAN'!$A$75:$AF$139</definedName>
    <definedName name="GCB_IMP">'[68]DATOS DAMIAN'!$A$8:$AF$72</definedName>
    <definedName name="Gdansk">#REF!</definedName>
    <definedName name="GENERALES">#REF!</definedName>
    <definedName name="GEOFORT">'[54]A-RECURSOS-MATERIAL'!#REF!</definedName>
    <definedName name="Gerencias">#REF!</definedName>
    <definedName name="Gestión_proyectos">[63]Lista!$C$1:$C$24</definedName>
    <definedName name="gge">#REF!</definedName>
    <definedName name="GGG">[25]DPC!#REF!</definedName>
    <definedName name="gggg">IF(averagecheck,2,1)</definedName>
    <definedName name="ghh">#REF!</definedName>
    <definedName name="glp" hidden="1">[82]DATOS!#REF!</definedName>
    <definedName name="GLPE_">#REF!</definedName>
    <definedName name="GMBAP_">#REF!</definedName>
    <definedName name="GMEA_">#REF!</definedName>
    <definedName name="GMEB_">#REF!</definedName>
    <definedName name="GMRA_">#REF!</definedName>
    <definedName name="gmrao_">#REF!</definedName>
    <definedName name="GMRB_">#REF!</definedName>
    <definedName name="GMRBO_">#REF!</definedName>
    <definedName name="GMRBVY_">#REF!</definedName>
    <definedName name="GOEB_">#REF!</definedName>
    <definedName name="GOEEP">#REF!</definedName>
    <definedName name="GOIBAS_">#REF!</definedName>
    <definedName name="GOLABS_">#REF!</definedName>
    <definedName name="GOLCAR">'[50]BOUNDS &amp; ROWS'!#REF!</definedName>
    <definedName name="GOLCIB">'[50]BOUNDS &amp; ROWS'!#REF!</definedName>
    <definedName name="GOR">#REF!</definedName>
    <definedName name="GORNAR_">#REF!</definedName>
    <definedName name="GRADES">#REF!</definedName>
    <definedName name="GRAEMP">#REF!</definedName>
    <definedName name="GRAF" hidden="1">{#N/A,#N/A,FALSE,"SMT1";#N/A,#N/A,FALSE,"SMT2";#N/A,#N/A,FALSE,"Summary";#N/A,#N/A,FALSE,"Graphs";#N/A,#N/A,FALSE,"4 Panel"}</definedName>
    <definedName name="grafica42702">#REF!</definedName>
    <definedName name="grafica42702g">#REF!</definedName>
    <definedName name="grafica42705">#REF!</definedName>
    <definedName name="GRAFICOS">#REF!</definedName>
    <definedName name="GRAGRAVA">#REF!</definedName>
    <definedName name="GRAIMP">#REF!</definedName>
    <definedName name="GRAL">#REF!</definedName>
    <definedName name="GRBORD">#REF!</definedName>
    <definedName name="GRC_EXP">'[68]DATOS DAMIAN'!$A$211:$AE$275</definedName>
    <definedName name="GRC_IMP">'[68]DATOS DAMIAN'!$A$142:$AE$206</definedName>
    <definedName name="GRCARC">#REF!</definedName>
    <definedName name="GRCHIS0599" hidden="1">{#N/A,#N/A,FALSE,"Costos Productos 6A";#N/A,#N/A,FALSE,"Costo Unitario Total H-94-12"}</definedName>
    <definedName name="GRCUN">#REF!</definedName>
    <definedName name="GRRELLENO">#REF!</definedName>
    <definedName name="GRUPOS">#REF!</definedName>
    <definedName name="GRVPLACA">#REF!</definedName>
    <definedName name="GUADES">#REF!</definedName>
    <definedName name="GUADUERO">#REF!</definedName>
    <definedName name="GUAEMP">#REF!</definedName>
    <definedName name="GUAGRAVA">#REF!</definedName>
    <definedName name="GUAIMP">#REF!</definedName>
    <definedName name="GUAL">#REF!</definedName>
    <definedName name="Guardar_datos">[36]!Guardar_datos</definedName>
    <definedName name="Guardar_Datos_del_Dia">[36]!Guardar_Datos_del_Dia</definedName>
    <definedName name="Guardar_Datos_Indice_energìa">[36]!Guardar_Datos_Indice_energìa</definedName>
    <definedName name="Guardar_del_Dia">[36]!Guardar_del_Dia</definedName>
    <definedName name="GUARDAR_EN_RED">[36]!GUARDAR_EN_RED</definedName>
    <definedName name="GUARDAR_REPORTE">[36]!GUARDAR_REPORTE</definedName>
    <definedName name="GUBORD">#REF!</definedName>
    <definedName name="GUCARC">#REF!</definedName>
    <definedName name="GUCUN">#REF!</definedName>
    <definedName name="GURELLENO">#REF!</definedName>
    <definedName name="GUVPLACA">#REF!</definedName>
    <definedName name="H">#REF!</definedName>
    <definedName name="H_pump">#REF!</definedName>
    <definedName name="hernan">#REF!</definedName>
    <definedName name="HERVEO">#REF!</definedName>
    <definedName name="HEX_">#REF!</definedName>
    <definedName name="HISTORICO" hidden="1">{#N/A,#N/A,FALSE,"Costos Productos 6A";#N/A,#N/A,FALSE,"Costo Unitario Total H-94-12"}</definedName>
    <definedName name="HOJA">#REF!</definedName>
    <definedName name="HOMM">#N/A</definedName>
    <definedName name="HP_stg_Hz">#REF!</definedName>
    <definedName name="HSE">'[42]WK-3254'!$A$88:$AF$88</definedName>
    <definedName name="HSIT" hidden="1">{#N/A,#N/A,FALSE,"CIBHA05A";#N/A,#N/A,FALSE,"CIBHA05B"}</definedName>
    <definedName name="HTML_CodePage" hidden="1">1252</definedName>
    <definedName name="HTML_Control" hidden="1">{"'A21005'!$A$3:$M$5"}</definedName>
    <definedName name="HTML_Description" hidden="1">""</definedName>
    <definedName name="HTML_Email" hidden="1">""</definedName>
    <definedName name="HTML_Header" hidden="1">"A21005"</definedName>
    <definedName name="HTML_LastUpdate" hidden="1">"31/08/00"</definedName>
    <definedName name="HTML_LineAfter" hidden="1">TRUE</definedName>
    <definedName name="HTML_LineBefore" hidden="1">TRUE</definedName>
    <definedName name="HTML_Name" hidden="1">"Gerencia Llanos"</definedName>
    <definedName name="HTML_OBDlg2" hidden="1">TRUE</definedName>
    <definedName name="HTML_OBDlg4" hidden="1">TRUE</definedName>
    <definedName name="HTML_OS" hidden="1">0</definedName>
    <definedName name="HTML_PathFile" hidden="1">"C:\Mis documentos\HTML.htm"</definedName>
    <definedName name="HTML_Title" hidden="1">"FORMATO-1"</definedName>
    <definedName name="HUAEMP">#REF!</definedName>
    <definedName name="HUAGRAVA">#REF!</definedName>
    <definedName name="HUAIMP">#REF!</definedName>
    <definedName name="HUAL">#REF!</definedName>
    <definedName name="HUAP">#REF!</definedName>
    <definedName name="HUBORD">#REF!</definedName>
    <definedName name="HUCARC">#REF!</definedName>
    <definedName name="HUCUN">#REF!</definedName>
    <definedName name="HUDES">#REF!</definedName>
    <definedName name="HUIMP">#REF!</definedName>
    <definedName name="HURELLENO">#REF!</definedName>
    <definedName name="HURELLENO3">#REF!</definedName>
    <definedName name="IAU">[83]INSUMOS!#REF!</definedName>
    <definedName name="ib">#REF!</definedName>
    <definedName name="iii">#REF!</definedName>
    <definedName name="imp84coc">#REF!</definedName>
    <definedName name="imp84con">#REF!</definedName>
    <definedName name="IMPI1">#REF!</definedName>
    <definedName name="IMPII1A">#REF!</definedName>
    <definedName name="IMPII1B">#REF!</definedName>
    <definedName name="IMPII1C">#REF!</definedName>
    <definedName name="IMPII2A">#REF!</definedName>
    <definedName name="IMPII2B">#REF!</definedName>
    <definedName name="IMPII2C">#REF!</definedName>
    <definedName name="IMPII3A">#REF!</definedName>
    <definedName name="IMPII3B">#REF!</definedName>
    <definedName name="IMPII3C">#REF!</definedName>
    <definedName name="IMPII4A">#REF!</definedName>
    <definedName name="IMPII4B">#REF!</definedName>
    <definedName name="IMPII4C">#REF!</definedName>
    <definedName name="IMPII4D">#REF!</definedName>
    <definedName name="IMPII5A">#REF!</definedName>
    <definedName name="IMPII5B">#REF!</definedName>
    <definedName name="IMPII5C">#REF!</definedName>
    <definedName name="IMPII5D">#REF!</definedName>
    <definedName name="IMPIII1A">#REF!</definedName>
    <definedName name="IMPIII1B">#REF!</definedName>
    <definedName name="IMPIII2A">#REF!</definedName>
    <definedName name="IMPIII2B">#REF!</definedName>
    <definedName name="IMPIV1A">#REF!</definedName>
    <definedName name="IMPIV1B">#REF!</definedName>
    <definedName name="IMPIV1C">#REF!</definedName>
    <definedName name="IMPIV1D">#REF!</definedName>
    <definedName name="IMPIV1E">#REF!</definedName>
    <definedName name="IMPIV2">#REF!</definedName>
    <definedName name="impre">'[84]CIC-NOV'!$A$1:$P$53</definedName>
    <definedName name="impresion">#REF!</definedName>
    <definedName name="impresion2">'[85]101'!#REF!</definedName>
    <definedName name="imprimir">#REF!</definedName>
    <definedName name="Imprimir_área_IM">#REF!</definedName>
    <definedName name="IMPV1A">#REF!</definedName>
    <definedName name="IMPV1B">#REF!</definedName>
    <definedName name="INDICES">'[68]DATOS DAMIAN'!$A$279:$AF$316</definedName>
    <definedName name="INDPYG9698" hidden="1">{#N/A,#N/A,FALSE,"Costos Productos 6A";#N/A,#N/A,FALSE,"Costo Unitario Total H-94-12"}</definedName>
    <definedName name="INFORMES">'[42]WK-3254'!$A$121:$AF$121</definedName>
    <definedName name="ING" hidden="1">{#N/A,#N/A,FALSE,"DITCAR";#N/A,#N/A,FALSE,"a1";#N/A,#N/A,FALSE,"a2";#N/A,#N/A,FALSE,"a3";#N/A,#N/A,FALSE,"a4";#N/A,#N/A,FALSE,"a4a";#N/A,#N/A,FALSE,"a4B";#N/A,#N/A,FALSE,"a4C";#N/A,#N/A,FALSE,"A5a ";#N/A,#N/A,FALSE,"A5b";#N/A,#N/A,FALSE,"A6A";#N/A,#N/A,FALSE,"A6B";#N/A,#N/A,FALSE,"A6C";#N/A,#N/A,FALSE,"04PG12NB"}</definedName>
    <definedName name="INGREHIS" hidden="1">{#N/A,#N/A,FALSE,"CIBHA05A";#N/A,#N/A,FALSE,"CIBHA05B"}</definedName>
    <definedName name="iniciales">'[43]Reservas de Petróleo'!$A$2,'[43]Reservas de Petróleo'!$A$1,'[43]Reservas de Petróleo'!$D$4,'[43]Reservas de Petróleo'!$D$1:$D$65536</definedName>
    <definedName name="INTDATGEN">'[25]Instrucciones '!$A$19</definedName>
    <definedName name="Interest">'[52]280000 Crude'!#REF!</definedName>
    <definedName name="INTRIM1">[25]DPC!#REF!</definedName>
    <definedName name="INTRIM2">[25]DPC!#REF!</definedName>
    <definedName name="INTRIM3">[25]DPC!#REF!</definedName>
    <definedName name="INTRIM4">[25]DPC!#REF!</definedName>
    <definedName name="INV">'[51]C.E cas'!$C$10:$J$77</definedName>
    <definedName name="Inv_ECP_Vigencia_____________KUS">#REF!</definedName>
    <definedName name="INVA1">[25]DPC!#REF!</definedName>
    <definedName name="INVA10">[25]DPC!#REF!</definedName>
    <definedName name="INVA11">[25]DPC!#REF!</definedName>
    <definedName name="INVA12">[25]DPC!#REF!</definedName>
    <definedName name="INVA13">[25]DPC!#REF!</definedName>
    <definedName name="INVA14">[25]DPC!#REF!</definedName>
    <definedName name="INVA15">[25]DPC!#REF!</definedName>
    <definedName name="INVA16">[25]DPC!#REF!</definedName>
    <definedName name="INVA17">[25]DPC!#REF!</definedName>
    <definedName name="INVA18">[25]DPC!#REF!</definedName>
    <definedName name="INVA19">[25]DPC!#REF!</definedName>
    <definedName name="INVA1D">[25]DPC!$B$139</definedName>
    <definedName name="INVA2">[25]DPC!#REF!</definedName>
    <definedName name="INVA20">[25]DPC!#REF!</definedName>
    <definedName name="INVA21">[25]DPC!#REF!</definedName>
    <definedName name="INVA22">[25]DPC!#REF!</definedName>
    <definedName name="INVA23">[25]DPC!#REF!</definedName>
    <definedName name="INVA24">[25]DPC!#REF!</definedName>
    <definedName name="INVA2D">[25]DPC!$B$140</definedName>
    <definedName name="INVA3">[25]DPC!#REF!</definedName>
    <definedName name="INVA3D">[25]DPC!$B$141</definedName>
    <definedName name="INVA4">[25]DPC!#REF!</definedName>
    <definedName name="INVA4D">[25]DPC!$B$142</definedName>
    <definedName name="INVA5">[25]DPC!#REF!</definedName>
    <definedName name="INVA5D">[25]DPC!$B$143</definedName>
    <definedName name="INVA6">[25]DPC!#REF!</definedName>
    <definedName name="INVA7">[25]DPC!#REF!</definedName>
    <definedName name="INVA8">[25]DPC!#REF!</definedName>
    <definedName name="INVA9">[25]DPC!#REF!</definedName>
    <definedName name="INVADOL1">[25]DPC!#REF!</definedName>
    <definedName name="INVDOL">'[51]INV $ cas'!$K$257:$W$328</definedName>
    <definedName name="INVDOL1">[25]DPC!$C$130</definedName>
    <definedName name="INVDOL10">[25]DPC!$L$130</definedName>
    <definedName name="INVDOL11">[25]DPC!$M$130</definedName>
    <definedName name="INVDOL12">[25]DPC!$N$130</definedName>
    <definedName name="INVDOL13">[25]DPC!$O$130</definedName>
    <definedName name="INVDOL14">[25]DPC!$P$130</definedName>
    <definedName name="INVDOL15">[25]DPC!$Q$130</definedName>
    <definedName name="INVDOL16">[25]DPC!$R$130</definedName>
    <definedName name="INVDOL17">[25]DPC!$S$130</definedName>
    <definedName name="INVDOL18">[25]DPC!$T$130</definedName>
    <definedName name="INVDOL19">[25]DPC!$U$130</definedName>
    <definedName name="INVDOL2">[25]DPC!$D$130</definedName>
    <definedName name="INVDOL20">[25]DPC!$V$130</definedName>
    <definedName name="INVDOL3">[25]DPC!$E$130</definedName>
    <definedName name="INVDOL4">[25]DPC!$F$130</definedName>
    <definedName name="INVDOL5">[25]DPC!$G$130</definedName>
    <definedName name="INVDOL6">[25]DPC!$H$130</definedName>
    <definedName name="INVDOL7">[25]DPC!$I$130</definedName>
    <definedName name="INVDOL8">[25]DPC!$J$130</definedName>
    <definedName name="INVDOL9">[25]DPC!$K$130</definedName>
    <definedName name="INVENTARIOS">[73]RESUMEN!$A$166:$H$186</definedName>
    <definedName name="Inversiones">#REF!</definedName>
    <definedName name="InversiónRiesgo_Prospectos_A">#REF!</definedName>
    <definedName name="InversiónRiesgo_Prospectos_B">#REF!</definedName>
    <definedName name="InversiónRiesgo_Prospectos_C">#REF!</definedName>
    <definedName name="InversiónRiesgo_Prospectos_Peso">#REF!</definedName>
    <definedName name="INVTRIM1">[25]DPC!#REF!</definedName>
    <definedName name="INVTRIM2">[25]DPC!#REF!</definedName>
    <definedName name="INVTRIM3">[25]DPC!#REF!</definedName>
    <definedName name="INVTRIM4">[25]DPC!#REF!</definedName>
    <definedName name="IOPIOU" hidden="1">{#N/A,#N/A,FALSE,"Costos Productos 6A";#N/A,#N/A,FALSE,"Costo Unitario Total H-94-12"}</definedName>
    <definedName name="IP">#REF!</definedName>
    <definedName name="IrAFracc">[44]!IrAFracc</definedName>
    <definedName name="IrAHydeal">[44]!IrAHydeal</definedName>
    <definedName name="IrAHydrar">[44]!IrAHydrar</definedName>
    <definedName name="iramen">[44]!'[Mod Balances].IrAlMenu'</definedName>
    <definedName name="IrAPlatf">[44]!IrAPlatf</definedName>
    <definedName name="IrAPref">[44]!IrAPref</definedName>
    <definedName name="IrASulf">[44]!IrASulf</definedName>
    <definedName name="IrAunif">[44]!IrAunif</definedName>
    <definedName name="IrPlanta">[44]!IrPlanta</definedName>
    <definedName name="IrResumen">[44]!IrResumen</definedName>
    <definedName name="JEE_">#REF!</definedName>
    <definedName name="JEEEP">#REF!</definedName>
    <definedName name="JETA_">#REF!</definedName>
    <definedName name="JETB_">#REF!</definedName>
    <definedName name="jl">#REF!</definedName>
    <definedName name="JSALRIOS">#REF!</definedName>
    <definedName name="JUBILADOS">#REF!</definedName>
    <definedName name="JUBILADOS1">#REF!</definedName>
    <definedName name="jul" hidden="1">#REF!</definedName>
    <definedName name="JULIO">[39]JULIO!$A$1:$G$1094</definedName>
    <definedName name="jun" hidden="1">[38]DATOS!#REF!</definedName>
    <definedName name="JUNIO">[39]JUNIO!$A$1:$G$1094</definedName>
    <definedName name="K_Curr">[78]Company!$C$19</definedName>
    <definedName name="kk">#REF!</definedName>
    <definedName name="kkk">#REF!</definedName>
    <definedName name="kko">#REF!</definedName>
    <definedName name="ladder">#REF!</definedName>
    <definedName name="LAS_">'[50]CRUDOS MES EVALUADO'!#REF!</definedName>
    <definedName name="LASM">'[50]CRUDOS MES EVALUADO'!#REF!</definedName>
    <definedName name="LASM_">'[50]CRUDOS MES EVALUADO'!#REF!</definedName>
    <definedName name="LF_per_LM">#REF!</definedName>
    <definedName name="limcount" hidden="1">1</definedName>
    <definedName name="LIMPIADO">[86]CALIDAD!$AE$8,[86]CALIDAD!$B$9:$B$21,[86]CALIDAD!$C$9:$C$21,[86]CALIDAD!$E$9:$E$21,[86]CALIDAD!$G$9:$H$21,[86]CALIDAD!$J$9:$K$21,[86]CALIDAD!$M$9:$M$21,[86]CALIDAD!$O$9:$O$21,[86]CALIDAD!$Q$9:$Q$21,[86]CALIDAD!$S$9:$S$22,[86]CALIDAD!$S$21,[86]CALIDAD!$S$21,[86]CALIDAD!$S$22,[86]CALIDAD!$S$21,[86]CALIDAD!$S$22,[86]CALIDAD!$S$22,[86]CALIDAD!$U$9:$U$21,[86]CALIDAD!$W$9:$W$21,[86]CALIDAD!$Y$9:$AN$21,[86]CALIDAD!$B$29:$C$44,[86]CALIDAD!$E$29:$E$44,[86]CALIDAD!$G$29:$H$44,[86]CALIDAD!$J$29:$K$44,[86]CALIDAD!$M$29</definedName>
    <definedName name="LIMPIAR1">[86]CALIDAD!$M$29,[86]CALIDAD!$M$29:$N$44,[86]CALIDAD!$O$29:$P$44,[86]CALIDAD!$Q$29:$AP$29,[86]CALIDAD!$P$30:$AP$44,[86]CALIDAD!$AA$28:$AO$28,[86]CALIDAD!$AI$50:$AK$56,[86]CALIDAD!$B$52:$I$55</definedName>
    <definedName name="LIN_AYAC_COVEÑAS">'[53]CAÑO LIMON'!#REF!</definedName>
    <definedName name="LIN_CAÑOLI_RIOZU">'[53]CAÑO LIMON'!#REF!</definedName>
    <definedName name="LIN_CAÑOLIN_RIOZUL">'[53]CAÑO LIMON'!#REF!</definedName>
    <definedName name="LIN_RIOZUL_AYAC">'[53]CAÑO LIMON'!#REF!</definedName>
    <definedName name="LINSALGARBOGOTA">#REF!</definedName>
    <definedName name="LINSALGCARTAGO">#REF!</definedName>
    <definedName name="LINSALGCARTAGOXCIENTO">#REF!</definedName>
    <definedName name="LIQUIDACION">'[42]WK-3254'!$A$147:$AF$147</definedName>
    <definedName name="LISTA">'[42]WK-3254'!$A$1</definedName>
    <definedName name="LISTA_E_S">#REF!</definedName>
    <definedName name="LM_per_LF">#REF!</definedName>
    <definedName name="Location">[66]Info!$D$10</definedName>
    <definedName name="LOT" hidden="1">{#N/A,#N/A,FALSE,"SMT1";#N/A,#N/A,FALSE,"SMT2";#N/A,#N/A,FALSE,"Summary";#N/A,#N/A,FALSE,"Graphs";#N/A,#N/A,FALSE,"4 Panel"}</definedName>
    <definedName name="LPGA_">#REF!</definedName>
    <definedName name="LPGB_">#REF!</definedName>
    <definedName name="LTXCP">'[50]COMPRA MATERIA PRIMA'!#REF!</definedName>
    <definedName name="m">[36]!m</definedName>
    <definedName name="m3_to_bbl">[81]Settings!$C$12</definedName>
    <definedName name="MACOLLA">'[54]A-RECURSOS-MATERIAL'!#REF!</definedName>
    <definedName name="MadurezProyecto_Prospectos_Peso">#REF!</definedName>
    <definedName name="MANIZALES">#REF!</definedName>
    <definedName name="manning">#REF!</definedName>
    <definedName name="MANSILLA">#REF!</definedName>
    <definedName name="MANSILLAXCIENTO">#REF!</definedName>
    <definedName name="MANTE">#REF!</definedName>
    <definedName name="MANTENTO">#REF!</definedName>
    <definedName name="MANTNTO">#REF!</definedName>
    <definedName name="MANTPASTOSORGANICA">'[54]A-RECURSOS-MATERIAL'!#REF!</definedName>
    <definedName name="MANTPASTOSQUIMICA">'[54]A-RECURSOS-MATERIAL'!#REF!</definedName>
    <definedName name="mar">#REF!</definedName>
    <definedName name="MARGEN1">#REF!</definedName>
    <definedName name="MARGEN2">#REF!</definedName>
    <definedName name="marina">'[87]Informe Semanal'!#REF!</definedName>
    <definedName name="MARIQUITA">#REF!</definedName>
    <definedName name="MARIQUITAXCIENTO">#REF!</definedName>
    <definedName name="MARZO">[39]MARZO!$A$1:$G$830</definedName>
    <definedName name="MAT" hidden="1">#REF!</definedName>
    <definedName name="Materiales">#REF!</definedName>
    <definedName name="MATRIZ_RAM">#REF!</definedName>
    <definedName name="Matriz360">#REF!</definedName>
    <definedName name="may" hidden="1">[38]DATOS!#REF!</definedName>
    <definedName name="MAYO">[39]MAYO!$A$1:$G$1094</definedName>
    <definedName name="MBM_per_CF">#REF!</definedName>
    <definedName name="MEDCAR">'[50]BOUNDS &amp; ROWS'!#REF!</definedName>
    <definedName name="MEDCIB">'[50]BOUNDS &amp; ROWS'!#REF!</definedName>
    <definedName name="mem" hidden="1">{#N/A,#N/A,FALSE,"Costos Productos 6A";#N/A,#N/A,FALSE,"Costo Unitario Total H-94-12"}</definedName>
    <definedName name="memorias" hidden="1">{#N/A,#N/A,FALSE,"CIBHA05A";#N/A,#N/A,FALSE,"CIBHA05B"}</definedName>
    <definedName name="MEMPYGH" hidden="1">{#N/A,#N/A,FALSE,"Costos Productos 6A";#N/A,#N/A,FALSE,"Costo Unitario Total H-94-12"}</definedName>
    <definedName name="MEMPYGHIS" hidden="1">{#N/A,#N/A,FALSE,"VOL695";#N/A,#N/A,FALSE,"anexo1";#N/A,#N/A,FALSE,"anexo2";#N/A,#N/A,FALSE,"anexo3";#N/A,#N/A,FALSE,"anexo4";#N/A,#N/A,FALSE,"anexo5a";#N/A,#N/A,FALSE,"anexo5b";#N/A,#N/A,FALSE,"anexo6a";#N/A,#N/A,FALSE,"anexo6a";#N/A,#N/A,FALSE,"anexo6c";#N/A,#N/A,FALSE,"anexo7a";#N/A,#N/A,FALSE,"anexo7b";#N/A,#N/A,FALSE,"anexo7c"}</definedName>
    <definedName name="Menu">[88]!Menu</definedName>
    <definedName name="MEold">'[52]280000 Crude'!#REF!</definedName>
    <definedName name="MEoport">'[52]280000 Crude'!#REF!</definedName>
    <definedName name="MES">#REF!</definedName>
    <definedName name="mes1a">[68]PERIODOS!$B$7</definedName>
    <definedName name="mes2a">[68]PERIODOS!$B$8</definedName>
    <definedName name="mes3a">[68]PERIODOS!$B$9</definedName>
    <definedName name="MESES">#REF!</definedName>
    <definedName name="METAPRO1">[25]DPC!$B$28</definedName>
    <definedName name="METAPRO10">[25]DPC!$B$38</definedName>
    <definedName name="METAPRO11">[25]DPC!#REF!</definedName>
    <definedName name="METAPRO12">[25]DPC!$B$40</definedName>
    <definedName name="METAPRO2">[25]DPC!$B$29</definedName>
    <definedName name="METAPRO3">[25]DPC!#REF!</definedName>
    <definedName name="METAPRO4">[25]DPC!$B$31</definedName>
    <definedName name="METAPRO5">[25]DPC!$B$33</definedName>
    <definedName name="METAPRO6">[25]DPC!$B$34</definedName>
    <definedName name="METAPRO7">[25]DPC!$B$35</definedName>
    <definedName name="METAPRO8">[25]DPC!$B$36</definedName>
    <definedName name="METAPRO9">[25]DPC!$B$37</definedName>
    <definedName name="MLKJ" hidden="1">{#N/A,#N/A,FALSE,"Costos Productos 6A";#N/A,#N/A,FALSE,"Costo Unitario Total H-94-12"}</definedName>
    <definedName name="Módulo3.anexo1">[24]!Módulo3.anexo1</definedName>
    <definedName name="Módulo3.anexo10">[24]!Módulo3.anexo10</definedName>
    <definedName name="Módulo3.anexo11">[24]!Módulo3.anexo11</definedName>
    <definedName name="Módulo3.anexo12">[24]!Módulo3.anexo12</definedName>
    <definedName name="Módulo3.anexo3">[24]!Módulo3.anexo3</definedName>
    <definedName name="Módulo3.anexo4">[24]!Módulo3.anexo4</definedName>
    <definedName name="Módulo3.anexo5">[24]!Módulo3.anexo5</definedName>
    <definedName name="Módulo3.anexo6">[24]!Módulo3.anexo6</definedName>
    <definedName name="Módulo8.anexo16">[24]!Módulo8.anexo16</definedName>
    <definedName name="MONTO1">[25]DPC!$C$139</definedName>
    <definedName name="MONTO2">[25]DPC!$C$140</definedName>
    <definedName name="MONTO3">[25]DPC!$C$141</definedName>
    <definedName name="MONTO4">[25]DPC!$C$142</definedName>
    <definedName name="MONTO5">[25]DPC!$C$143</definedName>
    <definedName name="MONTOPRIV">[25]DPC!$C$146</definedName>
    <definedName name="MTL" hidden="1">#REF!</definedName>
    <definedName name="mu">'[89]Mark-Up '!$E$31</definedName>
    <definedName name="mumech10">#REF!</definedName>
    <definedName name="mumechco">#REF!</definedName>
    <definedName name="n" hidden="1">{"EVA",#N/A,FALSE,"SMT2";#N/A,#N/A,FALSE,"Summary";#N/A,#N/A,FALSE,"Graphs";#N/A,#N/A,FALSE,"4 Panel"}</definedName>
    <definedName name="NAARB">#REF!</definedName>
    <definedName name="NACEB">#REF!</definedName>
    <definedName name="NACPA">#REF!</definedName>
    <definedName name="NACPB">#REF!</definedName>
    <definedName name="NALC">#REF!</definedName>
    <definedName name="NARM">'[50]COMPRA MATERIA PRIMA'!#REF!</definedName>
    <definedName name="NARMA">#REF!</definedName>
    <definedName name="NASFA">#REF!</definedName>
    <definedName name="NASFB">#REF!</definedName>
    <definedName name="nat_c">[77]Parametros!$I$15:$I$17</definedName>
    <definedName name="NAVGA">#REF!</definedName>
    <definedName name="NB_CASHFLOW">'[52]280000 Crude'!#REF!</definedName>
    <definedName name="NBannuity">'[52]280000 Crude'!#REF!</definedName>
    <definedName name="NBcashflow">'[52]280000 Crude'!#REF!</definedName>
    <definedName name="NBEIA">#REF!</definedName>
    <definedName name="NBEN">#REF!</definedName>
    <definedName name="NBENE">#REF!</definedName>
    <definedName name="NBhigh">'[52]280000 Crude'!#REF!</definedName>
    <definedName name="NBloan">'[52]280000 Crude'!#REF!</definedName>
    <definedName name="NBMC">#REF!</definedName>
    <definedName name="NBNPA">#REF!</definedName>
    <definedName name="NBPP">#REF!</definedName>
    <definedName name="NBprice">'[52]280000 Crude'!#REF!</definedName>
    <definedName name="NCCX">#REF!</definedName>
    <definedName name="NCCXE">#REF!</definedName>
    <definedName name="NCDNI">#REF!</definedName>
    <definedName name="NCLE">#REF!</definedName>
    <definedName name="NCLM">'[50]CRUDOS MES EVALUADO'!#REF!</definedName>
    <definedName name="NCOEB">#REF!</definedName>
    <definedName name="NCOK">#REF!</definedName>
    <definedName name="NCOPA">#REF!</definedName>
    <definedName name="NCPP">#REF!</definedName>
    <definedName name="NDIS">#REF!</definedName>
    <definedName name="new" hidden="1">{"EVA",#N/A,FALSE,"SMT2";#N/A,#N/A,FALSE,"Summary";#N/A,#N/A,FALSE,"Graphs";#N/A,#N/A,FALSE,"4 Panel"}</definedName>
    <definedName name="NFLBAS_">#REF!</definedName>
    <definedName name="NG86A">'[50]COMPRA MATERIA PRIMA'!#REF!</definedName>
    <definedName name="NGLPE">#REF!</definedName>
    <definedName name="NGLXE">#REF!</definedName>
    <definedName name="NGMEA">#REF!</definedName>
    <definedName name="NGMEB">#REF!</definedName>
    <definedName name="NGMRA">#REF!</definedName>
    <definedName name="NGMRB">#REF!</definedName>
    <definedName name="NGMRBO">#REF!</definedName>
    <definedName name="NGMRO">#REF!</definedName>
    <definedName name="NGOEB">#REF!</definedName>
    <definedName name="NHEX">#REF!</definedName>
    <definedName name="NJEE">#REF!</definedName>
    <definedName name="NJETA">#REF!</definedName>
    <definedName name="NJETB">#REF!</definedName>
    <definedName name="NLPGA">#REF!</definedName>
    <definedName name="NLPGB">#REF!</definedName>
    <definedName name="nn" hidden="1">'[5]Cash Flow'!#REF!</definedName>
    <definedName name="nnn" hidden="1">{#N/A,#N/A,FALSE,"SMT1";#N/A,#N/A,FALSE,"SMT2";#N/A,#N/A,FALSE,"Summary";#N/A,#N/A,FALSE,"Graphs";#N/A,#N/A,FALSE,"4 Panel"}</definedName>
    <definedName name="NNVGA">#REF!</definedName>
    <definedName name="NNVIB">#REF!</definedName>
    <definedName name="no">[90]PERSON!#REF!</definedName>
    <definedName name="No_desarrolladas">'[43]Reservas de Petróleo'!$A$2,'[43]Reservas de Petróleo'!$A$1,'[43]Reservas de Petróleo'!$D$4,'[43]Reservas de Petróleo'!$G$1:$G$65536</definedName>
    <definedName name="noemi" hidden="1">{#N/A,#N/A,FALSE,"Costos Productos 6A";#N/A,#N/A,FALSE,"Costo Unitario Total H-94-12"}</definedName>
    <definedName name="NOMBRE">[25]DPC!$C$7</definedName>
    <definedName name="NORI">'[50]CRUDOS MES EVALUADO'!#REF!</definedName>
    <definedName name="Nov">[45]BCol!$Z$3</definedName>
    <definedName name="NQUEA">#REF!</definedName>
    <definedName name="NQUEB">#REF!</definedName>
    <definedName name="NSDISDI2">'[30]BOUNDS &amp; ROWS'!#REF!</definedName>
    <definedName name="NSULA">#REF!</definedName>
    <definedName name="NSULB">#REF!</definedName>
    <definedName name="NTOL">#REF!</definedName>
    <definedName name="NUEE">#REF!</definedName>
    <definedName name="Nueva" hidden="1">{#N/A,#N/A,FALSE,"a1";#N/A,#N/A,FALSE,"a2";#N/A,#N/A,FALSE,"a3";#N/A,#N/A,FALSE,"a4a";#N/A,#N/A,FALSE,"a4B";#N/A,#N/A,FALSE,"a4C";#N/A,#N/A,FALSE,"a4D";#N/A,#N/A,FALSE,"A5a ";#N/A,#N/A,FALSE,"A5b";#N/A,#N/A,FALSE,"A6A";#N/A,#N/A,FALSE,"A6B";#N/A,#N/A,FALSE,"A6C";#N/A,#N/A,FALSE,"A6D";#N/A,#N/A,FALSE,"INV"}</definedName>
    <definedName name="nuevo" hidden="1">{"'TABLA 4.3'!$A$1:$O$41"}</definedName>
    <definedName name="nuevo2" hidden="1">'[5]Cash Flow'!#REF!</definedName>
    <definedName name="Número_Programa">#REF!</definedName>
    <definedName name="Número_Tipo_Proyecto">#REF!</definedName>
    <definedName name="NVIB_">#REF!</definedName>
    <definedName name="NVICIB">'[50]BOUNDS &amp; ROWS'!#REF!</definedName>
    <definedName name="NVIEP">#REF!</definedName>
    <definedName name="NVIRG">#REF!</definedName>
    <definedName name="NXIL">#REF!</definedName>
    <definedName name="NXILE">#REF!</definedName>
    <definedName name="OBJETIVO">[25]DPC!$C$23</definedName>
    <definedName name="Objetivos">#REF!</definedName>
    <definedName name="OBJPROY">[25]DPC!$C$23</definedName>
    <definedName name="Observado">#REF!</definedName>
    <definedName name="OCHO">#REF!</definedName>
    <definedName name="Oct">[45]BCol!$Y$3</definedName>
    <definedName name="OCTUBRE">[39]OCTUBRE!$A$1:$G$1094</definedName>
    <definedName name="OD">[41]Puntos!#REF!</definedName>
    <definedName name="OffhireOld">'[52]280000 Crude'!#REF!</definedName>
    <definedName name="oficial" hidden="1">{#N/A,#N/A,FALSE,"CIBHA05A";#N/A,#N/A,FALSE,"CIBHA05B"}</definedName>
    <definedName name="oh">#REF!</definedName>
    <definedName name="opcion">#REF!</definedName>
    <definedName name="OPERACION">'[79]INTERJUN-DIC'!$A$31:$H$94</definedName>
    <definedName name="opi" hidden="1">#REF!</definedName>
    <definedName name="ORIE">'[50]CRUDOS MES EVALUADO'!#REF!</definedName>
    <definedName name="ORU">'[53]CAÑO LIMON'!#REF!</definedName>
    <definedName name="OTROS">'[42]WK-3254'!$A$135:$AF$135</definedName>
    <definedName name="OTROSIS">'[42]WK-3254'!$A$33:$AF$33</definedName>
    <definedName name="P">[41]Puntos!#REF!</definedName>
    <definedName name="P_Empresa">#REF!</definedName>
    <definedName name="P_Macro">#REF!</definedName>
    <definedName name="P_Yacimiento">#REF!</definedName>
    <definedName name="PANETE">'[54]A-RECURSOS-MATERIAL'!#REF!</definedName>
    <definedName name="paola">#REF!</definedName>
    <definedName name="PART">[25]DPC!$C$145</definedName>
    <definedName name="Participación_en_Producción_ECP">#REF!</definedName>
    <definedName name="PARTPRIV">[25]DPC!$C$147</definedName>
    <definedName name="Pb">#REF!</definedName>
    <definedName name="PCT">[41]Puntos!#REF!</definedName>
    <definedName name="Perimeter">#REF!</definedName>
    <definedName name="Periodo1">#REF!</definedName>
    <definedName name="Período1">#REF!</definedName>
    <definedName name="PERIODO2">#REF!</definedName>
    <definedName name="Período2">#REF!</definedName>
    <definedName name="Periodo3">#REF!</definedName>
    <definedName name="Período3">#REF!</definedName>
    <definedName name="Periodo4">#REF!</definedName>
    <definedName name="Periodod2">#REF!</definedName>
    <definedName name="PERIODOS.SMML">#REF!</definedName>
    <definedName name="PERIODS.SMML">#REF!</definedName>
    <definedName name="PERSONAL">'[42]WK-3254'!$A$107:$AF$107</definedName>
    <definedName name="PERSONAL1">#REF!</definedName>
    <definedName name="personales">#REF!</definedName>
    <definedName name="PESO">#REF!</definedName>
    <definedName name="peso95015">#REF!</definedName>
    <definedName name="Pier_4_Width_LF">#REF!</definedName>
    <definedName name="Pier_Width_LM">#REF!</definedName>
    <definedName name="PIP">#REF!</definedName>
    <definedName name="Plan_de_Acción">[91]Riesgos!#REF!</definedName>
    <definedName name="PLAN_DE_RESPUESTA">[91]Riesgos!#REF!</definedName>
    <definedName name="Plan_de_Tratamiento">[91]Riesgos!#REF!</definedName>
    <definedName name="PLANMAESTRO">[92]Puntos!#REF!</definedName>
    <definedName name="PMD">[92]Puntos!#REF!</definedName>
    <definedName name="PMP">#REF!</definedName>
    <definedName name="POLIZAS">'[42]WK-3254'!$A$45:$AF$45</definedName>
    <definedName name="PON">#REF!</definedName>
    <definedName name="PORTOTAL">#REF!</definedName>
    <definedName name="POTABLE">#REF!</definedName>
    <definedName name="potencia">[93]Datos!$K$3</definedName>
    <definedName name="PPT" hidden="1">#REF!</definedName>
    <definedName name="PPto2005">#REF!</definedName>
    <definedName name="Pre_2107">'[94]2105'!#REF!</definedName>
    <definedName name="precios_combustibles04">[95]Resumen!$B$28:$O$47</definedName>
    <definedName name="PreciosRef">#REF!</definedName>
    <definedName name="Presupuesto_vigente">#REF!</definedName>
    <definedName name="PRIMERO">'[87]Informe Semanal'!$N$19:$N$19</definedName>
    <definedName name="PRIMES">[36]!PRIMES</definedName>
    <definedName name="PRINCIPAL">#N/A</definedName>
    <definedName name="Print_Area">#REF!</definedName>
    <definedName name="PRINT_AREA_MI">#REF!</definedName>
    <definedName name="Print_Titles">#REF!</definedName>
    <definedName name="PRINT_TITLES_MI">#REF!</definedName>
    <definedName name="PRINTMENY">'[52]280000 Crude'!#REF!</definedName>
    <definedName name="Prob_Éxito__Riesgo_Geológico">#REF!</definedName>
    <definedName name="Prob_Ocurrencia_P10">#REF!</definedName>
    <definedName name="Prob_Ocurrencia_P50">#REF!</definedName>
    <definedName name="Prob_Ocurrencia_P90">#REF!</definedName>
    <definedName name="PROBABILIDAD">#REF!</definedName>
    <definedName name="PROC">[61]Parametros!$D:$D</definedName>
    <definedName name="PRODCONDENSADO">#REF!</definedName>
    <definedName name="PRODGAS">#REF!</definedName>
    <definedName name="ProdInv_P10">[55]Prod_Inv_P10!$B$7:$Q$50</definedName>
    <definedName name="ProdInv_P50">[55]Prod_Inv_P50!$B$7:$Q$50</definedName>
    <definedName name="ProdInv_P90">[55]Prod_Inv_P90!$B$7:$Q$50</definedName>
    <definedName name="PRODLIQUIDOS">#REF!</definedName>
    <definedName name="Producto">#REF!</definedName>
    <definedName name="PROGRAMA">[25]DPC!$C$85</definedName>
    <definedName name="Programado">#REF!</definedName>
    <definedName name="ProjLife">'[52]280000 Crude'!#REF!</definedName>
    <definedName name="PROMEDIO_AÑO_TEMPORALES">[32]Tabla5!#REF!</definedName>
    <definedName name="PROY99">[36]!PROY99</definedName>
    <definedName name="proyeccióningresos" hidden="1">{"EVA",#N/A,FALSE,"SMT2";#N/A,#N/A,FALSE,"Summary";#N/A,#N/A,FALSE,"Graphs";#N/A,#N/A,FALSE,"4 Panel"}</definedName>
    <definedName name="PRPB_">#REF!</definedName>
    <definedName name="PRPI_">#REF!</definedName>
    <definedName name="PSConversion">[78]Company!$E$20</definedName>
    <definedName name="PSk_curr">[78]Company!$E$19</definedName>
    <definedName name="PSPrior1">[78]Company!$E$21</definedName>
    <definedName name="PSPrior2">[78]Company!$E$22</definedName>
    <definedName name="PSPrior3">[78]Company!$E$23</definedName>
    <definedName name="PSStudyYear">[78]Company!$E$6</definedName>
    <definedName name="pt">#REF!</definedName>
    <definedName name="PTCOVAS_">#REF!</definedName>
    <definedName name="PTEARANDA">#REF!</definedName>
    <definedName name="Pwfd">#REF!</definedName>
    <definedName name="PXQGCB">'[96]2000 ESC1'!#REF!</definedName>
    <definedName name="PXQVRM">'[96]2000 ESC1'!#REF!</definedName>
    <definedName name="PYF100_1">#REF!</definedName>
    <definedName name="PYF100_2">#REF!</definedName>
    <definedName name="PYF101_1">[97]U300SEPTIEMBRE!#REF!</definedName>
    <definedName name="PYF101_2">#REF!</definedName>
    <definedName name="pyg" hidden="1">{#N/A,#N/A,FALSE,"Costos Productos 6A";#N/A,#N/A,FALSE,"Costo Unitario Total H-94-12"}</definedName>
    <definedName name="PYGAJ" hidden="1">{#N/A,#N/A,FALSE,"VOL695";#N/A,#N/A,FALSE,"anexo1";#N/A,#N/A,FALSE,"anexo2";#N/A,#N/A,FALSE,"anexo3";#N/A,#N/A,FALSE,"anexo4";#N/A,#N/A,FALSE,"anexo5a";#N/A,#N/A,FALSE,"anexo5b";#N/A,#N/A,FALSE,"anexo6a";#N/A,#N/A,FALSE,"anexo6a";#N/A,#N/A,FALSE,"anexo6c";#N/A,#N/A,FALSE,"anexo7a";#N/A,#N/A,FALSE,"anexo7b";#N/A,#N/A,FALSE,"anexo7c"}</definedName>
    <definedName name="PYGCON" hidden="1">{#N/A,#N/A,FALSE,"Costos Productos 6A";#N/A,#N/A,FALSE,"Costo Unitario Total H-94-12"}</definedName>
    <definedName name="PYGCONTABLE" hidden="1">{#N/A,#N/A,FALSE,"Costos Productos 6A";#N/A,#N/A,FALSE,"Costo Unitario Total H-94-12"}</definedName>
    <definedName name="PYGCONTBLCRUDO" hidden="1">{#N/A,#N/A,FALSE,"Costos Productos 6A";#N/A,#N/A,FALSE,"Costo Unitario Total H-94-12"}</definedName>
    <definedName name="PYGCONTPTO" hidden="1">{#N/A,#N/A,FALSE,"Costos Productos 6A";#N/A,#N/A,FALSE,"Costo Unitario Total H-94-12"}</definedName>
    <definedName name="PYGGRCAJ" hidden="1">{#N/A,#N/A,FALSE,"Costos Productos 6A";#N/A,#N/A,FALSE,"Costo Unitario Total H-94-12"}</definedName>
    <definedName name="PYGHGRC" hidden="1">{#N/A,#N/A,FALSE,"Costos Productos 6A";#N/A,#N/A,FALSE,"Costo Unitario Total H-94-12"}</definedName>
    <definedName name="PYGRC" hidden="1">{#N/A,#N/A,FALSE,"VOL695";#N/A,#N/A,FALSE,"anexo1";#N/A,#N/A,FALSE,"anexo2";#N/A,#N/A,FALSE,"anexo3";#N/A,#N/A,FALSE,"anexo4";#N/A,#N/A,FALSE,"anexo5a";#N/A,#N/A,FALSE,"anexo5b";#N/A,#N/A,FALSE,"anexo6a";#N/A,#N/A,FALSE,"anexo6a";#N/A,#N/A,FALSE,"anexo6c";#N/A,#N/A,FALSE,"anexo7a";#N/A,#N/A,FALSE,"anexo7b";#N/A,#N/A,FALSE,"anexo7c"}</definedName>
    <definedName name="q" hidden="1">{#N/A,#N/A,FALSE,"Costos Productos 6A";#N/A,#N/A,FALSE,"Costo Unitario Total H-94-12"}</definedName>
    <definedName name="Q_BRUTO">#REF!</definedName>
    <definedName name="qq" hidden="1">{"EVA",#N/A,FALSE,"SMT2";#N/A,#N/A,FALSE,"Summary";#N/A,#N/A,FALSE,"Graphs";#N/A,#N/A,FALSE,"4 Panel"}</definedName>
    <definedName name="qqq" hidden="1">{"EVA",#N/A,FALSE,"SMT2";#N/A,#N/A,FALSE,"Summary";#N/A,#N/A,FALSE,"Graphs";#N/A,#N/A,FALSE,"4 Panel"}</definedName>
    <definedName name="QUEA_">#REF!</definedName>
    <definedName name="QUEB_">#REF!</definedName>
    <definedName name="qwe" hidden="1">#REF!</definedName>
    <definedName name="R_grat">#REF!</definedName>
    <definedName name="RAADDV">#REF!</definedName>
    <definedName name="Rango_100_kdwt">'[98]Cálculo Tarifa'!#REF!</definedName>
    <definedName name="Rango_120_kdwt">'[98]Cálculo Tarifa'!#REF!</definedName>
    <definedName name="Rango_50_kdwt">'[98]Cálculo Tarifa'!#REF!</definedName>
    <definedName name="Rango_60_kdwt">'[98]Cálculo Tarifa'!#REF!</definedName>
    <definedName name="Rango_70_kdwt">'[98]Cálculo Tarifa'!#REF!</definedName>
    <definedName name="Rango_80_kdwt">'[98]Cálculo Tarifa'!#REF!</definedName>
    <definedName name="Rango_90_kdwt">'[98]Cálculo Tarifa'!#REF!</definedName>
    <definedName name="Rango_over_120_kdwt">'[98]Cálculo Tarifa'!#REF!</definedName>
    <definedName name="RDDV">#REF!</definedName>
    <definedName name="RE">[25]DPC!#REF!</definedName>
    <definedName name="Reajuste1">#REF!</definedName>
    <definedName name="Reajuste2">#REF!</definedName>
    <definedName name="Reajuste3">#REF!</definedName>
    <definedName name="Reajuste4">#REF!</definedName>
    <definedName name="REBASICO">[13]Resultados!$B$5:$T$23</definedName>
    <definedName name="RECOMPR">[25]DPC!$C$136</definedName>
    <definedName name="RECONFORMACION">'[54]A-RECURSOS-MATERIAL'!#REF!</definedName>
    <definedName name="Recorder">#REF!</definedName>
    <definedName name="Recursos">'[99]TARIFAS BASE'!$A$6:$A$128</definedName>
    <definedName name="RECURSOS1">#REF!</definedName>
    <definedName name="REFAPY">'[50]CRUDOS MES EVALUADO'!#REF!</definedName>
    <definedName name="Refinería">#REF!</definedName>
    <definedName name="REFORI">'[50]CRUDOS MES EVALUADO'!#REF!</definedName>
    <definedName name="REFTIBU">'[50]CRUDOS MES EVALUADO'!#REF!</definedName>
    <definedName name="REG">#REF!</definedName>
    <definedName name="REGISTRO">[25]DPC!$C$14</definedName>
    <definedName name="REGULAR">#REF!</definedName>
    <definedName name="REINCR1">[14]Resultados!#REF!</definedName>
    <definedName name="REINCR2">[14]Resultados!#REF!</definedName>
    <definedName name="RELLENO">'[54]A-RECURSOS-MATERIAL'!#REF!</definedName>
    <definedName name="RelyFactor">[100]Intro!$C$46</definedName>
    <definedName name="RelyFactor1">[100]Intro!$D$46</definedName>
    <definedName name="RelyFactor2">[100]Intro!$E$46</definedName>
    <definedName name="remanentes">'[43]Reservas de Petróleo'!$A$2,'[43]Reservas de Petróleo'!$A$1,'[43]Reservas de Petróleo'!$D$4,'[43]Reservas de Petróleo'!$H$1:$H$65536</definedName>
    <definedName name="REMOBIL">[62]CONSOLIDA!#REF!</definedName>
    <definedName name="Repago">[25]DPC!$C$127</definedName>
    <definedName name="repos">#REF!</definedName>
    <definedName name="reposicion">#REF!</definedName>
    <definedName name="rer5r">#REF!</definedName>
    <definedName name="RESCOND">[25]DPC!#REF!</definedName>
    <definedName name="RESCRUD">[25]DPC!#REF!</definedName>
    <definedName name="Reservas_Básicos_A">#REF!</definedName>
    <definedName name="Reservas_Básicos_B">#REF!</definedName>
    <definedName name="Reservas_Básicos_C">#REF!</definedName>
    <definedName name="Reservas_Básicos_Peso">#REF!</definedName>
    <definedName name="Reservas_Crudo__Mbls__P10">#REF!</definedName>
    <definedName name="Reservas_Crudo__Mbls__P50">#REF!</definedName>
    <definedName name="Reservas_Crudo__Mbls__P90">#REF!</definedName>
    <definedName name="Reservas_Gas_______GPC">#REF!</definedName>
    <definedName name="Reservas_Gas_______Mbls_Eq.">#REF!</definedName>
    <definedName name="Reservas_Increm_s_Asociadas__Mbls">#REF!</definedName>
    <definedName name="Reservas_Incrementales_A">#REF!</definedName>
    <definedName name="Reservas_Incrementales_B">#REF!</definedName>
    <definedName name="Reservas_Incrementales_C">#REF!</definedName>
    <definedName name="Reservas_Incrementales_Peso">#REF!</definedName>
    <definedName name="Reservas_Prospectos_A">#REF!</definedName>
    <definedName name="Reservas_Prospectos_B">#REF!</definedName>
    <definedName name="Reservas_Prospectos_C">#REF!</definedName>
    <definedName name="Reservas_Prospectos_Peso">#REF!</definedName>
    <definedName name="ReservIncAsoc_Básicos_A">#REF!</definedName>
    <definedName name="ReservIncAsoc_Básicos_B">#REF!</definedName>
    <definedName name="ReservIncAsoc_Básicos_C">#REF!</definedName>
    <definedName name="ReservIncAsoc_Básicos_Peso">#REF!</definedName>
    <definedName name="RESGAS">[25]DPC!#REF!</definedName>
    <definedName name="ResInf2">[101]Hoja2!$A$7:$IV$90</definedName>
    <definedName name="RESP">#REF!</definedName>
    <definedName name="RESPONSA">[25]DPC!$C$13</definedName>
    <definedName name="resu8">[24]!resu8</definedName>
    <definedName name="RESUL">[14]Resultados!#REF!</definedName>
    <definedName name="RESULRESUM">[13]Resultados!$B$32:$K$36</definedName>
    <definedName name="RESULSENSI">[13]Resultados!$B$39:$K$45</definedName>
    <definedName name="Resultados">#REF!</definedName>
    <definedName name="resumen">#REF!</definedName>
    <definedName name="RESUMEN_ESCENARIO_POR_NEGOCIO__Cifras_monetarias_en_US_M2000">"Resultados"</definedName>
    <definedName name="ResumenACPM">#REF!</definedName>
    <definedName name="ResumenJET">#REF!</definedName>
    <definedName name="resumenvep">#REF!</definedName>
    <definedName name="retosplantas" hidden="1">{"EVA",#N/A,FALSE,"SMT2";#N/A,#N/A,FALSE,"Summary";#N/A,#N/A,FALSE,"Graphs";#N/A,#N/A,FALSE,"4 Panel"}</definedName>
    <definedName name="REVESTCUNETASSSC">'[54]A-RECURSOS-MATERIAL'!#REF!</definedName>
    <definedName name="Rhr">#REF!</definedName>
    <definedName name="Riesgo_Compuesto__Otros_Riesgos">#REF!</definedName>
    <definedName name="RIESGORE">[25]DPC!#REF!</definedName>
    <definedName name="RIO_ZULIA">'[53]CAÑO LIMON'!#REF!</definedName>
    <definedName name="RIOZUL_AYACUCHO">'[53]CAÑO LIMON'!#REF!</definedName>
    <definedName name="RIOZULIA">'[53]CAÑO LIMON'!#REF!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tterdam292">'[52]280000 Crude'!#REF!</definedName>
    <definedName name="RR" hidden="1">[102]DATOS!#REF!</definedName>
    <definedName name="rret45">#REF!</definedName>
    <definedName name="rrrrrrrrrrrrrr" hidden="1">{"'TABLA 4.3'!$A$1:$O$41"}</definedName>
    <definedName name="RS">#REF!</definedName>
    <definedName name="rty">#REF!</definedName>
    <definedName name="Russia">'[52]280000 Crude'!#REF!</definedName>
    <definedName name="RUTA">#N/A</definedName>
    <definedName name="rvff">#REF!</definedName>
    <definedName name="s" hidden="1">{#N/A,#N/A,FALSE,"CIBHA05A";#N/A,#N/A,FALSE,"CIBHA05B"}</definedName>
    <definedName name="SALARIOS">#REF!</definedName>
    <definedName name="SALARIOS1">#REF!</definedName>
    <definedName name="SALGAR">#REF!</definedName>
    <definedName name="SALGARBOGOTA">#REF!</definedName>
    <definedName name="SALGARCARTAGO">#REF!</definedName>
    <definedName name="SALGARXCIENTO">#REF!</definedName>
    <definedName name="SAMORE">'[53]CAÑO LIMON'!#REF!</definedName>
    <definedName name="SANITARY">#REF!</definedName>
    <definedName name="scale">#REF!</definedName>
    <definedName name="sds" hidden="1">#REF!</definedName>
    <definedName name="SEIS">#REF!</definedName>
    <definedName name="SELECCIÓN">#REF!</definedName>
    <definedName name="SELECCIÓN1">#REF!</definedName>
    <definedName name="sencount" hidden="1">2</definedName>
    <definedName name="SENSCOS">[25]DPC!#REF!</definedName>
    <definedName name="Sensib_Precio">#REF!</definedName>
    <definedName name="SensibPrecio_Básicos_A">#REF!</definedName>
    <definedName name="SensibPrecio_Básicos_B">#REF!</definedName>
    <definedName name="SensibPrecio_Básicos_C">#REF!</definedName>
    <definedName name="SensibPrecio_Básicos_Peso">#REF!</definedName>
    <definedName name="SensibPrecio_Incrementales_A">#REF!</definedName>
    <definedName name="SensibPrecio_Incrementales_B">#REF!</definedName>
    <definedName name="SensibPrecio_Incrementales_C">#REF!</definedName>
    <definedName name="SensibPrecio_Incrementales_Peso">#REF!</definedName>
    <definedName name="SensibPrecio_Prospectos_A">#REF!</definedName>
    <definedName name="SensibPrecio_Prospectos_B">#REF!</definedName>
    <definedName name="SensibPrecio_Prospectos_C">#REF!</definedName>
    <definedName name="SensibPrecio_Prospectos_Peso">#REF!</definedName>
    <definedName name="SENSINV">[25]DPC!#REF!</definedName>
    <definedName name="SENSPRE">[25]DPC!#REF!</definedName>
    <definedName name="sep">#REF!</definedName>
    <definedName name="SEPTIEMBRE">[39]SEPTIEMBRE!$A$1:$G$1094</definedName>
    <definedName name="SF_per_SM">#REF!</definedName>
    <definedName name="sfdf" hidden="1">#REF!</definedName>
    <definedName name="sfg">#REF!</definedName>
    <definedName name="sfwgtsfs" hidden="1">{#N/A,#N/A,FALSE,"SMT1";#N/A,#N/A,FALSE,"SMT2";#N/A,#N/A,FALSE,"Summary";#N/A,#N/A,FALSE,"Graphs";#N/A,#N/A,FALSE,"4 Panel"}</definedName>
    <definedName name="sg">#REF!</definedName>
    <definedName name="SGOT" hidden="1">{"EVA",#N/A,FALSE,"SMT2";#N/A,#N/A,FALSE,"Summary";#N/A,#N/A,FALSE,"Graphs";#N/A,#N/A,FALSE,"4 Panel"}</definedName>
    <definedName name="Shape">#REF!</definedName>
    <definedName name="sheet11" hidden="1">'[5]Cash Flow'!#REF!</definedName>
    <definedName name="sheet5" hidden="1">'[5]Cash Flow'!#REF!</definedName>
    <definedName name="sheet7" hidden="1">'[5]Cash Flow'!#REF!</definedName>
    <definedName name="sheet9" hidden="1">'[5]Cash Flow'!#REF!</definedName>
    <definedName name="shiftMP">#REF!</definedName>
    <definedName name="SIETE">#REF!</definedName>
    <definedName name="SINDICALES">#REF!</definedName>
    <definedName name="SINDICALES1">#REF!</definedName>
    <definedName name="SJP">'[50]CRUDOS MES EVALUADO'!#REF!</definedName>
    <definedName name="SJP_">'[50]CRUDOS MES EVALUADO'!#REF!</definedName>
    <definedName name="SLC">'[50]CRUDOS MES EVALUADO'!#REF!</definedName>
    <definedName name="SLC_">'[50]CRUDOS MES EVALUADO'!#REF!</definedName>
    <definedName name="SM_per_SF">#REF!</definedName>
    <definedName name="SMAEMP">#REF!</definedName>
    <definedName name="SMAGRAVA">#REF!</definedName>
    <definedName name="SMAIMP">#REF!</definedName>
    <definedName name="SMAL">#REF!</definedName>
    <definedName name="SMBORD">#REF!</definedName>
    <definedName name="SMCARC">#REF!</definedName>
    <definedName name="SMCUN">#REF!</definedName>
    <definedName name="SMDES">#REF!</definedName>
    <definedName name="SMVPLACA">#REF!</definedName>
    <definedName name="SNRELLENO">#REF!</definedName>
    <definedName name="SOL">#REF!</definedName>
    <definedName name="SOR">#REF!</definedName>
    <definedName name="SORTAREA">#REF!</definedName>
    <definedName name="SpotOld">'[52]280000 Crude'!#REF!</definedName>
    <definedName name="ssss">#REF!</definedName>
    <definedName name="sssssssss" hidden="1">{#N/A,#N/A,FALSE,"Casanare";#N/A,#N/A,FALSE,"Estero";#N/A,#N/A,FALSE,"Garcero";#N/A,#N/A,FALSE,"Orocué";#N/A,#N/A,FALSE,"Corocora"}</definedName>
    <definedName name="STE">'[50]CRUDOS MES EVALUADO'!#REF!</definedName>
    <definedName name="STE_">'[50]CRUDOS MES EVALUADO'!#REF!</definedName>
    <definedName name="STGTOTAL">'[50]CRUDOS MES EVALUADO'!#REF!</definedName>
    <definedName name="STN_perd">[49]supuestos!#REF!</definedName>
    <definedName name="Streamdays">[81]Settings!$F$30</definedName>
    <definedName name="StudyYear">[78]Company!$C$6</definedName>
    <definedName name="SUB_PROC">#REF!</definedName>
    <definedName name="SUBDEPEN">[25]DPC!$C$10</definedName>
    <definedName name="SUBDEPEND">[25]DPC!#REF!</definedName>
    <definedName name="SULA_">#REF!</definedName>
    <definedName name="SULB_">#REF!</definedName>
    <definedName name="Suministros_BP">#REF!</definedName>
    <definedName name="supuestos">[80]supuestos!$A$1:$L$57</definedName>
    <definedName name="T">#REF!</definedName>
    <definedName name="TA_AJUS2">[103]Tabla5!#REF!</definedName>
    <definedName name="TABLA">[104]DATOS!$A$3:$AQ$233</definedName>
    <definedName name="tabla_1">'[105]Hoja datos'!$W$179:$FX$525</definedName>
    <definedName name="tabla_2">'[105]Hoja datos'!$C$5:$H$162</definedName>
    <definedName name="tabla_3">'[105]Hoja datos'!$J$5:$N$162</definedName>
    <definedName name="TABLA_COMPARATIVA_DE_DIFERENCIAS_PROYECCION_DEL_2001">#REF!</definedName>
    <definedName name="TABLA1">[3]DATOS!#REF!</definedName>
    <definedName name="TABLA10">'[106]DEST. MEDIOS'!$A$1:$O$56</definedName>
    <definedName name="TABLA10VRM">'[107]DEMANDAS VRM 2001'!$A$1:$O$37</definedName>
    <definedName name="TABLA11">#REF!</definedName>
    <definedName name="TABLA12">#REF!</definedName>
    <definedName name="TABLA13">[106]COMBUASF!$A$1:$O$60</definedName>
    <definedName name="TABLA13B">[106]COMBUASF!$A$64:$O$83</definedName>
    <definedName name="TABLA15">#REF!</definedName>
    <definedName name="TABLA16">#REF!</definedName>
    <definedName name="TABLA17">#REF!</definedName>
    <definedName name="TABLA17A">#REF!</definedName>
    <definedName name="TABLA19B">#REF!</definedName>
    <definedName name="TABLA1CONT">[106]BALCRUDO!$A$179:$O$220</definedName>
    <definedName name="TABLA21">#REF!</definedName>
    <definedName name="TABLA3">#REF!</definedName>
    <definedName name="TABLA4">#REF!</definedName>
    <definedName name="TABLA5">#REF!</definedName>
    <definedName name="TABLA6">[106]PRECIOS!$A$1:$N$39</definedName>
    <definedName name="TABLA7">'[106]CARGASPROC.'!$A$1:$O$51</definedName>
    <definedName name="TABLA7A">#REF!</definedName>
    <definedName name="TABLA7B">'[106]CARGASPROC.'!$A$70:$O$110</definedName>
    <definedName name="TABLA8">'[106]G L P  FINAL'!$A$1:$O$59</definedName>
    <definedName name="TABLA8A">'[106]G L P  FINAL'!$A$63:$O$115</definedName>
    <definedName name="TABLA8A1GCB">#REF!</definedName>
    <definedName name="TABLA8A2GRC">#REF!</definedName>
    <definedName name="TABLA8A3VRM">#REF!</definedName>
    <definedName name="TABLA9">#REF!</definedName>
    <definedName name="TABLE_9">#REF!</definedName>
    <definedName name="TARGET">'[25]Bases de Datos'!$F$36</definedName>
    <definedName name="Tarifas">[108]TARIFAS!#REF!</definedName>
    <definedName name="TARMCIBCAR_">'[30]COSTOS DE TRANSPORTE'!$D$26</definedName>
    <definedName name="TAROMAT">[3]DATOS!#REF!</definedName>
    <definedName name="TASA">#REF!</definedName>
    <definedName name="TASACCP">[25]DPC!$D$123</definedName>
    <definedName name="TASADES">[25]DPC!$D$122</definedName>
    <definedName name="TASDES">[25]DPC!$D$122</definedName>
    <definedName name="TASOC">[3]DATOS!#REF!</definedName>
    <definedName name="TBASES">[3]DATOS!#REF!</definedName>
    <definedName name="TBASES3">[3]DATOS!#REF!</definedName>
    <definedName name="TC">#REF!</definedName>
    <definedName name="TCARGAS">[3]DATOS!#REF!</definedName>
    <definedName name="TCold">'[52]280000 Crude'!#REF!</definedName>
    <definedName name="TCONDIR">[3]DATOS!#REF!</definedName>
    <definedName name="TCRUDISP">[3]DATOS!#REF!</definedName>
    <definedName name="TCRUDIST">[3]DATOS!#REF!</definedName>
    <definedName name="TCRURESU">[3]DATOS!#REF!</definedName>
    <definedName name="temporales">[33]Tabla5!#REF!</definedName>
    <definedName name="TERRAZA">'[54]A-RECURSOS-MATERIAL'!#REF!</definedName>
    <definedName name="TEST0">#REF!</definedName>
    <definedName name="TEST1">#REF!</definedName>
    <definedName name="TEST11">#REF!</definedName>
    <definedName name="TEST12">#REF!</definedName>
    <definedName name="TEST2">#REF!</definedName>
    <definedName name="TESTHKEY">#REF!</definedName>
    <definedName name="TESTKEYS">#REF!</definedName>
    <definedName name="TESTVKEY">#REF!</definedName>
    <definedName name="TFLUVIAL">[3]DATOS!#REF!</definedName>
    <definedName name="TFUEL">[3]DATOS!#REF!</definedName>
    <definedName name="TGAS">[3]DATOS!#REF!</definedName>
    <definedName name="TGASOLEOS">[3]DATOS!#REF!</definedName>
    <definedName name="TGLP">[3]DATOS!#REF!</definedName>
    <definedName name="Tiempos">#REF!</definedName>
    <definedName name="tip_c">[77]Parametros!$I$19:$I$21</definedName>
    <definedName name="Tipo_c">[61]Parametros!$AE:$AE</definedName>
    <definedName name="tipo_imp">[61]Parametros!$P$2:$Z$2</definedName>
    <definedName name="tipos_doc">#REF!</definedName>
    <definedName name="TITLE">[41]Puntos!#REF!</definedName>
    <definedName name="TITU">#REF!</definedName>
    <definedName name="TMEDIOS">[3]DATOS!#REF!</definedName>
    <definedName name="TMOGAS">[3]DATOS!#REF!</definedName>
    <definedName name="TNARCIB_">#REF!</definedName>
    <definedName name="Todos">#REF!</definedName>
    <definedName name="TODOS_INDEFINIDOS_CON_DEP_NUEVAS">[109]GCB2000!$C$3:$G$1430</definedName>
    <definedName name="TOLEDO">'[53]CAÑO LIMON'!#REF!</definedName>
    <definedName name="TOLI_">#REF!</definedName>
    <definedName name="TOT">#REF!</definedName>
    <definedName name="TOTAL">#REF!</definedName>
    <definedName name="TOTAL__US">#REF!</definedName>
    <definedName name="TOTALES">#REF!</definedName>
    <definedName name="TPRECIOS">[3]DATOS!#REF!</definedName>
    <definedName name="TR1AADDV">#REF!</definedName>
    <definedName name="TR1ALC">#REF!</definedName>
    <definedName name="TR1BEZ">#REF!</definedName>
    <definedName name="TR1CAER">#REF!</definedName>
    <definedName name="TR1CCS">#REF!</definedName>
    <definedName name="TR1CCT1">#REF!</definedName>
    <definedName name="TR1CCT2">#REF!</definedName>
    <definedName name="TR1CVS">#REF!</definedName>
    <definedName name="TR1DDVC">#REF!</definedName>
    <definedName name="TR1DE">#REF!</definedName>
    <definedName name="TR1DPP">#REF!</definedName>
    <definedName name="TR1EMP">#REF!</definedName>
    <definedName name="TR1GAV">#REF!</definedName>
    <definedName name="TR1LDT">#REF!</definedName>
    <definedName name="TR1PPCVM">#REF!</definedName>
    <definedName name="TR1TL">#REF!</definedName>
    <definedName name="TR1ZC">#REF!</definedName>
    <definedName name="TR1ZCPP">#REF!</definedName>
    <definedName name="TR1ZYCT">#REF!</definedName>
    <definedName name="TR2AADDV">#REF!</definedName>
    <definedName name="TR2ADDV">#REF!</definedName>
    <definedName name="TR2ALC">#REF!</definedName>
    <definedName name="TR2BEZ">#REF!</definedName>
    <definedName name="TR2CCP">#REF!</definedName>
    <definedName name="TR2CCS">#REF!</definedName>
    <definedName name="TR2CCT1">#REF!</definedName>
    <definedName name="TR2CCT2">#REF!</definedName>
    <definedName name="TR2CVP">#REF!</definedName>
    <definedName name="TR2CVS">#REF!</definedName>
    <definedName name="TR2DDVC">#REF!</definedName>
    <definedName name="TR2DE">#REF!</definedName>
    <definedName name="TR2DPP">#REF!</definedName>
    <definedName name="TR2EMP">#REF!</definedName>
    <definedName name="TR2GAV">#REF!</definedName>
    <definedName name="TR2LDT">#REF!</definedName>
    <definedName name="TR2PPCVM">#REF!</definedName>
    <definedName name="TR2PZI">#REF!</definedName>
    <definedName name="TR2TL">#REF!</definedName>
    <definedName name="TR2ZC">#REF!</definedName>
    <definedName name="TR2ZCPP">#REF!</definedName>
    <definedName name="TR2ZYCT">#REF!</definedName>
    <definedName name="TR3AADDV">#REF!</definedName>
    <definedName name="TR3ALC">#REF!</definedName>
    <definedName name="TR3BEZ">#REF!</definedName>
    <definedName name="TR3CCS">#REF!</definedName>
    <definedName name="TR3CCT1">#REF!</definedName>
    <definedName name="TR3CCT2">#REF!</definedName>
    <definedName name="TR3CVS">#REF!</definedName>
    <definedName name="TR3DDVC">#REF!</definedName>
    <definedName name="TR3DE">#REF!</definedName>
    <definedName name="TR3DPP">#REF!</definedName>
    <definedName name="TR3EMP">#REF!</definedName>
    <definedName name="TR3GAV">#REF!</definedName>
    <definedName name="TR3LDT">#REF!</definedName>
    <definedName name="TR3PPCVM">#REF!</definedName>
    <definedName name="TR3PZI">#REF!</definedName>
    <definedName name="TR3PZISV">#REF!</definedName>
    <definedName name="TR3TL">#REF!</definedName>
    <definedName name="TR3ZC">#REF!</definedName>
    <definedName name="TR3ZCPP">#REF!</definedName>
    <definedName name="TR3ZYCT">#REF!</definedName>
    <definedName name="TraerDatosDePlc">[36]!TraerDatosDePlc</definedName>
    <definedName name="TRES">#REF!</definedName>
    <definedName name="TRINCHOGER">'[54]A-RECURSOS-MATERIAL'!#REF!</definedName>
    <definedName name="TRM">[110]Presupuesto!$L$2</definedName>
    <definedName name="trm_mes">#REF!</definedName>
    <definedName name="TRMeje">[111]nombres!$N$35</definedName>
    <definedName name="TRMpto">[111]nombres!$N$32</definedName>
    <definedName name="TTRANSP">[3]DATOS!#REF!</definedName>
    <definedName name="TUSGCARARM_">#REF!</definedName>
    <definedName name="TUSGCARGLP_">#REF!</definedName>
    <definedName name="TUSGCOV_">#REF!</definedName>
    <definedName name="TUSGTUM_">#REF!</definedName>
    <definedName name="UEE_">#REF!</definedName>
    <definedName name="UNO">#REF!</definedName>
    <definedName name="Uom">#REF!</definedName>
    <definedName name="USGCFO_">#REF!</definedName>
    <definedName name="USGCGLP_">#REF!</definedName>
    <definedName name="usos">#REF!</definedName>
    <definedName name="uuuuuuuuuuuuu" hidden="1">{#N/A,#N/A,FALSE,"Consolidado"}</definedName>
    <definedName name="vali_c">[61]Parametros!$AH:$AH</definedName>
    <definedName name="VALIDACIONES" hidden="1">{#N/A,#N/A,FALSE,"Costos Productos 6A";#N/A,#N/A,FALSE,"Costo Unitario Total H-94-12"}</definedName>
    <definedName name="VALORACION_RAM">#REF!</definedName>
    <definedName name="Valoracion_RAMVAL">#REF!</definedName>
    <definedName name="ValRAM">#REF!</definedName>
    <definedName name="VAMETAP11">[25]DPC!#REF!</definedName>
    <definedName name="VAMETAP12">[25]DPC!$C$40</definedName>
    <definedName name="VAR">#REF!</definedName>
    <definedName name="VARACORR">#REF!</definedName>
    <definedName name="VBNFVB1">#REF!</definedName>
    <definedName name="VEX" hidden="1">{#N/A,#N/A,FALSE,"Costos Productos 6A";#N/A,#N/A,FALSE,"Costo Unitario Total H-94-12"}</definedName>
    <definedName name="VFF">#REF!</definedName>
    <definedName name="Vigencia_2003">#REF!</definedName>
    <definedName name="Vigencia_2004">#REF!</definedName>
    <definedName name="VILLETA">#REF!</definedName>
    <definedName name="VIRG_">#REF!</definedName>
    <definedName name="VIT">#REF!</definedName>
    <definedName name="VL1ADES">#REF!</definedName>
    <definedName name="VL1AEMP">#REF!</definedName>
    <definedName name="VL1AGRAVA">#REF!</definedName>
    <definedName name="VL1AIMP">#REF!</definedName>
    <definedName name="VL1AL">#REF!</definedName>
    <definedName name="VL1BORD">#REF!</definedName>
    <definedName name="VL1CARC">#REF!</definedName>
    <definedName name="VL1CUN">#REF!</definedName>
    <definedName name="VL1RELLENO">#REF!</definedName>
    <definedName name="VL1VPLACA">#REF!</definedName>
    <definedName name="VL2AEMP">#REF!</definedName>
    <definedName name="VL2AIMP">#REF!</definedName>
    <definedName name="VL2AL">#REF!</definedName>
    <definedName name="VL2AP">#REF!</definedName>
    <definedName name="VL2BORD">#REF!</definedName>
    <definedName name="VL2CARC">#REF!</definedName>
    <definedName name="VL2CUN">#REF!</definedName>
    <definedName name="VL2DES">#REF!</definedName>
    <definedName name="VL2GRAVA">#REF!</definedName>
    <definedName name="VL2RELLENO">#REF!</definedName>
    <definedName name="Vol_Units">[81]Settings!$F$14</definedName>
    <definedName name="VPNPROY">#REF!</definedName>
    <definedName name="VRM">#REF!</definedName>
    <definedName name="vsdgfsd" hidden="1">{"EVA",#N/A,FALSE,"SMT2";#N/A,#N/A,FALSE,"Summary";#N/A,#N/A,FALSE,"Graphs";#N/A,#N/A,FALSE,"4 Panel"}</definedName>
    <definedName name="vvvvvv" hidden="1">{#N/A,#N/A,FALSE,"Costos Productos 6A";#N/A,#N/A,FALSE,"Costo Unitario Total H-94-12"}</definedName>
    <definedName name="WILLI">#REF!</definedName>
    <definedName name="wrn.All." hidden="1">{#N/A,#N/A,FALSE,"I-1";#N/A,#N/A,FALSE,"I-2";#N/A,#N/A,FALSE,"Forecast, NYH";#N/A,#N/A,FALSE,"Forecast - Gulf";#N/A,#N/A,FALSE,"Ratios";#N/A,#N/A,FALSE,"Yields, Bpd";#N/A,#N/A,FALSE,"Yields, %";#N/A,#N/A,FALSE,"Crude_USGC";#N/A,#N/A,FALSE,"Differentials";#N/A,#N/A,FALSE,"Prices, NYH";#N/A,#N/A,FALSE,"Prices, Gulf";#N/A,#N/A,FALSE,"Price_FOB";#N/A,#N/A,FALSE,"PR-CIF";#N/A,#N/A,FALSE,"PR-Vol";#N/A,#N/A,FALSE,"PR-Comp";#N/A,#N/A,FALSE,"PR-GM";#N/A,#N/A,FALSE,"PR-OpExp";#N/A,#N/A,FALSE,"PR-Adj";#N/A,#N/A,FALSE,"PR-Tax";#N/A,#N/A,FALSE,"PR-DCF";#N/A,#N/A,FALSE,"Crude,St. Croix";#N/A,#N/A,FALSE,"SC-CIF";#N/A,#N/A,FALSE,"SC-Vol";#N/A,#N/A,FALSE,"SC-Comp";#N/A,#N/A,FALSE,"SC-GM";#N/A,#N/A,FALSE,"SC-OpExp";#N/A,#N/A,FALSE,"SC-Adj";#N/A,#N/A,FALSE,"SC-Tax";#N/A,#N/A,FALSE,"SC-DCF";#N/A,#N/A,FALSE,"SL-Tax";#N/A,#N/A,FALSE,"SL-DCF"}</definedName>
    <definedName name="wrn.ANEXO1." hidden="1">{#N/A,#N/A,FALSE,"Costos Contables CIB A 12 1994";#N/A,#N/A,FALSE,"Cuadre Contab. y C. OP"}</definedName>
    <definedName name="wrn.anexo5." hidden="1">{#N/A,#N/A,FALSE,"CIBHA05A";#N/A,#N/A,FALSE,"CIBHA05B"}</definedName>
    <definedName name="wrn.anexo6." hidden="1">{#N/A,#N/A,FALSE,"Costos Productos 6A";#N/A,#N/A,FALSE,"Costo Unitario Total H-94-12"}</definedName>
    <definedName name="wrn.Argosy._.Ppto._.Exe." hidden="1">{#N/A,#N/A,FALSE,"CPR Santana"}</definedName>
    <definedName name="wrn.Berre." hidden="1">{#N/A,#N/A,FALSE,"BLE-1";#N/A,#N/A,FALSE,"BLE-2";#N/A,#N/A,FALSE,"T-5";#N/A,#N/A,FALSE,"BLE-3";#N/A,#N/A,FALSE,"T-6";#N/A,#N/A,FALSE,"BLE-4";#N/A,#N/A,FALSE,"T-7";#N/A,#N/A,FALSE,"BLE-5";#N/A,#N/A,FALSE,"T-8"}</definedName>
    <definedName name="wrn.Book." hidden="1">{"EVA",#N/A,FALSE,"SMT2";#N/A,#N/A,FALSE,"Summary";#N/A,#N/A,FALSE,"Graphs";#N/A,#N/A,FALSE,"4 Panel"}</definedName>
    <definedName name="wrn.CAR." hidden="1">{#N/A,#N/A,FALSE,"a1";#N/A,#N/A,FALSE,"a2";#N/A,#N/A,FALSE,"a3";#N/A,#N/A,FALSE,"a4a";#N/A,#N/A,FALSE,"a4B";#N/A,#N/A,FALSE,"a4C";#N/A,#N/A,FALSE,"a4D";#N/A,#N/A,FALSE,"A5a ";#N/A,#N/A,FALSE,"A5b";#N/A,#N/A,FALSE,"A6A";#N/A,#N/A,FALSE,"A6B";#N/A,#N/A,FALSE,"A6C";#N/A,#N/A,FALSE,"A6D";#N/A,#N/A,FALSE,"INV"}</definedName>
    <definedName name="wrn.CIB." hidden="1">{#N/A,#N/A,FALSE,"A1";#N/A,#N/A,FALSE,"A2";#N/A,#N/A,FALSE,"A3";#N/A,#N/A,FALSE,"A4";#N/A,#N/A,FALSE,"a4a";#N/A,#N/A,FALSE,"a4B";#N/A,#N/A,FALSE,"a4C";#N/A,#N/A,FALSE,"A5A";#N/A,#N/A,FALSE,"A5B";#N/A,#N/A,FALSE,"F1F2";#N/A,#N/A,FALSE,"MP";#N/A,#N/A,FALSE,"MP A PCTOS";#N/A,#N/A,FALSE,"A6A";#N/A,#N/A,FALSE,"A6C";#N/A,#N/A,FALSE,"REND";"CRUDOS",#N/A,FALSE,"INVENTARIO";"PRODUCTOS",#N/A,FALSE,"INVENTARIO"}</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Consolidado._.Ppto._.Exe." hidden="1">{#N/A,#N/A,FALSE,"Consolidado"}</definedName>
    <definedName name="wrn.Ejecución._.de._.Ppto._.GOR._.2002." hidden="1">{#N/A,#N/A,FALSE,"Ppto. Inv. por Proyectos";#N/A,#N/A,FALSE,"Ppto. Gastos por Asociación";#N/A,#N/A,FALSE,"Cravo Norte";#N/A,#N/A,FALSE,"Upía";#N/A,#N/A,FALSE,"CPR Espinal";#N/A,#N/A,FALSE,"Magangué";#N/A,#N/A,FALSE,"Casanare";#N/A,#N/A,FALSE,"Estero";#N/A,#N/A,FALSE,"Garcero";#N/A,#N/A,FALSE,"Orocué";#N/A,#N/A,FALSE,"Corocora";#N/A,#N/A,FALSE,"CPR Santana";#N/A,#N/A,FALSE,"Consolidado"}</definedName>
    <definedName name="wrn.FINAN97." hidden="1">{"COSOPE98",#N/A,FALSE,"COSOPE98";"COSOPE97",#N/A,FALSE,"COSOPE97";"GASECP98",#N/A,FALSE,"GASECP98";"GAS10098",#N/A,FALSE,"GAS10098";"GASECP97",#N/A,FALSE,"GASECP97";"GAS10097",#N/A,FALSE,"GAS10097";"INVECP98",#N/A,FALSE,"INVECP98";"INV10098",#N/A,FALSE,"INV10098";"INVECP97",#N/A,FALSE,"INVECP97";"INV10097",#N/A,FALSE,"INV10097"}</definedName>
    <definedName name="wrn.FIRST." hidden="1">{#N/A,#N/A,FALSE,"1979";#N/A,#N/A,FALSE,"1980";#N/A,#N/A,FALSE,"1981";#N/A,#N/A,FALSE,"1982";#N/A,#N/A,FALSE,"1983";#N/A,#N/A,FALSE,"1984";#N/A,#N/A,FALSE,"1985";#N/A,#N/A,FALSE,"1986";#N/A,#N/A,FALSE,"1987";#N/A,#N/A,FALSE,"1988";#N/A,#N/A,FALSE,"1989";#N/A,#N/A,FALSE,"1990";#N/A,#N/A,FALSE,"1991";#N/A,#N/A,FALSE,"1992";#N/A,#N/A,FALSE,"1993";#N/A,#N/A,FALSE,"1994"}</definedName>
    <definedName name="wrn.FIRST2" hidden="1">{#N/A,#N/A,FALSE,"1979";#N/A,#N/A,FALSE,"1980";#N/A,#N/A,FALSE,"1981";#N/A,#N/A,FALSE,"1982";#N/A,#N/A,FALSE,"1983";#N/A,#N/A,FALSE,"1984";#N/A,#N/A,FALSE,"1985";#N/A,#N/A,FALSE,"1986";#N/A,#N/A,FALSE,"1987";#N/A,#N/A,FALSE,"1988";#N/A,#N/A,FALSE,"1989";#N/A,#N/A,FALSE,"1990";#N/A,#N/A,FALSE,"1991";#N/A,#N/A,FALSE,"1992";#N/A,#N/A,FALSE,"1993";#N/A,#N/A,FALSE,"1994"}</definedName>
    <definedName name="wrn.first3" hidden="1">{#N/A,#N/A,FALSE,"1979";#N/A,#N/A,FALSE,"1980";#N/A,#N/A,FALSE,"1981";#N/A,#N/A,FALSE,"1982";#N/A,#N/A,FALSE,"1983";#N/A,#N/A,FALSE,"1984";#N/A,#N/A,FALSE,"1985";#N/A,#N/A,FALSE,"1986";#N/A,#N/A,FALSE,"1987";#N/A,#N/A,FALSE,"1988";#N/A,#N/A,FALSE,"1989";#N/A,#N/A,FALSE,"1990";#N/A,#N/A,FALSE,"1991";#N/A,#N/A,FALSE,"1992";#N/A,#N/A,FALSE,"1993";#N/A,#N/A,FALSE,"1994"}</definedName>
    <definedName name="wrn.FORMATOS."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Gastos._.e._.Inversiones." hidden="1">{#N/A,#N/A,FALSE,"Ppto. Inv. por Proyectos";#N/A,#N/A,FALSE,"Ppto. Gastos por Asociación"}</definedName>
    <definedName name="wrn.GERENCIA." hidden="1">{#N/A,#N/A,TRUE,"INGENIERIA";#N/A,#N/A,TRUE,"COMPRAS";#N/A,#N/A,TRUE,"DIRECCION";#N/A,#N/A,TRUE,"RESUMEN"}</definedName>
    <definedName name="wrn.INFOCIB." hidden="1">{#N/A,#N/A,FALSE,"VOL695";#N/A,#N/A,FALSE,"anexo1";#N/A,#N/A,FALSE,"anexo2";#N/A,#N/A,FALSE,"anexo3";#N/A,#N/A,FALSE,"anexo4";#N/A,#N/A,FALSE,"anexo5a";#N/A,#N/A,FALSE,"anexo5b";#N/A,#N/A,FALSE,"anexo6a";#N/A,#N/A,FALSE,"anexo6a";#N/A,#N/A,FALSE,"anexo6c";#N/A,#N/A,FALSE,"anexo7a";#N/A,#N/A,FALSE,"anexo7b";#N/A,#N/A,FALSE,"anexo7c"}</definedName>
    <definedName name="wrn.Kleinwort._.Benson._.Tables." hidden="1">{#N/A,#N/A,FALSE,"Forecast - Gulf";#N/A,#N/A,FALSE,"Forecast, NYH";#N/A,#N/A,FALSE,"PR-Vol";#N/A,#N/A,FALSE,"PR-Comp";#N/A,#N/A,FALSE,"PR-OpExp";#N/A,#N/A,FALSE,"PR-Adj";#N/A,#N/A,FALSE,"PR-DCF";#N/A,#N/A,FALSE,"Crude,St. Croix";#N/A,#N/A,FALSE,"SC-Vol";#N/A,#N/A,FALSE,"SC-Comp";#N/A,#N/A,FALSE,"SC-OpExp";#N/A,#N/A,FALSE,"SC-Adj";#N/A,#N/A,FALSE,"SC-DCF";#N/A,#N/A,FALSE,"SL-DCF"}</definedName>
    <definedName name="wrn.Occidental._.Ppto._.Exe." hidden="1">{#N/A,#N/A,FALSE,"Cravo Norte"}</definedName>
    <definedName name="wrn.Perenco._.Ppto._.Exe." hidden="1">{#N/A,#N/A,FALSE,"Casanare";#N/A,#N/A,FALSE,"Estero";#N/A,#N/A,FALSE,"Garcero";#N/A,#N/A,FALSE,"Orocué";#N/A,#N/A,FALSE,"Corocora"}</definedName>
    <definedName name="wrn.Petit." hidden="1">{#N/A,#N/A,FALSE,"PC-1";#N/A,#N/A,FALSE,"PC-2";#N/A,#N/A,FALSE,"T-9";#N/A,#N/A,FALSE,"PC-3";#N/A,#N/A,FALSE,"T-10";#N/A,#N/A,FALSE,"PC-4";#N/A,#N/A,FALSE,"T-11";#N/A,#N/A,FALSE,"PC-5";#N/A,#N/A,FALSE,"T-12"}</definedName>
    <definedName name="wrn.Petrobras._.Ppto._.Exe." hidden="1">{#N/A,#N/A,FALSE,"Upía";#N/A,#N/A,FALSE,"CPR Espinal";#N/A,#N/A,FALSE,"Magangué"}</definedName>
    <definedName name="wrn.Port._.Reading." hidden="1">{#N/A,#N/A,FALSE,"PR-CIF";#N/A,#N/A,FALSE,"PR-Vol";#N/A,#N/A,FALSE,"PR-Comp";#N/A,#N/A,FALSE,"PR-GM";#N/A,#N/A,FALSE,"PR-OpExp";#N/A,#N/A,FALSE,"PR-Adj";#N/A,#N/A,FALSE,"PR-Tax";#N/A,#N/A,FALSE,"PR-DCF"}</definedName>
    <definedName name="wrn.Print._.Plots." hidden="1">{"Plot1",#N/A,FALSE,"Plots";"plot2",#N/A,FALSE,"Plots";"plot3",#N/A,FALSE,"Plots";"plot4",#N/A,FALSE,"Plots";"plot5",#N/A,FALSE,"Plots";"plot6",#N/A,FALSE,"Plots"}</definedName>
    <definedName name="wrn.Reich." hidden="1">{#N/A,#N/A,FALSE,"RS-1";#N/A,#N/A,FALSE,"RS-2";#N/A,#N/A,FALSE,"T-13";#N/A,#N/A,FALSE,"RS-3";#N/A,#N/A,FALSE,"T-14";#N/A,#N/A,FALSE,"RS-4";#N/A,#N/A,FALSE,"T-15";#N/A,#N/A,FALSE,"RS-5";#N/A,#N/A,FALSE,"T-16"}</definedName>
    <definedName name="wrn.St.._.Croix." hidden="1">{#N/A,#N/A,FALSE,"Crude,St. Croix";#N/A,#N/A,FALSE,"SC-CIF";#N/A,#N/A,FALSE,"SC-Vol";#N/A,#N/A,FALSE,"SC-Comp";#N/A,#N/A,FALSE,"SC-GM";#N/A,#N/A,FALSE,"SC-OpExp";#N/A,#N/A,FALSE,"SC-Adj";#N/A,#N/A,FALSE,"SC-Tax";#N/A,#N/A,FALSE,"SC-DCF"}</definedName>
    <definedName name="wrn.Todos._.CAs." hidden="1">{#N/A,#N/A,FALSE,"Cravo Norte";#N/A,#N/A,FALSE,"Upía";#N/A,#N/A,FALSE,"CPR Espinal";#N/A,#N/A,FALSE,"Magangué";#N/A,#N/A,FALSE,"Casanare";#N/A,#N/A,FALSE,"Estero";#N/A,#N/A,FALSE,"Garcero";#N/A,#N/A,FALSE,"Orocué";#N/A,#N/A,FALSE,"Corocora";#N/A,#N/A,FALSE,"CPR Santana"}</definedName>
    <definedName name="wrn.USGC._.Forecast." hidden="1">{#N/A,#N/A,FALSE,"I-1";#N/A,#N/A,FALSE,"I-2";#N/A,#N/A,FALSE,"Forecast, NYH";#N/A,#N/A,FALSE,"Forecast - Gulf";#N/A,#N/A,FALSE,"Ratios";#N/A,#N/A,FALSE,"Yields, Bpd";#N/A,#N/A,FALSE,"Yields, %";#N/A,#N/A,FALSE,"Crude_USGC";#N/A,#N/A,FALSE,"Prices, Gulf";#N/A,#N/A,FALSE,"Prices, NYH";#N/A,#N/A,FALSE,"Differentials"}</definedName>
    <definedName name="WTI">'[68]DATOS DAMIAN'!$A$318:$AE$328</definedName>
    <definedName name="WTI_MES">'[80]PRECIOS WTI'!$A$23:$M$54</definedName>
    <definedName name="WTI_PROYECTADO">'[80]PRECIOS WTI'!$A$2:$D$19</definedName>
    <definedName name="wwn.infocib" hidden="1">{#N/A,#N/A,FALSE,"VOL695";#N/A,#N/A,FALSE,"anexo1";#N/A,#N/A,FALSE,"anexo2";#N/A,#N/A,FALSE,"anexo3";#N/A,#N/A,FALSE,"anexo4";#N/A,#N/A,FALSE,"anexo5a";#N/A,#N/A,FALSE,"anexo5b";#N/A,#N/A,FALSE,"anexo6a";#N/A,#N/A,FALSE,"anexo6a";#N/A,#N/A,FALSE,"anexo6c";#N/A,#N/A,FALSE,"anexo7a";#N/A,#N/A,FALSE,"anexo7b";#N/A,#N/A,FALSE,"anexo7c"}</definedName>
    <definedName name="www" hidden="1">{"Plot1",#N/A,FALSE,"Plots";"plot2",#N/A,FALSE,"Plots";"plot3",#N/A,FALSE,"Plots";"plot4",#N/A,FALSE,"Plots";"plot5",#N/A,FALSE,"Plots";"plot6",#N/A,FALSE,"Plots"}</definedName>
    <definedName name="x" hidden="1">{#N/A,#N/A,FALSE,"SMT1";#N/A,#N/A,FALSE,"SMT2";#N/A,#N/A,FALSE,"Summary";#N/A,#N/A,FALSE,"Graphs";#N/A,#N/A,FALSE,"4 Panel"}</definedName>
    <definedName name="X_PIMS">[2]DATOS!$B$575</definedName>
    <definedName name="XAARB">#REF!</definedName>
    <definedName name="XACEB">#REF!</definedName>
    <definedName name="XACPA">#REF!</definedName>
    <definedName name="XACPB">#REF!</definedName>
    <definedName name="XALC">#REF!</definedName>
    <definedName name="XARM">'[50]COMPRA MATERIA PRIMA'!#REF!</definedName>
    <definedName name="XARMA">#REF!</definedName>
    <definedName name="XASFA">#REF!</definedName>
    <definedName name="XASFB">#REF!</definedName>
    <definedName name="XAVGA">#REF!</definedName>
    <definedName name="xbalaacp">'[68]Bounds Rows'!#REF!</definedName>
    <definedName name="XBEIA">#REF!</definedName>
    <definedName name="XBEN">#REF!</definedName>
    <definedName name="XBENE">#REF!</definedName>
    <definedName name="XBMC">#REF!</definedName>
    <definedName name="XBNPA">#REF!</definedName>
    <definedName name="XBPP">#REF!</definedName>
    <definedName name="XC4NA">'[30]COMPRA MATERIA PRIMA'!$D$27</definedName>
    <definedName name="XCCX">#REF!</definedName>
    <definedName name="XCCXE">#REF!</definedName>
    <definedName name="XCDNI">#REF!</definedName>
    <definedName name="XCLE">#REF!</definedName>
    <definedName name="XCOEB">#REF!</definedName>
    <definedName name="XCOK">#REF!</definedName>
    <definedName name="XCOPA">#REF!</definedName>
    <definedName name="XCPP">#REF!</definedName>
    <definedName name="XCRUDOS">[2]DATOS!$B$110</definedName>
    <definedName name="XCSRA_">'[50]CRUDOS MES EVALUADO'!#REF!</definedName>
    <definedName name="XDIS">#REF!</definedName>
    <definedName name="XG86A">'[50]COMPRA MATERIA PRIMA'!#REF!</definedName>
    <definedName name="XGLPE">#REF!</definedName>
    <definedName name="XGLXE">#REF!</definedName>
    <definedName name="XGMEA">#REF!</definedName>
    <definedName name="XGMEB">#REF!</definedName>
    <definedName name="XGMRA">#REF!</definedName>
    <definedName name="XGMRB">#REF!</definedName>
    <definedName name="XGOEB">#REF!</definedName>
    <definedName name="XHEX">#REF!</definedName>
    <definedName name="XIL_">#REF!</definedName>
    <definedName name="XILE_">#REF!</definedName>
    <definedName name="XILI_">'[50]COMPRA MATERIA PRIMA'!#REF!</definedName>
    <definedName name="XJEE">#REF!</definedName>
    <definedName name="XJETA">#REF!</definedName>
    <definedName name="XJETB">#REF!</definedName>
    <definedName name="XLPGA">#REF!</definedName>
    <definedName name="XLPGB">#REF!</definedName>
    <definedName name="XNVGA">#REF!</definedName>
    <definedName name="XNVIB">#REF!</definedName>
    <definedName name="XPIMS">[2]DATOS!$B$224</definedName>
    <definedName name="XQUEA">#REF!</definedName>
    <definedName name="XQUEB">#REF!</definedName>
    <definedName name="XSULA">#REF!</definedName>
    <definedName name="XSULB">#REF!</definedName>
    <definedName name="XTOL">#REF!</definedName>
    <definedName name="XUEE">#REF!</definedName>
    <definedName name="XVIRG">#REF!</definedName>
    <definedName name="xx" hidden="1">{"EVA",#N/A,FALSE,"SMT2";#N/A,#N/A,FALSE,"Summary";#N/A,#N/A,FALSE,"Graphs";#N/A,#N/A,FALSE,"4 Panel"}</definedName>
    <definedName name="xxc" hidden="1">{#N/A,#N/A,FALSE,"SMT1";#N/A,#N/A,FALSE,"SMT2";#N/A,#N/A,FALSE,"Summary";#N/A,#N/A,FALSE,"Graphs";#N/A,#N/A,FALSE,"4 Panel"}</definedName>
    <definedName name="XXIL">#REF!</definedName>
    <definedName name="XXILE">#REF!</definedName>
    <definedName name="XXIMA">'[50]COMPRA MATERIA PRIMA'!#REF!</definedName>
    <definedName name="xxx" hidden="1">{#N/A,#N/A,FALSE,"Costos Productos 6A";#N/A,#N/A,FALSE,"Costo Unitario Total H-94-12"}</definedName>
    <definedName name="XXXX" hidden="1">{#N/A,#N/A,FALSE,"CIBHA05A";#N/A,#N/A,FALSE,"CIBHA05B"}</definedName>
    <definedName name="xxxxx" hidden="1">{#N/A,#N/A,FALSE,"VOL695";#N/A,#N/A,FALSE,"anexo1";#N/A,#N/A,FALSE,"anexo2";#N/A,#N/A,FALSE,"anexo3";#N/A,#N/A,FALSE,"anexo4";#N/A,#N/A,FALSE,"anexo5a";#N/A,#N/A,FALSE,"anexo5b";#N/A,#N/A,FALSE,"anexo6a";#N/A,#N/A,FALSE,"anexo6a";#N/A,#N/A,FALSE,"anexo6c";#N/A,#N/A,FALSE,"anexo7a";#N/A,#N/A,FALSE,"anexo7b";#N/A,#N/A,FALSE,"anexo7c"}</definedName>
    <definedName name="XXXXXXXX" hidden="1">[112]DATOS!#REF!</definedName>
    <definedName name="xxxxxxxxxx">#REF!</definedName>
    <definedName name="XXXXXXXXXXXXXXXX" hidden="1">[112]DATOS!#REF!</definedName>
    <definedName name="y" hidden="1">{#N/A,#N/A,FALSE,"Full";#N/A,#N/A,FALSE,"Half";#N/A,#N/A,FALSE,"Op Expenses";#N/A,#N/A,FALSE,"Cap Charge";#N/A,#N/A,FALSE,"Cost C";#N/A,#N/A,FALSE,"PP&amp;E";#N/A,#N/A,FALSE,"R&amp;D"}</definedName>
    <definedName name="yyyyy" hidden="1">{#N/A,#N/A,FALSE,"Costos Productos 6A";#N/A,#N/A,FALSE,"Costo Unitario Total H-94-12"}</definedName>
    <definedName name="Z">[34]Indices!#REF!</definedName>
    <definedName name="ZSDFGSERGASDGF" hidden="1">{"EVA",#N/A,FALSE,"SMT2";#N/A,#N/A,FALSE,"Summary";#N/A,#N/A,FALSE,"Graphs";#N/A,#N/A,FALSE,"4 Panel"}</definedName>
    <definedName name="zz" hidden="1">[37]CRUDOS!#REF!</definedName>
    <definedName name="zzz" hidden="1">[37]CRUDOS!#REF!</definedName>
    <definedName name="zzzz" hidden="1">[37]CRUDOS!#REF!</definedName>
    <definedName name="zzzzzzzzz" hidden="1">{#N/A,#N/A,FALSE,"DITCAR";#N/A,#N/A,FALSE,"a1";#N/A,#N/A,FALSE,"a2";#N/A,#N/A,FALSE,"a3";#N/A,#N/A,FALSE,"a4";#N/A,#N/A,FALSE,"a4a";#N/A,#N/A,FALSE,"a4B";#N/A,#N/A,FALSE,"a4C";#N/A,#N/A,FALSE,"A5a ";#N/A,#N/A,FALSE,"A5b";#N/A,#N/A,FALSE,"A6A";#N/A,#N/A,FALSE,"A6B";#N/A,#N/A,FALSE,"A6C";#N/A,#N/A,FALSE,"04PG12NB"}</definedName>
    <definedName name="zzzzzzz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8" i="1" l="1"/>
  <c r="U8" i="1"/>
  <c r="S8" i="1"/>
  <c r="L8" i="1"/>
  <c r="J8" i="1"/>
  <c r="M8" i="1" s="1"/>
  <c r="AA8" i="1" s="1"/>
  <c r="V7" i="1"/>
  <c r="U7" i="1" s="1"/>
  <c r="M7" i="1"/>
  <c r="L7" i="1"/>
  <c r="J7" i="1"/>
  <c r="T7" i="1" s="1"/>
  <c r="V6" i="1"/>
  <c r="U6" i="1" s="1"/>
  <c r="L6" i="1"/>
  <c r="J6" i="1"/>
  <c r="T6" i="1" s="1"/>
  <c r="V5" i="1"/>
  <c r="U5" i="1" s="1"/>
  <c r="M5" i="1"/>
  <c r="L5" i="1"/>
  <c r="J5" i="1"/>
  <c r="T5" i="1" s="1"/>
  <c r="W4" i="1"/>
  <c r="U4" i="1"/>
  <c r="S4" i="1"/>
  <c r="L4" i="1"/>
  <c r="J4" i="1"/>
  <c r="M4" i="1" s="1"/>
  <c r="AA4" i="1" s="1"/>
  <c r="S3" i="1"/>
  <c r="L3" i="1"/>
  <c r="V3" i="1" s="1"/>
  <c r="J3" i="1"/>
  <c r="M3" i="1" s="1"/>
  <c r="A3" i="1"/>
  <c r="A4" i="1" s="1"/>
  <c r="A5" i="1" s="1"/>
  <c r="A6" i="1" s="1"/>
  <c r="A7" i="1" s="1"/>
  <c r="A8" i="1" s="1"/>
  <c r="W5" i="1" l="1"/>
  <c r="S5" i="1"/>
  <c r="W6" i="1"/>
  <c r="S6" i="1"/>
  <c r="AA5" i="1"/>
  <c r="W3" i="1"/>
  <c r="U3" i="1"/>
  <c r="AA7" i="1"/>
  <c r="W7" i="1"/>
  <c r="S7" i="1"/>
  <c r="M6" i="1"/>
  <c r="AA6" i="1" s="1"/>
  <c r="W9" i="1" l="1"/>
  <c r="M9" i="1"/>
  <c r="A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3" authorId="0" shapeId="0" xr:uid="{2CE2815F-8058-408C-A1DC-8B796779CDE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Indicar de 0 a 5 que tan posible o probable es que suceda:
Raro  = 1
Improbable  = 2
Posible = 3
Probable = 4
Casi Cierto = 5</t>
        </r>
      </text>
    </comment>
    <comment ref="V3" authorId="0" shapeId="0" xr:uid="{A0B42B33-8E3C-4601-B945-2AEC805216E5}">
      <text>
        <r>
          <rPr>
            <sz val="11"/>
            <color indexed="81"/>
            <rFont val="Tahoma"/>
            <family val="2"/>
          </rPr>
          <t xml:space="preserve">Evaluar de 0 a 5 el impacto, conforme los siguientes criterios:
COSTOS
Sobrecosto &gt;2,5% del presupuesto =5(CATASTROFICO)
Sobrecosto &gt; 1,5% del presupuesto=4(MAYOR)
Sobrecosto &gt; 1,0% del presupuesto=3(MODERADO)
Sobrecosto&gt;0,25% del presupuesto  =2(MENOR)
Sobrecosto &lt; 0,25% del presupuesto.=1(INSIGNIFICANTE) 
PLAZO
Desviación&gt;12 semanas =5(CATASTROFICO)
Desviación &gt; 8 semanas=4(MAYOR)
Desviación&gt; 4 semanas  =3(MODERADO)
Desviación&gt;2 semanas =2(MENOR)
Desviación&lt; 2 semanas=1(INSIGNIFICANTE) </t>
        </r>
        <r>
          <rPr>
            <b/>
            <sz val="11"/>
            <color indexed="81"/>
            <rFont val="Tahoma"/>
            <family val="2"/>
          </rPr>
          <t xml:space="preserve">
</t>
        </r>
      </text>
    </comment>
    <comment ref="T4" authorId="0" shapeId="0" xr:uid="{E46642C6-F2D7-4DDE-8CEE-2802F46BBEF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Indicar de 0 a 5 que tan posible o probable es que suceda:
Raro  = 1
Improbable  = 2
Posible = 3
Probable = 4
Casi Cierto = 5</t>
        </r>
      </text>
    </comment>
    <comment ref="V4" authorId="0" shapeId="0" xr:uid="{F98837FA-DB1D-4B56-B462-11C56CB74282}">
      <text>
        <r>
          <rPr>
            <sz val="11"/>
            <color indexed="81"/>
            <rFont val="Tahoma"/>
            <family val="2"/>
          </rPr>
          <t xml:space="preserve">Evaluar de 0 a 5 el impacto, conforme los siguientes criterios:
COSTOS
Sobrecosto &gt;2,5% del presupuesto =5(CATASTROFICO)
Sobrecosto &gt; 1,5% del presupuesto=4(MAYOR)
Sobrecosto &gt; 1,0% del presupuesto=3(MODERADO)
Sobrecosto&gt;0,25% del presupuesto  =2(MENOR)
Sobrecosto &lt; 0,25% del presupuesto.=1(INSIGNIFICANTE) 
PLAZO
Desviación&gt;12 semanas =5(CATASTROFICO)
Desviación &gt; 8 semanas=4(MAYOR)
Desviación&gt; 4 semanas  =3(MODERADO)
Desviación&gt;2 semanas =2(MENOR)
Desviación&lt; 2 semanas=1(INSIGNIFICANTE)
AMBIENTAL
Impacto ambiental nacional, recuperación&gt;6 meses=5(CATASTROFICO)
Impacto ambiental regional, recuperación entre 3-6 meses=4(MAYOR)
Impacto ambiental local, recuperación entre 1-3 meses, hallazgos arquerologicos=3(MODERADO)
Impacto ambiental puntual, recuperación &lt; 1 mes.=2(MENOR)
Impacto ambiental insignificante , Inadecuado manejo de residuos=1 (INSIGNIFICANTE)  </t>
        </r>
      </text>
    </comment>
    <comment ref="T5" authorId="0" shapeId="0" xr:uid="{78920608-C485-4CE9-9557-4DFD51F25DA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Indicar de 0 a 5 que tan posible o probable es que suceda:
Raro  = 1
Improbable  = 2
Posible = 3
Probable = 4
Casi Cierto = 5</t>
        </r>
      </text>
    </comment>
    <comment ref="V5" authorId="0" shapeId="0" xr:uid="{C3C7E213-B5D5-4A55-AF9C-D46B04E832B7}">
      <text>
        <r>
          <rPr>
            <sz val="11"/>
            <color indexed="81"/>
            <rFont val="Tahoma"/>
            <family val="2"/>
          </rPr>
          <t xml:space="preserve">Evaluar de 0 a 5 el impacto, conforme los siguientes criterios:
COSTOS
Sobrecosto &gt;2,5% del presupuesto =5(CATASTROFICO)
Sobrecosto &gt; 1,5% del presupuesto=4(MAYOR)
Sobrecosto &gt; 1,0% del presupuesto=3(MODERADO)
Sobrecosto&gt;0,25% del presupuesto  =2(MENOR)
Sobrecosto &lt; 0,25% del presupuesto.=1(INSIGNIFICANTE) 
PLAZO
Desviación&gt;12 semanas =5(CATASTROFICO)
Desviación &gt; 8 semanas=4(MAYOR)
Desviación&gt; 4 semanas  =3(MODERADO)
Desviación&gt;2 semanas =2(MENOR)
Desviación&lt; 2 semanas=1(INSIGNIFICANTE) </t>
        </r>
      </text>
    </comment>
    <comment ref="T6" authorId="0" shapeId="0" xr:uid="{B059B8E5-02B7-498F-BE7D-73E436A88A1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Indicar de 0 a 5 que tan posible o probable es que suceda:
Raro  = 1
Improbable  = 2
Posible = 3
Probable = 4
Casi Cierto = 5</t>
        </r>
      </text>
    </comment>
    <comment ref="V6" authorId="0" shapeId="0" xr:uid="{397AAC34-844A-4A48-879A-94355E773CAD}">
      <text>
        <r>
          <rPr>
            <sz val="11"/>
            <color indexed="81"/>
            <rFont val="Tahoma"/>
            <family val="2"/>
          </rPr>
          <t xml:space="preserve">Evaluar de 0 a 5 el impacto, conforme los siguientes criterios:
COSTOS
Sobrecosto &gt;2,5% del presupuesto =5(CATASTROFICO)
Sobrecosto &gt; 1,5% del presupuesto=4(MAYOR)
Sobrecosto &gt; 1,0% del presupuesto=3(MODERADO)
Sobrecosto&gt;0,25% del presupuesto  =2(MENOR)
Sobrecosto &lt; 0,25% del presupuesto.=1(INSIGNIFICANTE) 
PLAZO
Desviación&gt;12 semanas =5(CATASTROFICO)
Desviación &gt; 8 semanas=4(MAYOR)
Desviación&gt; 4 semanas  =3(MODERADO)
Desviación&gt;2 semanas =2(MENOR)
Desviación&lt; 2 semanas=1(INSIGNIFICANTE) .
CALIDAD
Reposición por  calidad de varios elementos=5(CATASTROFICO)
Reposición  por calidad de un elemento=4(MAYOR)
Reposición por calidad de las partes de un elemento=3(MODERADO)
Impacto de calidad moderado=2(MENOR)
Impacto menor  en la calidad=1(INSIGNIFICANTE) .
SST
Perdida de una o mas vidas por accidentes=5(CATASTROFICO)
Lesión con incapacidad &gt; 30 dias o invalidez por vida.=4(MAYOR)
Lesión con incapacidad &lt; 30 dias =3(MODERADO)
Lesión con incapacidad&lt;2 dias=2(MENOR)
Lesión menor sin incapacidad.=1(INSIGNIFICANTE) 
</t>
        </r>
      </text>
    </comment>
    <comment ref="T7" authorId="0" shapeId="0" xr:uid="{7F851379-77A2-4022-8622-2E55D9D11BB5}">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Indicar de 0 a 5 que tan posible o probable es que suceda:
Raro  = 1
Improbable  = 2
Posible = 3
Probable = 4
Casi Cierto = 5</t>
        </r>
      </text>
    </comment>
    <comment ref="V7" authorId="0" shapeId="0" xr:uid="{DEAD1D96-0A09-4CF6-AE78-F940568894BB}">
      <text>
        <r>
          <rPr>
            <sz val="11"/>
            <color indexed="81"/>
            <rFont val="Tahoma"/>
            <family val="2"/>
          </rPr>
          <t xml:space="preserve">Evaluar de 0 a 5 el impacto, conforme los siguientes criterios:
COSTOS
Sobrecosto &gt;2,5% del presupuesto =5(CATASTROFICO)
Sobrecosto &gt; 1,5% del presupuesto=4(MAYOR)
Sobrecosto &gt; 1,0% del presupuesto=3(MODERADO)
Sobrecosto&gt;0,25% del presupuesto  =2(MENOR)
Sobrecosto &lt; 0,25% del presupuesto.=1(INSIGNIFICANTE) 
PLAZO
Desviación&gt;12 semanas =5(CATASTROFICO)
Desviación &gt; 8 semanas=4(MAYOR)
Desviación&gt; 4 semanas  =3(MODERADO)
Desviación&gt;2 semanas =2(MENOR)
Desviación&lt; 2 semanas=1(INSIGNIFICANTE) .
CALIDAD
Reposición por  calidad de varios elementos=5(CATASTROFICO)
Reposición  por calidad de un elemento=4(MAYOR)
Reposición por calidad de las partes de un elemento=3(MODERADO)
Impacto de calidad moderado=2(MENOR)
Impacto menor  en la calidad=1(INSIGNIFICANTE) .
SST
Perdida de una o mas vidas por accidentes=5(CATASTROFICO)
Lesión con incapacidad &gt; 30 dias o invalidez por vida.=4(MAYOR)
Lesión con incapacidad &lt; 30 dias =3(MODERADO)
Lesión con incapacidad&lt;2 dias=2(MENOR)
Lesión menor sin incapacidad.=1(INSIGNIFICANTE) 
</t>
        </r>
      </text>
    </comment>
    <comment ref="R8" authorId="0" shapeId="0" xr:uid="{41F91A80-2C50-4C81-A30F-E20C807DAAC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Consignar brevemente las actividades asociadas al riesgo (máximo dos renglones), si por la etapa del proyecto no hay actividades escribir : "N/A". Reportar datos generales, Ej: Porcentaje ejecución Vs programado, No predios adquiridos Vs No total predios, etc y demás información util para justificar la probabilidad e impacto del riesgo.</t>
        </r>
      </text>
    </comment>
    <comment ref="T8" authorId="0" shapeId="0" xr:uid="{5E8175F7-9D11-4529-95EC-DF1343C6767F}">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Indicar de 0 a 5 que tan posible o probable es que suceda:
Raro  = 1
Improbable  = 2
Posible = 3
Probable = 4
Casi Cierto = 5</t>
        </r>
      </text>
    </comment>
    <comment ref="V8" authorId="0" shapeId="0" xr:uid="{471A0566-4B9B-4AC1-BF66-4D0B8A21A55B}">
      <text>
        <r>
          <rPr>
            <sz val="11"/>
            <color indexed="81"/>
            <rFont val="Tahoma"/>
            <family val="2"/>
          </rPr>
          <t xml:space="preserve">Evaluar de 0 a 5 el impacto, conforme los siguientes criterios:
PLAZO
Desviación&gt;12 semanas =5(CATASTROFICO)
Desviación &gt; 8 semanas=4(MAYOR)
Desviación&gt; 4 semanas  =3(MODERADO)
Desviación&gt;2 semanas =2(MENOR)
Desviación&lt; 2 semanas=1(INSIGNIFICANTE)
SOCIAL
Oposición radical al proyecto impidiendo su ejecución=5(CATASTROFICO)
Fuerte oposición al proyecto, solictud de  cambios importantes pero adaptables.=4(MAYOR)
Quejas por incomodidad permanente durante la construcción=3(MODERADO)
Quejas por incomidad puntal durante la construcción=2(MENOR)
Leve oposición al proyecto , mitigable con la generación de empleo =1(INSIGNIFICANTE) </t>
        </r>
      </text>
    </comment>
  </commentList>
</comments>
</file>

<file path=xl/sharedStrings.xml><?xml version="1.0" encoding="utf-8"?>
<sst xmlns="http://schemas.openxmlformats.org/spreadsheetml/2006/main" count="136" uniqueCount="96">
  <si>
    <t>Nro.</t>
  </si>
  <si>
    <t xml:space="preserve">IDENTIFICACIÓN </t>
  </si>
  <si>
    <t>VALORACION INICIAL</t>
  </si>
  <si>
    <t>RESPUESTA</t>
  </si>
  <si>
    <t xml:space="preserve">MONITOREO REVISION </t>
  </si>
  <si>
    <t>Lecciones Aprendidas</t>
  </si>
  <si>
    <t>Categoría</t>
  </si>
  <si>
    <t>Fase / Subfase</t>
  </si>
  <si>
    <t>Estado Actual</t>
  </si>
  <si>
    <t>Causa Raiz</t>
  </si>
  <si>
    <t>Evento/Descripción de Riesgo</t>
  </si>
  <si>
    <t>Consecuencia</t>
  </si>
  <si>
    <t>Fase de Materialización</t>
  </si>
  <si>
    <t>Probabilidad</t>
  </si>
  <si>
    <t xml:space="preserve">Calificacion </t>
  </si>
  <si>
    <t>Impacto</t>
  </si>
  <si>
    <t>Nivel de Riesgo</t>
  </si>
  <si>
    <t>Disparador(es)</t>
  </si>
  <si>
    <t>Estrategia de Respuesta</t>
  </si>
  <si>
    <t>Plan de Respuesta (Tratamiento)</t>
  </si>
  <si>
    <t>Asignación del Riesgo</t>
  </si>
  <si>
    <t>Seguimiento (Noviembre 2022)</t>
  </si>
  <si>
    <t>Nivel de Riesgo Residual</t>
  </si>
  <si>
    <t>Responsable de Tratamiento (Respuesta)</t>
  </si>
  <si>
    <t>Oportunidad Maxima Respuesta</t>
  </si>
  <si>
    <t>Registro, Evidencia</t>
  </si>
  <si>
    <t>Eficiencia</t>
  </si>
  <si>
    <t>Social y Comunicaciones</t>
  </si>
  <si>
    <t>Fase 2 - EDIs (EIA, PIA)</t>
  </si>
  <si>
    <t>Activo</t>
  </si>
  <si>
    <t>Debido a la deficiencia del estudio de Preinversión se podrá dar la posibilidad de obtener una autorización o comunicación social específica y directamente con la construcción y/u operación que será riesgo y responsabilidad del Constructor toda vez que, de acuerdo con los pronunciamientos de las autoridades, la obtención de tal comunicación o autorización no es necesaria, en su calidad de responsable de la Gestión Social del Proyecto y será el Contratista quien asuma el riesgo del trámite, obtención y cumplimiento de todas las autorizaciones o comunicaciones de caráctersocial del Proyecto, conforme a lo establecido en los TdR utilizados. 
Las  consultas previas que se requieran sobre comunidades distintas de las ubicadas en las áreas que deben ser objeto de Actas de Puesta a Disposición serán responsabilidad y riesgo del Constructor</t>
  </si>
  <si>
    <t>Mayores costos y/o plazos  derivados de la Gestión Social y del trámite, obtención y cumplimiento de las demás certificaciones, permisos y autorizaciones de carácter social, así como las consultas previas  que no se desarrollen directamente en las áreas entregadas a través de las Actas de Puesta a Disposición</t>
  </si>
  <si>
    <t>1. Posibles demoras en los tiempos estimados en los trámites para la obtención de los permisos ambientales debido a consultas previas no contempladas.
2. Demoras en el inicio de las actividades de Construcción.
3. Variación en los costos contemplados en los estudios de pre inversión.</t>
  </si>
  <si>
    <t>Fase 3</t>
  </si>
  <si>
    <t>Alto</t>
  </si>
  <si>
    <t>Medio</t>
  </si>
  <si>
    <t>Estudios de Pre inversión deficientes</t>
  </si>
  <si>
    <t>Evitar</t>
  </si>
  <si>
    <t>Realizar una gestión de encuestas sociales y de consultas puntuales para tener claro las posibles intervenciones a comunidades vulnerables desde el inicio de los EDI y estimar los tiempos de respuesta de las entidades gubernamentales previendo los posibles escenarios  de resolución de conflictos sociales y solicitud de información adicional que éstas entidades pudiera realizar</t>
  </si>
  <si>
    <t>PMO/CONSTRUCTOR</t>
  </si>
  <si>
    <t>Eventos de  riesgo medio  ya que  corresponde a consultas previas posteriores a la identificacion inicial que suelen darse en estos proyectos, para lo cual se cuenta con el concepto del Ministerio.   Impacto bajo por cuenta del control de dicho riesgo</t>
  </si>
  <si>
    <t xml:space="preserve">
Gerente Ambienta y Social PMO
</t>
  </si>
  <si>
    <t>Al inicio del EDI con los requerimientos ambientales y consultas al ministerio respectivo sobre la presencia de comunidades y necesidad de adelantar o no consultar previas</t>
  </si>
  <si>
    <t>Comunicaciones , Actas de reunion de seguimiento al EDI</t>
  </si>
  <si>
    <t>Por deficiencias del estudio previo donde no se han tenido en cuenta las áreas necesarias se puede llegar a presentar la necesidad de consultas previas que se requieran sobre comunidades ubicadas en las áreas que deben ser objeto de Actas de Puesta a Disposición la responsabilidad y riesgo de la obtención de las mismas así como las compensaciones sociales, estarán a cargo de PROVIAS, previo pronunciamiento de la entidad encargada de dicho acto administrativo, cuya respuesta es la no presencia de comunidades protegidas por el derecho de consulta previa en dicha área de influencia  </t>
  </si>
  <si>
    <r>
      <t xml:space="preserve">Mayores costos y/o plazos derivados de la Gestión Social y del trámite, obtención y cumplimiento de las demás certificaciones, permisos y autorizaciones de carácter social necesarias </t>
    </r>
    <r>
      <rPr>
        <b/>
        <sz val="10"/>
        <rFont val="Calibri"/>
        <family val="2"/>
      </rPr>
      <t>para la ejecución de los diseños</t>
    </r>
    <r>
      <rPr>
        <sz val="10"/>
        <rFont val="Calibri"/>
        <family val="2"/>
      </rPr>
      <t>,  obras y operación del Proyecto, así como las consultas previas que deban ser hechas a comunidades ubicadas en el área de influencia de actividades a cargo del Contratista, que se desarrollen directamente en las áreas entregadas a través de las Actas de Puesta a Disposición</t>
    </r>
  </si>
  <si>
    <t xml:space="preserve">
1. Demoras en  la ejecucion de los diseños y/o el  inicio de las actividades de Construcción.
2. Variación en los costos contemplados en los estudios de pre inversión.</t>
  </si>
  <si>
    <t>Fase 2-3</t>
  </si>
  <si>
    <t>Muy alto</t>
  </si>
  <si>
    <t>Socialización con las comunidades y envío a la entidad oficial de solicitud de pronunciamiento una vez se tengan los diseños definitivos</t>
  </si>
  <si>
    <t xml:space="preserve">Previa a  la ejecución de los diseños y del  EDI se deben identificar todas las áreas necesarias y requeridas  para el correcto desarrollo del proyecto.
Una vez identificadas las posibles áreas de consultas previas se remitirá a PROVIAS  el requerimiento de pronunciamiento y/o socialización previa </t>
  </si>
  <si>
    <t>PMO/PROVIAS</t>
  </si>
  <si>
    <t>Riesgo con probabilidad media  en razon a la gestion social que se implementó por parte de la PMO, con la cua se identifica los predios sobre los cuale se adelantaran los diseños . Impacto alto por la afectación que tendria en el cronograma el no contar con los permisos o autorizaciones necesarias apra los diseños (toma de información, geotecnia, topografía).</t>
  </si>
  <si>
    <t xml:space="preserve">Gerete Ambienta y Social PMO
</t>
  </si>
  <si>
    <t>Druante el desarrollod el EDI</t>
  </si>
  <si>
    <t>Comunicaciones, estudios de riesgos por amenazas y vulnerabilidades</t>
  </si>
  <si>
    <t>Fase 3- Gest Contratos Const y Superv.</t>
  </si>
  <si>
    <t xml:space="preserve">Falta de control, seguimiento y planes de seguridad de la infraestructura y materiales del Proyecto debido a descuidos y falta de previsión y buena gestión social con la comunidad aledaña al Proyecto. </t>
  </si>
  <si>
    <t>Mayores costos y/o plazos por cuenta  de invasión de la infraestructura del proyecto por parte de terceros, en cualquier etapa del Proyecto.</t>
  </si>
  <si>
    <t>Mayores costos para el proyecto por daños o pérdidas de los materiales e infraestructura necesaria para las actividades en las diferentes etapas del Proyecto.</t>
  </si>
  <si>
    <t>Falta de planes de seguridad y de controles necesarios de protección de todas las instalaciones y materiales obtenidos para el desarrollo del proyecto</t>
  </si>
  <si>
    <t>1. Realizar un inventario de los activos de las obras.
2. Realizar un plan de seguimiento mensual de la protección que el Contratista dé a las instalaciones de salvaguarda de los materiales de construcción.
3. Estimar con las autoridades locales los riesgos asociados a la delincuencia del Área de Influencia del Proyecto.
4. Semanalmente solicitar un inventario del estado de la maquinaria que se utiliza para la ejecución de las obras y el estado mecánico de las mismas.</t>
  </si>
  <si>
    <t xml:space="preserve">Riesgo de baja ocurrencia por cuenta de la presencia de diferentes actores ( consultores, constructor, supervisor, cuerpos de seguridad) durante la consultoria y construcción. Por su parte,  el impacto se evalúa como medio en razon a que la recuperacion de la infraestructura víal puede tomar mas de 4 semanas. </t>
  </si>
  <si>
    <t xml:space="preserve">Gerente Proyecto PMO.
</t>
  </si>
  <si>
    <t xml:space="preserve">1. Durante el EDI.
2,3 y 4. Durante el desarrollo de la fase de construccion </t>
  </si>
  <si>
    <t xml:space="preserve">Comunicaciones, Actas de Reunion, </t>
  </si>
  <si>
    <t>Fase 1 - Gestión de los Contratos</t>
  </si>
  <si>
    <t>1. Inconformidad con las condiciones remunerativas .
2. Falta de capacidad operacional, financiera y técnica de contratistas de construcción.
3. Errores en la intrepretacion del contrato de construcción que subvalore las actividades y las condiciones salariales</t>
  </si>
  <si>
    <t>Mayores costos y/o plazos por bloqueos, huelgas por cuenta de actividad sindical</t>
  </si>
  <si>
    <t>1. Atraso en el desarrollo del contrato.
2. Problemas de calidad en las obras.
3. Imagen del proyecto</t>
  </si>
  <si>
    <t>Reporte de hechos violentos o amenazas</t>
  </si>
  <si>
    <t>Mitigar</t>
  </si>
  <si>
    <t xml:space="preserve">Identificación previa del entorno, actividad sindical y pseudosindical en la zona de influencia
Monitorear permanentemente a sindicatos y/o pseudosindicatos 
Incluir mano de obra de la zona de influencia como mecanismo de mitigación.
Contar con asesoria de expertos en manejo de problemática sindical y security.
Establecer coberturas todo riesgo por daño de equipos y maquinaria}.
Convenios con Policia o autoridades locales.
Contratación de empresas de vigilancia </t>
  </si>
  <si>
    <t xml:space="preserve">Riesgo cuya probabilidad es media principalmente por e trazado en zonas sub urbanas (Cieneguilla , Zona urbana salida de Lima Ramiro Priale) Impacto bajo por cuenta de las medidas de security que se adopten por parte de los consultores y constructores. </t>
  </si>
  <si>
    <t xml:space="preserve">Gerente Proyecto PMO.
</t>
  </si>
  <si>
    <t>Durante todo el desarrollo del proyecto</t>
  </si>
  <si>
    <t>1. Comunicaciones, correos electronicos, emails.
2. Convenios con la policia, y empresas de Security</t>
  </si>
  <si>
    <t>1- Asociar  políticamente  a la empresa y/o directivos.
2- Solicitud de entrevistas sobre asuntos corporativos, legales y confidenciales para la empresa y el proyecto.
3- Implicaciones judiciales de ejecutivos, fraude, robo, malversación de fondos y activos.
4- Comentarios y opiniones negativas de políticos, personas e instituciones con grado de poder e influencia
5- Declaraciones falsas del público, los medios de comunicación o los funcionarios gubernamentales.
6- Información engañosa publicada o en medios.
7- Falta de preparación de los voceros.
8- Falta de competencias comunicativas y/o desconocimiento de los procesos de comunicación del proyecto.</t>
  </si>
  <si>
    <t>Crisis mediática que afecte reputacionalmente al proyecto y a la PMO</t>
  </si>
  <si>
    <t>A- Afectación a  la reputación de la empresa y los importantes impactos legales y financieros para la entidad
B- Opinión negativa unánime al proyecto  generar  desconfianza
C- Desinformación al público y daño a la imagen corporativa</t>
  </si>
  <si>
    <t>Reporte de noticia o divulgación mediática</t>
  </si>
  <si>
    <t xml:space="preserve">1. Utilización del mapa de partes interesadas, se identificaron a aquellas personas o grupos  que pueden tener una opinión negativa y supervise sus opiniones sobre el proyecto.
2. Estalecer en el PGP comunicaciones que  todas las entrevistas deben estar escritas.
3. Socializaciones periodicas al  público, a través de comunicados de prensa o boletines reiterando  que el proyecto se centra en el beneficio de los ciudadanos y no tiene motivaciones políticas. 
4. Implementacion correcta del PGP  Comunicaciones. 
5.  Protocolo de gestión de crisis </t>
  </si>
  <si>
    <t>Resgo bajo por cuenta de la imagen favorable del proyecto y las expectativas positivas.  Impacto medio  por cuenta de la  afectación a la imagen regional, Litigio grave</t>
  </si>
  <si>
    <t xml:space="preserve">Gerente Comunicaciones
</t>
  </si>
  <si>
    <t>1. Comunicaciones, correos electronicos, emails.
2. Registros aplicación PGP Comunicaciones</t>
  </si>
  <si>
    <t>1. Resultado de socializaciones en donde se evidencie  desacuerdo con las condiciones del diseño
2.  Incoformismo por los  impactos ambientales y sociales durante la construcción .
3. Presencia de organizaciones civiles y/o tecnicas con criticas de fondo al proyecto.
4. Fallas en las comunicaciones anteriores al proyecto, con informacion errada sobre el diseño</t>
  </si>
  <si>
    <t>Oposición  al  proyecto  (NCC) por parte de algunas organizaciones sociales</t>
  </si>
  <si>
    <t>1. Atraso en el desarrollo de la consultoria EDIS
2. Demora de la iniciacion de la construccion
3. Demora en la obtencion de Licencia Ambiental</t>
  </si>
  <si>
    <t>Fase 2 y 3</t>
  </si>
  <si>
    <t xml:space="preserve">Inconformismo manifestado en socializaciones, comunicaciones, peticiones, quejas y reclamos </t>
  </si>
  <si>
    <t xml:space="preserve">1. Identificación de proyectos anteriores sobre los cuales pueden existir pasivos sociales o desinformacion con respecto al proyecto.
2. Estrategias de comunicación acertadas que involucren controlar ruidos entre el emsior y receptor o socializaciones con alcance equivocado en proyectos anteriores
3. Verificar que todos comprendan el mismo mensaje sobre el alcance, manejo de impactos y beneficios sociales del proyecto </t>
  </si>
  <si>
    <t>La probabilidad de ocurrencia es media teniendo en cuenta la expectativa y necesidad nacional y regional (Junnin) sobre el proyecto, el cual mejoraria las condiciones transporte y competitividad del pais. Impacto medio en razón a que se estima una desviacion inferior a un mes</t>
  </si>
  <si>
    <t xml:space="preserve">Gerente Proyecto PMO ,
</t>
  </si>
  <si>
    <t>Previo a la socializacion</t>
  </si>
  <si>
    <t>Actas de Socializaciones, Actas de Acuerdo ,  Registsros filimicos, noticias, comunicaciones</t>
  </si>
  <si>
    <t>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</si>
</sst>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Arial"/>
      <family val="2"/>
    </font>
    <font>
      <b/>
      <sz val="14"/>
      <color theme="0"/>
      <name val="Calibri"/>
      <family val="2"/>
    </font>
    <font>
      <b/>
      <sz val="18"/>
      <color theme="0"/>
      <name val="Calibri"/>
      <family val="2"/>
    </font>
    <font>
      <b/>
      <sz val="18"/>
      <name val="Calibri"/>
      <family val="2"/>
    </font>
    <font>
      <b/>
      <sz val="18"/>
      <color theme="0"/>
      <name val="Arial"/>
      <family val="2"/>
    </font>
    <font>
      <b/>
      <sz val="11"/>
      <color theme="0"/>
      <name val="Calibri"/>
      <family val="2"/>
    </font>
    <font>
      <b/>
      <sz val="11"/>
      <name val="Calibri"/>
      <family val="2"/>
    </font>
    <font>
      <sz val="10"/>
      <color theme="1"/>
      <name val="Calibri"/>
      <family val="2"/>
    </font>
    <font>
      <sz val="10"/>
      <name val="Calibri"/>
      <family val="2"/>
    </font>
    <font>
      <sz val="14"/>
      <color theme="1"/>
      <name val="Calibri"/>
      <family val="2"/>
    </font>
    <font>
      <b/>
      <sz val="10"/>
      <name val="Calibri"/>
      <family val="2"/>
    </font>
    <font>
      <sz val="10"/>
      <color rgb="FFFF0000"/>
      <name val="Calibri"/>
      <family val="2"/>
    </font>
    <font>
      <sz val="11"/>
      <color theme="1"/>
      <name val="Calibri"/>
      <family val="2"/>
    </font>
    <font>
      <sz val="12"/>
      <color theme="1"/>
      <name val="Calibri"/>
      <family val="2"/>
    </font>
    <font>
      <b/>
      <sz val="10"/>
      <color theme="1"/>
      <name val="Calibri"/>
      <family val="2"/>
    </font>
    <font>
      <sz val="11"/>
      <color indexed="81"/>
      <name val="Tahoma"/>
      <family val="2"/>
    </font>
    <font>
      <b/>
      <sz val="11"/>
      <color indexed="81"/>
      <name val="Tahoma"/>
      <family val="2"/>
    </font>
  </fonts>
  <fills count="10">
    <fill>
      <patternFill patternType="none"/>
    </fill>
    <fill>
      <patternFill patternType="gray125"/>
    </fill>
    <fill>
      <patternFill patternType="solid">
        <fgColor rgb="FF095F3C"/>
        <bgColor theme="1"/>
      </patternFill>
    </fill>
    <fill>
      <patternFill patternType="solid">
        <fgColor theme="4" tint="-0.249977111117893"/>
        <bgColor theme="1"/>
      </patternFill>
    </fill>
    <fill>
      <patternFill patternType="solid">
        <fgColor rgb="FFFFFF00"/>
        <bgColor theme="1"/>
      </patternFill>
    </fill>
    <fill>
      <patternFill patternType="solid">
        <fgColor rgb="FF00B050"/>
        <bgColor theme="1"/>
      </patternFill>
    </fill>
    <fill>
      <patternFill patternType="solid">
        <fgColor theme="9" tint="-0.249977111117893"/>
        <bgColor indexed="64"/>
      </patternFill>
    </fill>
    <fill>
      <patternFill patternType="solid">
        <fgColor theme="9" tint="-0.249977111117893"/>
        <bgColor theme="1"/>
      </patternFill>
    </fill>
    <fill>
      <patternFill patternType="solid">
        <fgColor theme="0"/>
        <bgColor indexed="64"/>
      </patternFill>
    </fill>
    <fill>
      <patternFill patternType="solid">
        <fgColor theme="0"/>
        <bgColor theme="0"/>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
    <xf numFmtId="0" fontId="0" fillId="0" borderId="0"/>
    <xf numFmtId="0" fontId="3" fillId="0" borderId="0"/>
    <xf numFmtId="0" fontId="3" fillId="0" borderId="0"/>
    <xf numFmtId="0" fontId="3" fillId="0" borderId="0"/>
  </cellStyleXfs>
  <cellXfs count="52">
    <xf numFmtId="0" fontId="0" fillId="0" borderId="0" xfId="0"/>
    <xf numFmtId="0" fontId="4" fillId="2" borderId="1"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6" fillId="4" borderId="5" xfId="1" applyFont="1" applyFill="1" applyBorder="1" applyAlignment="1">
      <alignment horizontal="center" vertical="center" wrapText="1"/>
    </xf>
    <xf numFmtId="0" fontId="5" fillId="5" borderId="5" xfId="1" applyFont="1" applyFill="1" applyBorder="1" applyAlignment="1">
      <alignment horizontal="center" vertical="center" wrapText="1"/>
    </xf>
    <xf numFmtId="0" fontId="7" fillId="6" borderId="5" xfId="1" applyFont="1" applyFill="1" applyBorder="1" applyAlignment="1">
      <alignment horizontal="center" vertical="center"/>
    </xf>
    <xf numFmtId="0" fontId="7" fillId="6" borderId="2" xfId="1" applyFont="1" applyFill="1" applyBorder="1" applyAlignment="1">
      <alignment horizontal="center" vertical="center"/>
    </xf>
    <xf numFmtId="0" fontId="1" fillId="6" borderId="6" xfId="0" applyFont="1" applyFill="1" applyBorder="1" applyAlignment="1">
      <alignment horizontal="center" vertical="center"/>
    </xf>
    <xf numFmtId="0" fontId="4" fillId="2" borderId="7" xfId="1" applyFont="1" applyFill="1" applyBorder="1" applyAlignment="1">
      <alignment horizontal="center" vertical="center" wrapText="1"/>
    </xf>
    <xf numFmtId="0" fontId="8" fillId="3" borderId="8" xfId="1" applyFont="1" applyFill="1" applyBorder="1" applyAlignment="1">
      <alignment horizontal="center" vertical="center" wrapText="1"/>
    </xf>
    <xf numFmtId="0" fontId="9" fillId="4" borderId="8" xfId="1" applyFont="1" applyFill="1" applyBorder="1" applyAlignment="1">
      <alignment horizontal="center" vertical="center" wrapText="1"/>
    </xf>
    <xf numFmtId="0" fontId="8" fillId="5"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1" fillId="6" borderId="8" xfId="0" applyFont="1" applyFill="1" applyBorder="1" applyAlignment="1">
      <alignment horizontal="center" vertical="center"/>
    </xf>
    <xf numFmtId="0" fontId="10" fillId="8" borderId="7" xfId="2" applyFont="1" applyFill="1" applyBorder="1" applyAlignment="1">
      <alignment horizontal="center" vertical="center" wrapText="1"/>
    </xf>
    <xf numFmtId="0" fontId="10" fillId="8" borderId="8" xfId="2" applyFont="1" applyFill="1" applyBorder="1" applyAlignment="1">
      <alignment horizontal="center" vertical="center" wrapText="1"/>
    </xf>
    <xf numFmtId="0" fontId="10" fillId="0" borderId="8" xfId="2" applyFont="1" applyBorder="1" applyAlignment="1">
      <alignment horizontal="center" vertical="center" wrapText="1"/>
    </xf>
    <xf numFmtId="0" fontId="10" fillId="8" borderId="8" xfId="2" applyFont="1" applyFill="1" applyBorder="1" applyAlignment="1">
      <alignment horizontal="left" vertical="center" wrapText="1"/>
    </xf>
    <xf numFmtId="0" fontId="10" fillId="9" borderId="8" xfId="2" applyFont="1" applyFill="1" applyBorder="1" applyAlignment="1">
      <alignment horizontal="center" vertical="center" wrapText="1"/>
    </xf>
    <xf numFmtId="0" fontId="11" fillId="0" borderId="8" xfId="2" applyFont="1" applyBorder="1" applyAlignment="1">
      <alignment horizontal="center" vertical="center" wrapText="1"/>
    </xf>
    <xf numFmtId="0" fontId="12" fillId="0" borderId="9" xfId="2" applyFont="1" applyBorder="1" applyAlignment="1">
      <alignment horizontal="center" vertical="center" wrapText="1"/>
    </xf>
    <xf numFmtId="0" fontId="12" fillId="0" borderId="8" xfId="2" applyFont="1" applyBorder="1" applyAlignment="1">
      <alignment horizontal="center" vertical="center" wrapText="1"/>
    </xf>
    <xf numFmtId="0" fontId="11" fillId="8" borderId="8" xfId="2" applyFont="1" applyFill="1" applyBorder="1" applyAlignment="1">
      <alignment horizontal="left" vertical="center" wrapText="1"/>
    </xf>
    <xf numFmtId="0" fontId="11" fillId="8" borderId="8" xfId="2" applyFont="1" applyFill="1" applyBorder="1" applyAlignment="1">
      <alignment horizontal="center" vertical="center" wrapText="1"/>
    </xf>
    <xf numFmtId="0" fontId="14" fillId="0" borderId="8" xfId="2" applyFont="1" applyBorder="1" applyAlignment="1">
      <alignment horizontal="center" vertical="center" wrapText="1"/>
    </xf>
    <xf numFmtId="0" fontId="10" fillId="0" borderId="8" xfId="2" applyFont="1" applyBorder="1" applyAlignment="1">
      <alignment horizontal="left" vertical="center" wrapText="1"/>
    </xf>
    <xf numFmtId="0" fontId="12" fillId="9" borderId="8" xfId="2" applyFont="1" applyFill="1" applyBorder="1" applyAlignment="1">
      <alignment horizontal="center" vertical="center" wrapText="1"/>
    </xf>
    <xf numFmtId="0" fontId="10" fillId="8" borderId="10" xfId="2" applyFont="1" applyFill="1" applyBorder="1" applyAlignment="1">
      <alignment horizontal="center" vertical="center" wrapText="1"/>
    </xf>
    <xf numFmtId="0" fontId="10" fillId="0" borderId="11" xfId="2" applyFont="1" applyBorder="1" applyAlignment="1">
      <alignment horizontal="center" vertical="center" wrapText="1"/>
    </xf>
    <xf numFmtId="0" fontId="10" fillId="0" borderId="11" xfId="2" applyFont="1" applyBorder="1" applyAlignment="1">
      <alignment horizontal="left" vertical="center" wrapText="1"/>
    </xf>
    <xf numFmtId="0" fontId="10" fillId="8" borderId="11" xfId="2" applyFont="1" applyFill="1" applyBorder="1" applyAlignment="1">
      <alignment horizontal="center" vertical="center" wrapText="1"/>
    </xf>
    <xf numFmtId="0" fontId="12" fillId="0" borderId="11" xfId="2" applyFont="1" applyBorder="1" applyAlignment="1">
      <alignment horizontal="center" vertical="center" wrapText="1"/>
    </xf>
    <xf numFmtId="0" fontId="12" fillId="9" borderId="11" xfId="2" applyFont="1" applyFill="1" applyBorder="1" applyAlignment="1">
      <alignment horizontal="center" vertical="center" wrapText="1"/>
    </xf>
    <xf numFmtId="0" fontId="11" fillId="0" borderId="11" xfId="2" applyFont="1" applyBorder="1" applyAlignment="1">
      <alignment horizontal="center" vertical="center" wrapText="1"/>
    </xf>
    <xf numFmtId="0" fontId="10" fillId="9" borderId="11" xfId="2" applyFont="1" applyFill="1" applyBorder="1" applyAlignment="1">
      <alignment horizontal="center" vertical="center" wrapText="1"/>
    </xf>
    <xf numFmtId="0" fontId="12" fillId="0" borderId="12" xfId="2" applyFont="1" applyBorder="1" applyAlignment="1">
      <alignment horizontal="center" vertical="center" wrapText="1"/>
    </xf>
    <xf numFmtId="0" fontId="10" fillId="0" borderId="7" xfId="3" applyFont="1" applyBorder="1" applyAlignment="1">
      <alignment horizontal="center" vertical="center" wrapText="1"/>
    </xf>
    <xf numFmtId="0" fontId="10" fillId="0" borderId="8" xfId="3" applyFont="1" applyBorder="1" applyAlignment="1">
      <alignment horizontal="center" vertical="center" wrapText="1"/>
    </xf>
    <xf numFmtId="0" fontId="10" fillId="0" borderId="8" xfId="3" applyFont="1" applyBorder="1" applyAlignment="1">
      <alignment horizontal="left" vertical="center" wrapText="1"/>
    </xf>
    <xf numFmtId="0" fontId="10" fillId="9" borderId="8" xfId="3" applyFont="1" applyFill="1" applyBorder="1" applyAlignment="1">
      <alignment horizontal="center" vertical="center" wrapText="1"/>
    </xf>
    <xf numFmtId="0" fontId="14" fillId="0" borderId="8" xfId="2" applyFont="1" applyBorder="1" applyAlignment="1">
      <alignment horizontal="left" vertical="center" wrapText="1"/>
    </xf>
    <xf numFmtId="0" fontId="15" fillId="0" borderId="8" xfId="3" applyFont="1" applyBorder="1" applyAlignment="1">
      <alignment horizontal="center" vertical="center" wrapText="1"/>
    </xf>
    <xf numFmtId="0" fontId="16" fillId="9" borderId="8" xfId="3" applyFont="1" applyFill="1" applyBorder="1" applyAlignment="1">
      <alignment horizontal="center" vertical="center" wrapText="1"/>
    </xf>
    <xf numFmtId="0" fontId="16" fillId="0" borderId="8" xfId="3" applyFont="1" applyBorder="1" applyAlignment="1">
      <alignment horizontal="center" vertical="center" wrapText="1"/>
    </xf>
    <xf numFmtId="0" fontId="12" fillId="0" borderId="9" xfId="3" applyFont="1" applyBorder="1" applyAlignment="1">
      <alignment horizontal="center" vertical="center" wrapText="1"/>
    </xf>
    <xf numFmtId="0" fontId="0" fillId="0" borderId="8" xfId="0" applyBorder="1"/>
    <xf numFmtId="0" fontId="10" fillId="0" borderId="6" xfId="2" applyFont="1" applyBorder="1" applyAlignment="1">
      <alignment horizontal="center" vertical="center" wrapText="1"/>
    </xf>
    <xf numFmtId="0" fontId="2" fillId="0" borderId="0" xfId="0" applyFont="1"/>
    <xf numFmtId="1" fontId="17" fillId="0" borderId="13" xfId="2" applyNumberFormat="1" applyFont="1" applyBorder="1" applyAlignment="1">
      <alignment horizontal="center" vertical="center" wrapText="1"/>
    </xf>
  </cellXfs>
  <cellStyles count="4">
    <cellStyle name="Normal" xfId="0" builtinId="0"/>
    <cellStyle name="Normal 6" xfId="1" xr:uid="{1444FC2D-ECEE-4DC5-8696-08C17A01E591}"/>
    <cellStyle name="Normal 6 2" xfId="2" xr:uid="{A5F9FD1D-CABB-45DC-94B1-E9BBDFCD7207}"/>
    <cellStyle name="Normal 7" xfId="3" xr:uid="{94DFE27A-8065-4AF2-AEA5-C7A6766A586C}"/>
  </cellStyles>
  <dxfs count="52">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117" Type="http://schemas.openxmlformats.org/officeDocument/2006/relationships/calcChain" Target="calcChain.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66" Type="http://schemas.openxmlformats.org/officeDocument/2006/relationships/externalLink" Target="externalLinks/externalLink65.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87" Type="http://schemas.openxmlformats.org/officeDocument/2006/relationships/externalLink" Target="externalLinks/externalLink86.xml"/><Relationship Id="rId102" Type="http://schemas.openxmlformats.org/officeDocument/2006/relationships/externalLink" Target="externalLinks/externalLink101.xml"/><Relationship Id="rId110" Type="http://schemas.openxmlformats.org/officeDocument/2006/relationships/externalLink" Target="externalLinks/externalLink109.xml"/><Relationship Id="rId115" Type="http://schemas.openxmlformats.org/officeDocument/2006/relationships/styles" Target="styles.xml"/><Relationship Id="rId5" Type="http://schemas.openxmlformats.org/officeDocument/2006/relationships/externalLink" Target="externalLinks/externalLink4.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externalLink" Target="externalLinks/externalLink55.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13" Type="http://schemas.openxmlformats.org/officeDocument/2006/relationships/externalLink" Target="externalLinks/externalLink112.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16" Type="http://schemas.openxmlformats.org/officeDocument/2006/relationships/sharedStrings" Target="sharedStrings.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11" Type="http://schemas.openxmlformats.org/officeDocument/2006/relationships/externalLink" Target="externalLinks/externalLink110.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14" Type="http://schemas.openxmlformats.org/officeDocument/2006/relationships/theme" Target="theme/theme1.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6.%20RAM%20NCC%20NOV%202022%20-%20%20POR%20AREAS%20PARA%20HERAMIENTA.xlsx" TargetMode="External"/><Relationship Id="rId1" Type="http://schemas.openxmlformats.org/officeDocument/2006/relationships/externalLinkPath" Target="/Users/Acer/Desktop/6.%20RAM%20NCC%20NOV%202022%20-%20%20POR%20AREAS%20PARA%20HERAMIEN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WINDOWS\TEMP\INFORMES\MTOPREV\SOLOMO94\APIS\API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E0919479/Presupuesto/Proyectos/Proyecto%20DPC/Portafolio%202005/Ultima%20Version/datos%20hojas%20res.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K:\comdes99\FUENTE1.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Trabajo\BIOENERGY\BIOENERGY\Plan%20de%20Riesgos\F%20y%20A\Octubre\SOLOMON\TABLAS94\TABLAS94.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E0999818/c/DOCUME~1/e10a7094/CONFIG~1/Temp/EJECUCIONJUN0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E03396471/corte%20jul31/DOCUME~1/e0337417/CONFIG~1/Temp/FORMATO%20INFORME%20MENSUAL%20MAYO%20v21.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archivo07/PAR/Documents%20and%20Settings/e0999439.ECOPETROL/Configuraci&#243;n%20local/Archivos%20temporales%20de%20Internet/OLKA8/Gestion%20VRM/Volumenes/vol99/SABA1-99.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ARCHIVO90/GROUPS/Planeacion%20Produccion/Volum&#233;tricos/2001/PV2001/Ultimos/02PRECIOS_DEMANDA_DEFINITIVO_RP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Ares/tc/Propuestas_contratos/Propuestas_2008/2_Vicepresidencia_Integridad_y_Ensayos/Ordenes_Mayores/Transoccidente_S.A/VIE-ITG-036-08-08_Estudio_Interferencias/Economica/VIE-ITG-XXX-08-88_Estudio_Interferencias.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archivo07/PAR/Documents%20and%20Settings/e0999439.ECOPETROL/Configuraci&#243;n%20local/Archivos%20temporales%20de%20Internet/OLKA8/GESTION/2000/PPB-Personal/inf_ab32000.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Documents%20and%20Settings\E0338498\Configuraci&#243;n%20local\Temp\Soportes%20Andres\4.SCI%20-%20Doc.Soporte_Decisi&#243;n_Fases1-2-3(2)-Definitiv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A\y.casan\Desktop\Supports%20Formation\Project%20Management%20Training\Module1_%20Project%20Start_Managing%20teams\Copie%20de%207.6.3%20RiskLog_evaluate.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G:\2004\Ejecuci&#243;n\Abril\Ejecuci&#243;n%202004.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A:\Gestion%20VRM\INDICADO\Gesti&#243;n98\INDICADO\DATOS.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germanaugustopenacastro\Library\Containers\com.microsoft.Excel\Data\Documents\C:\Users\hugoa\Documents\Hugo\Formatos%20Riesgos%20Ajustado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E0999729b/pims_ucr/WINDOWS/TEMP/DAT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E0919479/Presupuesto/PROYECTOS%202004/Ecopetrol/MODELO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0TEC\ECONOMIC\EVALECO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Gcbplb0013/c/comdes99/FUENTE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WINDOWS\TEMP\DATO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pv2003\comdes99\FUENTE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PIMS\Ecp\Crudo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2.%20Halcrow\3.%20Tumaco\Fase%20II%20Tumaco\BE\JSS\Downstream\Products%20Pricing\2002%20LRP%2010_30_02_rev1_with_prelim_pricing_modifica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O90/GROUPS/WINDOWS/TEMP/DATO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OCUME~1\MARIOA~1\CONFIG~1\Temp\Rar$DI50.171\Documents%20and%20Settings\e0327272\Escritorio\Documents%20and%20Settings\USUARIO\Escritorio\PROYECTOS%20HALCROW\Fase%20II%20Pozos%20Colorados\BE\JSS\Downstream\Products%20P"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Research-camb/mresearch/RPW/Winter%2004-05/Margins/MRGWinter04-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cbplb0013/c/pv2000final/03CARGAS_PRODREV.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2.%20Halcrow\3.%20Tumaco\Fase%20II%20Tumaco\User_tem\Cov\E0339845\Cont\Con-2002\Mantenimiento%20De%20Plantas\Planta%20Cove&#241;as\Mantenimiento%20Plataforma%20Tk's%20Elevados%20De%20Agua%20Para%20Consumo%20Planta%20Cove&#241;as\Cuadros%2020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rchivo07/PAR/Documents%20and%20Settings/e0999439.ECOPETROL/Configuraci&#243;n%20local/Archivos%20temporales%20de%20Internet/OLKA8/PLANTA_2000/personal1/Ruth/ESTADISTICOS99/WINDOWS/TEMP/EST079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G:\2.%20Halcrow\3.%20Tumaco\Fase%20II%20Tumaco\SONIA%20LARA\PRODUCCION\Luis%20Valderrama\2007\P50%20OCT02\D_PERDOMO\Mafer\Pptacion%202001\Model%20Exce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Trabajo\BIOENERGY\BIOENERGY\Plan%20de%20Riesgos\F%20y%20A\Octubre\SOLOMO94\APIS\API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archivo07/PAR/Documents%20and%20Settings/e0999439.ECOPETROL/Configuraci&#243;n%20local/Archivos%20temporales%20de%20Internet/OLKA8/WINDOWS/TEMP/INFORMES/MTOPREV/SOLOMO94/APIS/API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G:\Documents%20and%20Settings\c4552580\Configuraci&#243;n%20local\Archivos%20temporales%20de%20Internet\OLK421\PDI%2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Opinzon/c/GRCESAR/OPTIMIZA/MODELO/Enedic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rchivo90/groups/WINDOWS/TEMP/INDICADO/DATO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S03CIB/USERS/FANNY/Carlos/Resultados/$Vta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Planeacion%20Produccion\Presupuesto\2002\Pro\GRUPOUDC-VR.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Trabajo\BIOENERGY\BIOENERGY\Plan%20de%20Riesgos\F%20y%20A\Octubre\GROUPS\STEECO\SOLOMON\MTO9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Trabajo\BIOENERGY\BIOENERGY\Plan%20de%20Riesgos\F%20y%20A\Octubre\TEMP\TABLAS9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USERS\INDUSTRIA\BASES\INDICE%20PRODUCCION%20REAL\INDICE90%20(NUEVO%2098-0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windows\TEMP\SUMMARY%20ALL%20-%20GRM.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portalkm/Communities/ReadDocument.aspx?CommunityTopicDocumentId=7825cde1-6bf4-4c18-9817-d970a9583c34"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E0948505-pims/Pims/pims/EcpSuminSepNov2005_Acontrol/Bases/crudos%20PVE%20200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Bcastro/c/TEMP/INDICADO/DATO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2.%20Halcrow\3.%20Tumaco\Fase%20II%20Tumaco\Documents%20and%20Settings\E0992723\Configuraci&#243;n%20local\Archivos%20temporales%20de%20Internet\OLK1D3\DEMANDA\PROYECCIONES\Combustibles\Informaci&#243;n%20ECP\PAIS%202003%20REV%2001.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ABLA5"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2.%20Halcrow\3.%20Tumaco\Fase%20II%20Tumaco\Documents%20and%20Settings\E0992723\Configuraci&#243;n%20local\Archivos%20temporales%20de%20Internet\OLK1D3\DEMANDA\PROYECCIONES\Combustibles\Informaci&#243;n%20ECP\Sobretasa%2020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Bcastro/C/TEMP/PUNTO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sdt/CDT_PUBL/02%20OCENSA/04%20ILI%20COVE&#209;AS/CONTRATACION/15%203254%20BRIDAS%20-%20LAPS/LISTA%20CHEQUEO%203254.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K:\PYL\Pron&#243;sticos\Reservas\Anteriores\Pron&#243;sticos%20de%20Petr&#243;leo%20GL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L:\INI9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Nclwfap1/data/MtoGral/Proyectos/Licitaciones/A&#241;o%202004/LIC-001-04-MALLA%20MORTERO/Presupuesto%20malla-mortero.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hzerda\DPC\FdoCardenas\Proyecci&#243;n%20%20LP%20junio%2020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E0919479/Presupuesto/Documents%20and%20Settings/e0992522/Configuraci&#243;n%20local/Archivos%20temporales%20de%20Internet/OLK1F2/RESUMEN%20PORTAFOLIO%202005%20PARA%20GABRIEL%20OSORI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2.%20Halcrow\3.%20Tumaco\Fase%20II%20Tumaco\Documents%20and%20Settings\E0992723\Configuraci&#243;n%20local\Archivos%20temporales%20de%20Internet\OLK1D3\Hidrocarburos\2006\movilidad\movilidadnuevo.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H:\pv2003\Pims\ECP\ACONTRO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raa.bhpbilliton.net/BE&amp;E%20-%20ADG%20Work%20Folder/Projects/Spence/Model%20-%2002%20Development/Spence%20Model%20-%20Rev%201%20-%20ADG%2024%20Sep%200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cashcall\2000\Perenco\Cash-cas03.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Production-nt2/dtp/Documents%20and%20Settings/chyatt/My%20Documents/Analysis/Logistics/Waterborne/Tanker%20Transportation%20Cost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Chicas/c%20chicas/PLANTAS/Planeacion/Informe-99/Costos%20Fin/Crudos/CLICOV95.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B_covenas/Compartidos/J_PINEROS/Pineros/ONSHORE/Programa%20civil/control%20prueba%20de%20transforamdore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J:\GOR\Gesti&#243;n%20Financiera%202003\Ppto_2003\Ejecuci&#243;n%20Ppto\Gor\Portafolio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DD6F8F98/Cuadros%20Cap%20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trabajo\Gerencia%20de%20Planificacion%20Integral\Plan%20financiero\Proyecciones%20de%20costos%20hist&#243;ricos%20VRM%201996-2007.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S03CIB/USERS/BUZON.MDO/MANUAL/07040000.PET"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PLAdata\PLANNER\PRESUPUESTO\PRESUPUESTO%202003%20%20AGO%202002\_5090_presupuesto%202003_R1%20ago%2014-200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48A53BE1/Historico%20Ecopetrol."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search-camb/mresearch/RPW/Winter%2005-06/Forecasts/RPWDATA.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Dayan/Dropbox/ODINSA/Matriz_Riesgo_2.xlsm"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Dayan%20Ria&#241;o/Google%20Drive/ODINSA/Herramientas/Matriz%20de%20Riesgo_v2.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PAOLA%20PATI&#209;O/Desktop/0.%20INFO%20PP/PAOLA%20P/TRABAJOS/8.%20INSERCOR/INSERCORSAS/0.%20INSERCOR/COMITE%20GERENCIA/Comite%20enero_20012029/Seguimiento%20Compromisos%20MM_14012019_%20rev%2020012029.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E0999008\PMD\Ffarinelli\PT-Largo%20Plazo-versi&#243;n%205%20Abril%2028%20de%202003.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S03CAR/USERS/STEECO/PRESUP98/PTOBO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ARCHIVO90/GROUPS/STEECO/SOLOMN98/98FUELS/NSA9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Z:\TEMP\PRECIOS%20PROM94=100copia.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G:\2.%20Halcrow\3.%20Tumaco\Fase%20II%20Tumaco\Documents%20and%20Settings\e0997352\Configuraci&#243;n%20local\Temp\08CM\Ecopetrol\Acontrol.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www.dnp.gov.co/ArchivosWeb/Direccion_Estudios_Economicos/Indicadores_Macroeconomicos/Marcela%20U/INDICADORES%20COYUNTURA/2001/Marzo/Sectorial/Marcela%20U/INDICADORES%20COYUNTURA/2000/Abril/Sectorial/Cuadros%20Cap%202.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Z:\users\LCHARRVE\LFCH\varios\BOLETIN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Z:\USERS\DOCSEGUIMACRO\RECIBIDOS\DICIEMBRE\CAMBIARIA\CAMSEG2.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E0999818/c/Comite%20Financiero/Comite%20Financiero%202004/julio04/SEGUIMIENTO/INFVPR.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Esistiva/c/STEECO/BERNARDO/31MAYO/PLANFI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archivo90/groups/WINDOWS/TEMP/PUNTO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Z:\TEMP\ITCR94%20(IPM)%201994=100%20.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INFO%20PP\DOCUMENTOS%20PAOLA\PAOLA%20P\TRABAJOS\3.%20INGECONTROL%202013%20mayo\INF%20INGECONTROL\ECOPETROL_%20Paola_31%20Ene%202014\8.%20Tarifas\1.%20Modelos%20tarifas%202010\Modelo%20Cov%20Car%20NMME%20Sept%2028_esc3.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Archivo90/Groups/STEECO/Solomon/SOLOMON2002/Input%20directory/SAF02/SAF0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s://setecgroup.sharepoint.com/31%20ESP%20RIESGO%20PMO%20PERU%20EGIS/DESARROLLO&#61480;/0.4%20MATRICES%20PGP/MATRICES%20V%20MARZO/MATRICES%20V2/NCC%20Matriz%20de%20Riesgos%20PMO%20Rev%20E_ASC%20V1.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Usuario\arturo.salazar\Documents\PROPUESTA%20PROVIAS\PGP\MATRICES\REV%20C\NCC%20Matriz%20de%20Riesgos%20PMO%20RevC_ASC.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G:\DOCUME~1\MARIOA~1\CONFIG~1\Temp\Rar$DI50.171\Documents%20and%20Settings\e0327272\Escritorio\Documents%20and%20Settings\USUARIO\Escritorio\PROYECTOS%20HALCROW\Fase%20II%20Pozos%20Colorados\Documents%20and%20Settings\E0992"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OCUME~1\MARIOA~1\CONFIG~1\Temp\Rar$DI50.171\Documents%20and%20Settings\e0327272\Escritorio\Documents%20and%20Settings\USUARIO\Escritorio\PROYECTOS%20HALCROW\Fase%20II%20Pozos%20Colorados\SONIA%20LARA\PRODUCCION\Luis%20V"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A:\DOCUME~1\e0999008\CONFIG~1\Temp\Modelos%20Refsim\EcopetroDTC3Cuts_Vasconia_140_Highlocaldemand_betterprice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G:\pv2003\comdes99\FUENTE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Nclwfap1/data/MtoGral/Proyectos/Licitaciones/A&#241;o%202004/LIC-002-04-DIQUES%20202C-D/Presupuesto%20DIQUES%20T-202C-D.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archivo90/groups/TRABAJOS/1997/EXCELL/HEJECUTI/CIC.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K:\users\Lcharrve\REVISTA\CONSOLIDADO\FPjul97.xls"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CALIDAD"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E0919479/Presupuesto/WINDOWS/TEMP/Castilla/Informes/API-21021-02(26sep00).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S01CIB/USERS/GROUPS/SPQ/SOPORTE/PYG/EN-DIC97.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G:\PROJECTS\G%20-%20Government%20Services\GNDDE100%20-%20DryDock%208%20Modernization\Cost%20Estimating\Final%20Estimate\DD8%20Estimate%20-%20Arch%20Headwall,%20100%25%20with%20Options%20-%2024Aug06%20Submitted.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s03car/USERS/STEECO/SOLMN96/PERS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INFORMES\MTOPREV\SOLOMO94\APIS\API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Home/Desktop/PAOLA/USTA%20Tunja/0.%20PROYECTOS%20EN%20RIESGO/Cuadros%20ayuda%20proy%20riesgo.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ARCHIVO90/GROUPS/Plan%20Maestro/Mensual/Mensual/PUNTOS.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co52794437/AppData/Roaming/Microsoft/Excel/Informe%20Presupuestal%20Mensual%20Abr-16%20Proyecto%20TLC.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Stetel\Informatica\Gestion\Presupuesto\Ppto2003\Gastos\Memo%20a%20PLI\Formato%20memorias%20de%20calculo%20pto%202003%20-%20GRC%20-%20MEMORANDO.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G:\Documents%20and%20Settings\e0928205\Configuraci&#243;n%20local\Archivos%20temporales%20de%20Internet\OLKAC\proy-precios-05,combus.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ARCHIVO90/GROUPS/!TRABAJO/PARADAS/EVALUACIONES%20ECONOMICA/2000/TA_UDC15DIAS%202000.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G:\TEMP\CONSOLID.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G:\Documents%20and%20Settings\e0300278\Configuraci&#243;n%20local\Archivos%20temporales%20de%20Internet\Content.Outlook\CD4O6LDF\Tarifas%20Finales%202005.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ARES/tc/Propuestas_contratos/Propuestas_2008/2_Vicepresidencia_Integridad_y_Ensayos/Ordenes_Mayores/GBS/VIE-ITG-048-10-08_Inspeccion_Global/Economica/VIE-ITG-048-10-08_Inspeccion_Global.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2.%20Halcrow\3.%20Tumaco\Fase%20II%20Tumaco\Documents%20and%20Settings\e0948505\Configuraci&#243;n%20local\Archivos%20temporales%20de%20Internet\OLK2E3\CF%20Model-RCSA_Case%201_RCC%20with%20TC_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ADA"/>
      <sheetName val="INDICE"/>
      <sheetName val="PREDIAL"/>
      <sheetName val="AMBIENTAL"/>
      <sheetName val="SOCIAL Y COM."/>
      <sheetName val="PATR. ARQ. CUL."/>
      <sheetName val="INTERF Y REDES"/>
      <sheetName val="DISEÑO"/>
      <sheetName val="GESTION PERMISOS"/>
      <sheetName val="CRONOGRAMA"/>
      <sheetName val="CAMBIO REGULATORIO"/>
      <sheetName val="CONSTRUCCION"/>
      <sheetName val="FINANCIERO Y ECO."/>
      <sheetName val="CAMBIARIO"/>
      <sheetName val="GOBIERNO"/>
      <sheetName val="CONTR. Y LEGAL"/>
      <sheetName val="FUERZA MAYOR"/>
      <sheetName val="EXTERNA"/>
      <sheetName val="1. RAMS"/>
      <sheetName val="GRAFICOS"/>
      <sheetName val="CRITERIOS"/>
      <sheetName val="Hoja4"/>
      <sheetName val="Hoja1"/>
      <sheetName val="TOP 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I93"/>
      <sheetName val="APIS"/>
    </sheetNames>
    <sheetDataSet>
      <sheetData sheetId="0" refreshError="1">
        <row r="1">
          <cell r="G1" t="str">
            <v>EMPRESA   COLOMBIANA   DE   PETROLEOS</v>
          </cell>
        </row>
        <row r="2">
          <cell r="G2" t="str">
            <v>D I S T R I T O   D E   C A R T A G E N A</v>
          </cell>
        </row>
        <row r="3">
          <cell r="G3" t="str">
            <v>EJECUCION PRESUPUESTO DE INVERSIONES    1993</v>
          </cell>
        </row>
        <row r="4">
          <cell r="D4" t="str">
            <v>%</v>
          </cell>
          <cell r="E4" t="str">
            <v>CLASIF.</v>
          </cell>
          <cell r="F4" t="str">
            <v>%</v>
          </cell>
        </row>
        <row r="5">
          <cell r="C5" t="str">
            <v>CLASIF.</v>
          </cell>
          <cell r="E5" t="str">
            <v>SOLO-</v>
          </cell>
        </row>
        <row r="6">
          <cell r="B6" t="str">
            <v>DEPEND.</v>
          </cell>
          <cell r="C6" t="str">
            <v>SOLO-</v>
          </cell>
          <cell r="E6" t="str">
            <v>MONS</v>
          </cell>
          <cell r="G6" t="str">
            <v>API</v>
          </cell>
          <cell r="H6" t="str">
            <v xml:space="preserve">D E S C R I P C I O N </v>
          </cell>
        </row>
        <row r="7">
          <cell r="C7" t="str">
            <v>MON</v>
          </cell>
          <cell r="E7" t="str">
            <v>AUX.</v>
          </cell>
          <cell r="G7" t="str">
            <v>A</v>
          </cell>
        </row>
        <row r="8">
          <cell r="B8">
            <v>11000</v>
          </cell>
          <cell r="C8">
            <v>3</v>
          </cell>
          <cell r="D8">
            <v>1</v>
          </cell>
          <cell r="F8">
            <v>0</v>
          </cell>
          <cell r="G8">
            <v>52760</v>
          </cell>
          <cell r="H8" t="str">
            <v>Ampliación Torre de Agua Enfriante</v>
          </cell>
        </row>
        <row r="9">
          <cell r="B9">
            <v>11000</v>
          </cell>
          <cell r="C9">
            <v>5</v>
          </cell>
          <cell r="D9">
            <v>0.77</v>
          </cell>
          <cell r="E9">
            <v>6</v>
          </cell>
          <cell r="F9">
            <v>0.22999999999999998</v>
          </cell>
          <cell r="G9">
            <v>32762</v>
          </cell>
          <cell r="H9" t="str">
            <v>Ampliación capacidad de almacenamiento</v>
          </cell>
        </row>
        <row r="10">
          <cell r="B10">
            <v>11000</v>
          </cell>
          <cell r="C10">
            <v>1.2</v>
          </cell>
          <cell r="D10">
            <v>1</v>
          </cell>
          <cell r="F10">
            <v>0</v>
          </cell>
          <cell r="G10">
            <v>32803</v>
          </cell>
          <cell r="H10" t="str">
            <v>Sistema de estabilización nafta V/R</v>
          </cell>
        </row>
        <row r="11">
          <cell r="B11">
            <v>11000</v>
          </cell>
          <cell r="C11">
            <v>6</v>
          </cell>
          <cell r="D11">
            <v>1</v>
          </cell>
          <cell r="F11">
            <v>0</v>
          </cell>
          <cell r="G11">
            <v>32825</v>
          </cell>
          <cell r="H11" t="str">
            <v>Construcción tres (3) calderas</v>
          </cell>
        </row>
        <row r="12">
          <cell r="B12">
            <v>11000</v>
          </cell>
          <cell r="C12">
            <v>6</v>
          </cell>
          <cell r="D12">
            <v>0.55000000000000004</v>
          </cell>
          <cell r="E12">
            <v>5</v>
          </cell>
          <cell r="F12">
            <v>0.44999999999999996</v>
          </cell>
          <cell r="G12">
            <v>32860</v>
          </cell>
          <cell r="H12" t="str">
            <v xml:space="preserve">Optimización sistema de contraincendio  </v>
          </cell>
        </row>
        <row r="13">
          <cell r="B13">
            <v>45000</v>
          </cell>
          <cell r="C13">
            <v>6</v>
          </cell>
          <cell r="D13">
            <v>1</v>
          </cell>
          <cell r="F13">
            <v>0</v>
          </cell>
          <cell r="G13">
            <v>32902</v>
          </cell>
          <cell r="H13" t="str">
            <v>Bombas y motores de proceso</v>
          </cell>
        </row>
        <row r="14">
          <cell r="B14">
            <v>11000</v>
          </cell>
          <cell r="C14">
            <v>5</v>
          </cell>
          <cell r="D14">
            <v>1</v>
          </cell>
          <cell r="F14">
            <v>0</v>
          </cell>
          <cell r="G14">
            <v>32960</v>
          </cell>
          <cell r="H14" t="str">
            <v>Un millón de barriles de combustóleo</v>
          </cell>
        </row>
        <row r="15">
          <cell r="B15">
            <v>11000</v>
          </cell>
          <cell r="C15">
            <v>5</v>
          </cell>
          <cell r="D15">
            <v>1</v>
          </cell>
          <cell r="F15">
            <v>0</v>
          </cell>
          <cell r="G15">
            <v>32963</v>
          </cell>
          <cell r="H15" t="str">
            <v>Optimización sistema de benceno</v>
          </cell>
        </row>
        <row r="16">
          <cell r="C16">
            <v>1.1000000000000001</v>
          </cell>
          <cell r="D16">
            <v>1</v>
          </cell>
          <cell r="F16">
            <v>0</v>
          </cell>
          <cell r="G16">
            <v>32964</v>
          </cell>
          <cell r="H16" t="str">
            <v>Mejoras al Sistema de Medición de Crudos y Prod.</v>
          </cell>
        </row>
        <row r="17">
          <cell r="C17">
            <v>6</v>
          </cell>
          <cell r="D17">
            <v>1</v>
          </cell>
          <cell r="F17">
            <v>0</v>
          </cell>
          <cell r="G17">
            <v>34965</v>
          </cell>
          <cell r="H17" t="str">
            <v>Reemplazo Instrumentos oesoletos e Instalac. de Nuevos</v>
          </cell>
        </row>
        <row r="18">
          <cell r="C18">
            <v>6</v>
          </cell>
          <cell r="D18">
            <v>1</v>
          </cell>
          <cell r="F18">
            <v>0</v>
          </cell>
          <cell r="G18">
            <v>34002</v>
          </cell>
          <cell r="H18" t="str">
            <v>Cameio de Alimentador Eléctrico Feeder 4e</v>
          </cell>
        </row>
        <row r="19">
          <cell r="B19">
            <v>45000</v>
          </cell>
          <cell r="C19">
            <v>4</v>
          </cell>
          <cell r="D19">
            <v>1</v>
          </cell>
          <cell r="F19">
            <v>0</v>
          </cell>
          <cell r="G19">
            <v>64105</v>
          </cell>
          <cell r="H19" t="str">
            <v>Optimización protección industrial</v>
          </cell>
        </row>
        <row r="20">
          <cell r="B20">
            <v>45000</v>
          </cell>
          <cell r="C20">
            <v>6</v>
          </cell>
          <cell r="D20">
            <v>1</v>
          </cell>
          <cell r="F20">
            <v>0</v>
          </cell>
          <cell r="G20">
            <v>34109</v>
          </cell>
          <cell r="H20" t="str">
            <v>Remplazo equipos eléctricos</v>
          </cell>
        </row>
        <row r="21">
          <cell r="B21">
            <v>45000</v>
          </cell>
          <cell r="C21">
            <v>1.1000000000000001</v>
          </cell>
          <cell r="D21">
            <v>0.54</v>
          </cell>
          <cell r="E21">
            <v>5</v>
          </cell>
          <cell r="F21">
            <v>0.45999999999999996</v>
          </cell>
          <cell r="G21">
            <v>34119</v>
          </cell>
          <cell r="H21" t="str">
            <v>Sistema de emergencia URC</v>
          </cell>
        </row>
        <row r="22">
          <cell r="B22">
            <v>43000</v>
          </cell>
          <cell r="C22">
            <v>5</v>
          </cell>
          <cell r="D22">
            <v>1</v>
          </cell>
          <cell r="E22">
            <v>6</v>
          </cell>
          <cell r="F22">
            <v>0</v>
          </cell>
          <cell r="G22">
            <v>36122</v>
          </cell>
          <cell r="H22" t="str">
            <v>E.F. Cambio de Hornos Planta de Crudo</v>
          </cell>
        </row>
        <row r="23">
          <cell r="B23">
            <v>43000</v>
          </cell>
          <cell r="C23">
            <v>5</v>
          </cell>
          <cell r="D23">
            <v>1</v>
          </cell>
          <cell r="F23">
            <v>0</v>
          </cell>
          <cell r="G23">
            <v>36123</v>
          </cell>
          <cell r="H23" t="str">
            <v>E. F. Actualización URC</v>
          </cell>
        </row>
        <row r="24">
          <cell r="B24">
            <v>11000</v>
          </cell>
          <cell r="C24">
            <v>6</v>
          </cell>
          <cell r="D24">
            <v>1</v>
          </cell>
          <cell r="F24">
            <v>0</v>
          </cell>
          <cell r="G24">
            <v>54160</v>
          </cell>
          <cell r="H24" t="str">
            <v>Ampliación sistema eléctrico de potencia</v>
          </cell>
        </row>
        <row r="25">
          <cell r="B25">
            <v>11000</v>
          </cell>
          <cell r="C25">
            <v>6</v>
          </cell>
          <cell r="D25">
            <v>0.53</v>
          </cell>
          <cell r="E25">
            <v>5</v>
          </cell>
          <cell r="F25">
            <v>0.47</v>
          </cell>
          <cell r="G25">
            <v>34161</v>
          </cell>
          <cell r="H25" t="str">
            <v>Optimización sistema de aire comprimido</v>
          </cell>
        </row>
        <row r="26">
          <cell r="C26">
            <v>7</v>
          </cell>
          <cell r="D26">
            <v>1</v>
          </cell>
          <cell r="F26">
            <v>0</v>
          </cell>
          <cell r="G26">
            <v>32162</v>
          </cell>
          <cell r="H26" t="str">
            <v>Importación Temprana de GLP vía CAR</v>
          </cell>
        </row>
        <row r="27">
          <cell r="B27">
            <v>45000</v>
          </cell>
          <cell r="C27">
            <v>6</v>
          </cell>
          <cell r="D27">
            <v>1</v>
          </cell>
          <cell r="F27">
            <v>0</v>
          </cell>
          <cell r="G27">
            <v>34201</v>
          </cell>
          <cell r="H27" t="str">
            <v>Remp. actuadores, válvulas e instrum.</v>
          </cell>
        </row>
        <row r="28">
          <cell r="C28">
            <v>6</v>
          </cell>
          <cell r="D28">
            <v>1</v>
          </cell>
          <cell r="F28">
            <v>0</v>
          </cell>
          <cell r="G28">
            <v>54202</v>
          </cell>
          <cell r="H28" t="str">
            <v>Reemplazo Motores Eléctricos</v>
          </cell>
        </row>
        <row r="29">
          <cell r="C29">
            <v>6</v>
          </cell>
          <cell r="D29">
            <v>1</v>
          </cell>
          <cell r="F29">
            <v>0</v>
          </cell>
          <cell r="G29">
            <v>54208</v>
          </cell>
          <cell r="H29" t="str">
            <v>Reemplazo Extractores de Aire Sala Tureogeneradores</v>
          </cell>
        </row>
        <row r="30">
          <cell r="B30">
            <v>45000</v>
          </cell>
          <cell r="C30">
            <v>3</v>
          </cell>
          <cell r="D30">
            <v>1</v>
          </cell>
          <cell r="F30">
            <v>0</v>
          </cell>
          <cell r="G30">
            <v>54210</v>
          </cell>
          <cell r="H30" t="str">
            <v>Optimización separador y skim pond</v>
          </cell>
        </row>
        <row r="31">
          <cell r="C31">
            <v>6</v>
          </cell>
          <cell r="D31">
            <v>1</v>
          </cell>
          <cell r="F31">
            <v>0</v>
          </cell>
          <cell r="G31">
            <v>54211</v>
          </cell>
          <cell r="H31" t="str">
            <v>Equipo para Limpieza de Intercameiadores</v>
          </cell>
        </row>
        <row r="32">
          <cell r="C32">
            <v>6</v>
          </cell>
          <cell r="D32">
            <v>1</v>
          </cell>
          <cell r="F32">
            <v>0</v>
          </cell>
          <cell r="G32">
            <v>54212</v>
          </cell>
          <cell r="H32" t="str">
            <v>Reemplazo de Equipo Pesado</v>
          </cell>
        </row>
        <row r="33">
          <cell r="C33">
            <v>6</v>
          </cell>
          <cell r="D33">
            <v>1</v>
          </cell>
          <cell r="F33">
            <v>0</v>
          </cell>
          <cell r="G33">
            <v>54214</v>
          </cell>
          <cell r="H33" t="str">
            <v>Reemplazo Equipo Laeoratorio Industrial</v>
          </cell>
        </row>
        <row r="34">
          <cell r="B34">
            <v>45000</v>
          </cell>
          <cell r="C34">
            <v>6</v>
          </cell>
          <cell r="D34">
            <v>1</v>
          </cell>
          <cell r="F34">
            <v>0</v>
          </cell>
          <cell r="G34">
            <v>54215</v>
          </cell>
          <cell r="H34" t="str">
            <v>Optimización iluminación Refinería fase III</v>
          </cell>
        </row>
        <row r="35">
          <cell r="B35">
            <v>45000</v>
          </cell>
          <cell r="C35">
            <v>6</v>
          </cell>
          <cell r="D35">
            <v>1</v>
          </cell>
          <cell r="F35">
            <v>0</v>
          </cell>
          <cell r="G35">
            <v>54218</v>
          </cell>
          <cell r="H35" t="str">
            <v>eomeas de proceso</v>
          </cell>
        </row>
        <row r="36">
          <cell r="C36">
            <v>6</v>
          </cell>
          <cell r="D36">
            <v>1</v>
          </cell>
          <cell r="F36">
            <v>0</v>
          </cell>
          <cell r="G36">
            <v>54301</v>
          </cell>
          <cell r="H36" t="str">
            <v>Optimización iluminación Refinería fase IV</v>
          </cell>
        </row>
        <row r="37">
          <cell r="B37">
            <v>45000</v>
          </cell>
          <cell r="C37">
            <v>6</v>
          </cell>
          <cell r="D37">
            <v>1</v>
          </cell>
          <cell r="F37">
            <v>0</v>
          </cell>
          <cell r="G37">
            <v>54302</v>
          </cell>
          <cell r="H37" t="str">
            <v>Remplazo transformadores eléctricos</v>
          </cell>
        </row>
        <row r="38">
          <cell r="B38">
            <v>45000</v>
          </cell>
          <cell r="C38">
            <v>6</v>
          </cell>
          <cell r="D38">
            <v>1</v>
          </cell>
          <cell r="F38">
            <v>0</v>
          </cell>
          <cell r="G38">
            <v>54303</v>
          </cell>
          <cell r="H38" t="str">
            <v>Remplazo arrancadores Planta de Químicos</v>
          </cell>
        </row>
        <row r="39">
          <cell r="B39">
            <v>45000</v>
          </cell>
          <cell r="C39">
            <v>6</v>
          </cell>
          <cell r="D39">
            <v>1</v>
          </cell>
          <cell r="F39">
            <v>0</v>
          </cell>
          <cell r="G39">
            <v>54304</v>
          </cell>
          <cell r="H39" t="str">
            <v>Remp. celdas de media tensión en sueest. eléc.</v>
          </cell>
        </row>
        <row r="40">
          <cell r="B40">
            <v>45000</v>
          </cell>
          <cell r="C40">
            <v>6</v>
          </cell>
          <cell r="D40">
            <v>1</v>
          </cell>
          <cell r="F40">
            <v>0</v>
          </cell>
          <cell r="G40">
            <v>54305</v>
          </cell>
          <cell r="H40" t="str">
            <v>Remp.  máq. de soldar y máq. alivio térmico</v>
          </cell>
        </row>
        <row r="41">
          <cell r="C41">
            <v>6</v>
          </cell>
          <cell r="D41">
            <v>1</v>
          </cell>
          <cell r="F41">
            <v>0</v>
          </cell>
          <cell r="G41">
            <v>54306</v>
          </cell>
          <cell r="H41" t="str">
            <v>Sistema de Monitoreo Compresores Recíprocos</v>
          </cell>
        </row>
        <row r="42">
          <cell r="B42">
            <v>45000</v>
          </cell>
          <cell r="C42">
            <v>6</v>
          </cell>
          <cell r="D42">
            <v>1</v>
          </cell>
          <cell r="F42">
            <v>0</v>
          </cell>
          <cell r="G42">
            <v>54307</v>
          </cell>
          <cell r="H42" t="str">
            <v>Remp. sist. de control eléct. venta de prod. y TAE</v>
          </cell>
        </row>
        <row r="43">
          <cell r="B43">
            <v>45000</v>
          </cell>
          <cell r="C43">
            <v>6</v>
          </cell>
          <cell r="D43">
            <v>1</v>
          </cell>
          <cell r="F43">
            <v>0</v>
          </cell>
          <cell r="G43">
            <v>54308</v>
          </cell>
          <cell r="H43" t="str">
            <v>Medidores de temperatura de motores eléctricos</v>
          </cell>
        </row>
        <row r="44">
          <cell r="B44">
            <v>45000</v>
          </cell>
          <cell r="C44">
            <v>6</v>
          </cell>
          <cell r="D44">
            <v>1</v>
          </cell>
          <cell r="F44">
            <v>0</v>
          </cell>
          <cell r="G44">
            <v>34309</v>
          </cell>
          <cell r="H44" t="str">
            <v>Remplazo eomeas y motores de proceso</v>
          </cell>
        </row>
        <row r="45">
          <cell r="B45">
            <v>45000</v>
          </cell>
          <cell r="C45">
            <v>6</v>
          </cell>
          <cell r="D45">
            <v>1</v>
          </cell>
          <cell r="F45">
            <v>0</v>
          </cell>
          <cell r="G45">
            <v>54310</v>
          </cell>
          <cell r="H45" t="str">
            <v>Remplazo válvulas de cheque TAE</v>
          </cell>
        </row>
        <row r="46">
          <cell r="B46">
            <v>45000</v>
          </cell>
          <cell r="C46">
            <v>6</v>
          </cell>
          <cell r="D46">
            <v>1</v>
          </cell>
          <cell r="F46">
            <v>0</v>
          </cell>
          <cell r="G46">
            <v>54311</v>
          </cell>
          <cell r="H46" t="str">
            <v>Equipos para inspección</v>
          </cell>
        </row>
        <row r="47">
          <cell r="B47">
            <v>45000</v>
          </cell>
          <cell r="C47">
            <v>6</v>
          </cell>
          <cell r="D47">
            <v>1</v>
          </cell>
          <cell r="F47">
            <v>0</v>
          </cell>
          <cell r="G47">
            <v>54312</v>
          </cell>
          <cell r="H47" t="str">
            <v>Equipos y herramientas para mantenimiento</v>
          </cell>
        </row>
        <row r="48">
          <cell r="C48">
            <v>6</v>
          </cell>
          <cell r="D48">
            <v>1</v>
          </cell>
          <cell r="F48">
            <v>0</v>
          </cell>
          <cell r="G48">
            <v>54313</v>
          </cell>
          <cell r="H48" t="str">
            <v>Instrumentación eomeas del TNP</v>
          </cell>
        </row>
        <row r="49">
          <cell r="B49">
            <v>43000</v>
          </cell>
          <cell r="C49">
            <v>6</v>
          </cell>
          <cell r="D49">
            <v>1</v>
          </cell>
          <cell r="F49">
            <v>0</v>
          </cell>
          <cell r="G49">
            <v>54314</v>
          </cell>
          <cell r="H49" t="str">
            <v>Equipos para Laeoratorio Industrial</v>
          </cell>
        </row>
        <row r="50">
          <cell r="B50">
            <v>20800</v>
          </cell>
          <cell r="C50">
            <v>3</v>
          </cell>
          <cell r="D50">
            <v>1</v>
          </cell>
          <cell r="F50">
            <v>0</v>
          </cell>
          <cell r="G50">
            <v>54315</v>
          </cell>
          <cell r="H50" t="str">
            <v>Equipos para control ameiental</v>
          </cell>
        </row>
        <row r="51">
          <cell r="C51">
            <v>6</v>
          </cell>
          <cell r="D51">
            <v>1</v>
          </cell>
          <cell r="F51">
            <v>0</v>
          </cell>
          <cell r="G51">
            <v>54316</v>
          </cell>
          <cell r="H51" t="str">
            <v>Compresor LLenado Cilindro de Aire Fresco</v>
          </cell>
        </row>
        <row r="52">
          <cell r="B52">
            <v>20400</v>
          </cell>
          <cell r="C52">
            <v>4</v>
          </cell>
          <cell r="D52">
            <v>1</v>
          </cell>
          <cell r="F52">
            <v>0</v>
          </cell>
          <cell r="G52">
            <v>64317</v>
          </cell>
          <cell r="H52" t="str">
            <v>Equipos para comunicaciones</v>
          </cell>
        </row>
        <row r="53">
          <cell r="C53">
            <v>4</v>
          </cell>
          <cell r="D53">
            <v>1</v>
          </cell>
          <cell r="F53">
            <v>0</v>
          </cell>
          <cell r="G53">
            <v>64318</v>
          </cell>
          <cell r="H53" t="str">
            <v>Equipos para Cafetería</v>
          </cell>
        </row>
        <row r="54">
          <cell r="B54">
            <v>45000</v>
          </cell>
          <cell r="C54">
            <v>6</v>
          </cell>
          <cell r="D54">
            <v>1</v>
          </cell>
          <cell r="F54">
            <v>0</v>
          </cell>
          <cell r="G54">
            <v>54320</v>
          </cell>
          <cell r="H54" t="str">
            <v>Acondicionadores de aire</v>
          </cell>
        </row>
        <row r="55">
          <cell r="C55">
            <v>6</v>
          </cell>
          <cell r="D55">
            <v>1</v>
          </cell>
          <cell r="F55">
            <v>0</v>
          </cell>
          <cell r="G55">
            <v>54323</v>
          </cell>
          <cell r="H55" t="str">
            <v>Equipos para Prueeas del Tureocomeustiele</v>
          </cell>
        </row>
        <row r="56">
          <cell r="B56">
            <v>11000</v>
          </cell>
          <cell r="C56">
            <v>1.1000000000000001</v>
          </cell>
          <cell r="D56">
            <v>1</v>
          </cell>
          <cell r="F56">
            <v>0</v>
          </cell>
          <cell r="G56">
            <v>32324</v>
          </cell>
          <cell r="H56" t="str">
            <v>Totalizadores de flujo de gas comeustiele</v>
          </cell>
        </row>
        <row r="57">
          <cell r="B57">
            <v>11000</v>
          </cell>
          <cell r="C57">
            <v>7</v>
          </cell>
          <cell r="D57">
            <v>1</v>
          </cell>
          <cell r="F57">
            <v>0</v>
          </cell>
          <cell r="G57">
            <v>32325</v>
          </cell>
          <cell r="H57" t="str">
            <v>Optimiz. facilid. para recieo de fuel oil de eotes</v>
          </cell>
        </row>
        <row r="58">
          <cell r="B58">
            <v>11000</v>
          </cell>
          <cell r="C58">
            <v>3</v>
          </cell>
          <cell r="D58">
            <v>1</v>
          </cell>
          <cell r="F58">
            <v>0</v>
          </cell>
          <cell r="G58">
            <v>52360</v>
          </cell>
          <cell r="H58" t="str">
            <v xml:space="preserve">Sist. de tratamiento de aguas residuales STAR </v>
          </cell>
        </row>
        <row r="59">
          <cell r="B59">
            <v>11000</v>
          </cell>
          <cell r="C59">
            <v>3</v>
          </cell>
          <cell r="D59">
            <v>1</v>
          </cell>
          <cell r="F59">
            <v>0</v>
          </cell>
          <cell r="G59">
            <v>52361</v>
          </cell>
          <cell r="H59" t="str">
            <v>Ampliación torre de agua enfriante fase II</v>
          </cell>
        </row>
        <row r="60">
          <cell r="B60">
            <v>11000</v>
          </cell>
          <cell r="C60">
            <v>6</v>
          </cell>
          <cell r="D60">
            <v>0.51</v>
          </cell>
          <cell r="E60">
            <v>5</v>
          </cell>
          <cell r="F60">
            <v>0.49</v>
          </cell>
          <cell r="G60">
            <v>52363</v>
          </cell>
          <cell r="H60" t="str">
            <v>Optimización sistema de generación eléctrica</v>
          </cell>
        </row>
        <row r="61">
          <cell r="B61">
            <v>11000</v>
          </cell>
          <cell r="C61">
            <v>7</v>
          </cell>
          <cell r="D61">
            <v>1</v>
          </cell>
          <cell r="F61">
            <v>0</v>
          </cell>
          <cell r="G61">
            <v>32364</v>
          </cell>
          <cell r="H61" t="str">
            <v>Muelle fluvial manejo de productos elancos y GLP</v>
          </cell>
        </row>
        <row r="64">
          <cell r="G64" t="str">
            <v>TOTAL  PROYECTOS</v>
          </cell>
        </row>
        <row r="68">
          <cell r="G68" t="str">
            <v>Fuente: Informe de Ejecución Presupuesto de Inversiones CAR</v>
          </cell>
        </row>
        <row r="69">
          <cell r="G69" t="str">
            <v>Elaeorado por : Milton Cañon</v>
          </cell>
        </row>
        <row r="70">
          <cell r="G70" t="str">
            <v>Fecha: Feerero 10 de 1994</v>
          </cell>
        </row>
      </sheetData>
      <sheetData sheetId="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Hoja2"/>
    </sheetNames>
    <sheetDataSet>
      <sheetData sheetId="0" refreshError="1"/>
      <sheetData sheetId="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OLUMETR."/>
      <sheetName val="PLANEADAS"/>
      <sheetName val="REALES"/>
      <sheetName val="DATOS"/>
      <sheetName val="DATOS (2)"/>
      <sheetName val="PRECIOS REAL"/>
      <sheetName val="TRANSFER"/>
      <sheetName val="PRECIOS PROG."/>
      <sheetName val="PRECIOS VOL."/>
      <sheetName val="ACUM. EXPORT"/>
      <sheetName val="PRECIOS PLAN"/>
      <sheetName val="PREC. I.P"/>
      <sheetName val="PREC. TRANSF."/>
      <sheetName val="CARGAS"/>
      <sheetName val="DATOS MARG."/>
      <sheetName val="REAL"/>
      <sheetName val="PLAN"/>
      <sheetName val="VOLUM"/>
      <sheetName val="VR"/>
      <sheetName val="Hoja2"/>
      <sheetName val="OPCIONES DE SIMULACION"/>
      <sheetName val="COSTOS DE TRANSPORTE"/>
      <sheetName val="BOUNDS &amp; ROWS"/>
      <sheetName val="COMPRA MATERIA PRIMA"/>
      <sheetName val="VOLUMETR_"/>
      <sheetName val="DATOS_(2)"/>
      <sheetName val="PRECIOS_REAL"/>
      <sheetName val="PRECIOS_PROG_"/>
      <sheetName val="PRECIOS_VOL_"/>
      <sheetName val="ACUM__EXPORT"/>
      <sheetName val="PRECIOS_PLAN"/>
      <sheetName val="PREC__I_P"/>
      <sheetName val="PREC__TRANSF_"/>
      <sheetName val="DATOS_MARG_"/>
      <sheetName val="AIU"/>
      <sheetName val="CALCULO SALARIO"/>
      <sheetName val="A_A310"/>
      <sheetName val="A_G105"/>
      <sheetName val="A_G200"/>
      <sheetName val="PARAMETROS"/>
      <sheetName val="MATRIZ"/>
      <sheetName val="VOLUMETR_1"/>
      <sheetName val="DATOS_(2)1"/>
      <sheetName val="PRECIOS_REAL1"/>
      <sheetName val="PRECIOS_PROG_1"/>
      <sheetName val="PRECIOS_VOL_1"/>
      <sheetName val="ACUM__EXPORT1"/>
      <sheetName val="PRECIOS_PLAN1"/>
      <sheetName val="PREC__I_P1"/>
      <sheetName val="PREC__TRANSF_1"/>
      <sheetName val="DATOS_MARG_1"/>
      <sheetName val="OPCIONES_DE_SIMULACION"/>
      <sheetName val="COSTOS_DE_TRANSPORTE"/>
      <sheetName val="BOUNDS_&amp;_ROWS"/>
      <sheetName val="COMPRA_MATERIA_PRIMA"/>
      <sheetName val="CALCULO_SALARIO"/>
      <sheetName val="API93"/>
      <sheetName val="Resultados"/>
      <sheetName val="Prestaciones y AIU"/>
      <sheetName val="Tabla5"/>
      <sheetName val="Estimado"/>
      <sheetName val="VOLUMETR_2"/>
      <sheetName val="DATOS_(2)2"/>
      <sheetName val="PRECIOS_REAL2"/>
      <sheetName val="PRECIOS_PROG_2"/>
      <sheetName val="PRECIOS_VOL_2"/>
      <sheetName val="ACUM__EXPORT2"/>
      <sheetName val="PRECIOS_PLAN2"/>
      <sheetName val="PREC__I_P2"/>
      <sheetName val="PREC__TRANSF_2"/>
      <sheetName val="DATOS_MARG_2"/>
      <sheetName val="OPCIONES_DE_SIMULACION1"/>
      <sheetName val="COSTOS_DE_TRANSPORTE1"/>
      <sheetName val="BOUNDS_&amp;_ROWS1"/>
      <sheetName val="COMPRA_MATERIA_PRIMA1"/>
      <sheetName val="CALCULO_SALARIO1"/>
      <sheetName val="Prestaciones_y_AIU"/>
      <sheetName val="original_sist"/>
      <sheetName val="FUENTE1"/>
      <sheetName val="pressure"/>
      <sheetName val="140 kbbld Cus,BCF22"/>
      <sheetName val="Equipo"/>
      <sheetName val="Tablas"/>
      <sheetName val="SABANA"/>
      <sheetName val="RESUMEN"/>
      <sheetName val="Parámetros Formato"/>
      <sheetName val="Tabla"/>
      <sheetName val="Settings"/>
      <sheetName val="PRECIOS PLAN."/>
      <sheetName val="#¡REF"/>
      <sheetName val="CAR"/>
      <sheetName val="RESUMEN BALANZA "/>
      <sheetName val="DatosEntrada"/>
      <sheetName val="PRECIOS_PLAN_"/>
      <sheetName val="RESUMEN_BALANZA_"/>
      <sheetName val="VENTAS NACIONALES 2010"/>
      <sheetName val="PSM Monthly"/>
      <sheetName val="140_kbbld_Cus,BCF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refreshError="1"/>
      <sheetData sheetId="93" refreshError="1"/>
      <sheetData sheetId="94"/>
      <sheetData sheetId="95" refreshError="1"/>
      <sheetData sheetId="96" refreshError="1"/>
      <sheetData sheetId="9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5"/>
      <sheetName val="DATOS"/>
    </sheetNames>
    <sheetDataSet>
      <sheetData sheetId="0"/>
      <sheetData sheetId="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5"/>
      <sheetName val="DATOS"/>
    </sheetNames>
    <sheetDataSet>
      <sheetData sheetId="0" refreshError="1"/>
      <sheetData sheetId="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Hoja datos"/>
    </sheetNames>
    <sheetDataSet>
      <sheetData sheetId="0" refreshError="1"/>
      <sheetData sheetId="1"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atos"/>
      <sheetName val="DEST. MEDIOS"/>
      <sheetName val="COMBUASF"/>
      <sheetName val="BALCRUDO"/>
      <sheetName val="PRECIOS"/>
      <sheetName val="CARGASPROC."/>
      <sheetName val="G L P  FINA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T. MEDIOS"/>
      <sheetName val="COMBUASF"/>
      <sheetName val="BALCRUDO"/>
      <sheetName val="PRECIOS"/>
      <sheetName val="CARGASPROC."/>
      <sheetName val="G L P  FINAL"/>
      <sheetName val="DEMANDAS VRM 200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MANDAS VRM 2001"/>
      <sheetName val="TARIFAS"/>
    </sheetNames>
    <sheetDataSet>
      <sheetData sheetId="0" refreshError="1"/>
      <sheetData sheetId="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IFAS"/>
      <sheetName val="GCB2000"/>
    </sheetNames>
    <sheetDataSet>
      <sheetData sheetId="0" refreshError="1"/>
      <sheetData sheetId="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I."/>
      <sheetName val="FactorJ+RAM"/>
      <sheetName val="PlandeTrabajo"/>
      <sheetName val="Cronograma"/>
      <sheetName val="Presupuesto"/>
      <sheetName val="Detallado"/>
      <sheetName val="MttoControles"/>
      <sheetName val="RepuestosControles"/>
      <sheetName val="GCB2000"/>
    </sheetNames>
    <sheetDataSet>
      <sheetData sheetId="0" refreshError="1"/>
      <sheetData sheetId="1"/>
      <sheetData sheetId="2" refreshError="1"/>
      <sheetData sheetId="3" refreshError="1"/>
      <sheetData sheetId="4">
        <row r="2">
          <cell r="L2">
            <v>2332.9899999999998</v>
          </cell>
        </row>
      </sheetData>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log"/>
      <sheetName val="Risk Matrix"/>
      <sheetName val="Guideline and terminology"/>
      <sheetName val="Top 10"/>
      <sheetName val="Find values"/>
    </sheetNames>
    <sheetDataSet>
      <sheetData sheetId="0">
        <row r="2">
          <cell r="C2" t="str">
            <v>ERP system in Walk-it</v>
          </cell>
        </row>
      </sheetData>
      <sheetData sheetId="1"/>
      <sheetData sheetId="2"/>
      <sheetData sheetId="3"/>
      <sheetData sheetId="4">
        <row r="101">
          <cell r="B101">
            <v>0</v>
          </cell>
          <cell r="D101">
            <v>0</v>
          </cell>
          <cell r="F101">
            <v>0</v>
          </cell>
          <cell r="H101">
            <v>0</v>
          </cell>
          <cell r="J101">
            <v>0</v>
          </cell>
          <cell r="L101">
            <v>0</v>
          </cell>
          <cell r="N101">
            <v>0</v>
          </cell>
          <cell r="P101">
            <v>0</v>
          </cell>
          <cell r="R101">
            <v>0</v>
          </cell>
          <cell r="T101">
            <v>2</v>
          </cell>
          <cell r="V101">
            <v>0</v>
          </cell>
          <cell r="X101">
            <v>0</v>
          </cell>
          <cell r="Z101">
            <v>0</v>
          </cell>
          <cell r="AB101" t="str">
            <v>3, 5</v>
          </cell>
          <cell r="AD101">
            <v>1</v>
          </cell>
          <cell r="AF101">
            <v>0</v>
          </cell>
          <cell r="AH101">
            <v>0</v>
          </cell>
          <cell r="AJ101">
            <v>0</v>
          </cell>
          <cell r="AL101">
            <v>4</v>
          </cell>
          <cell r="AN101">
            <v>0</v>
          </cell>
          <cell r="AP101">
            <v>0</v>
          </cell>
          <cell r="AR101">
            <v>0</v>
          </cell>
          <cell r="AT101">
            <v>0</v>
          </cell>
          <cell r="AV101">
            <v>0</v>
          </cell>
          <cell r="AX101">
            <v>0</v>
          </cell>
        </row>
      </sheetData>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sa de Cambio"/>
      <sheetName val="nombres"/>
      <sheetName val="Base Precios"/>
      <sheetName val="Producción Pto"/>
      <sheetName val="Producción"/>
      <sheetName val="PRDC. NAL. DE CRUDOS"/>
      <sheetName val="BAL.VOL.CRUDO PAÍS"/>
      <sheetName val="BAL.VOL.CRUDO ECP"/>
      <sheetName val="COMERCIAL (KBD)"/>
      <sheetName val="COMERCIAL JUNIO presse(US$  BL)"/>
      <sheetName val="COMERCIAL JUNIO (MUS$)"/>
      <sheetName val="INGR. MILLARDOS"/>
      <sheetName val="VOLUMENESVTASNLES(P)"/>
      <sheetName val="preciosREGUVTASNLES (Q)"/>
      <sheetName val="ingresosregulado"/>
      <sheetName val="transporteejecutado"/>
      <sheetName val="OTROS INGRESOS"/>
      <sheetName val="ingrsos gas 2"/>
      <sheetName val="COMPRAS CRUDOS Y PRODUCTOS"/>
      <sheetName val="COMPRA GAS"/>
      <sheetName val="balance vol. gas"/>
      <sheetName val="Presupuest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ERSON"/>
      <sheetName val="GCB2000"/>
      <sheetName val="CODIGOS PERDIDAS"/>
      <sheetName val="Graficos"/>
      <sheetName val="nombres"/>
      <sheetName val="URCDIT"/>
      <sheetName val="Hoja3"/>
      <sheetName val="Datos_de_Entrada"/>
      <sheetName val="ListaEmpresas"/>
      <sheetName val="Lineas del PACC"/>
      <sheetName val="COL 21169"/>
      <sheetName val="Valor Oferta"/>
      <sheetName val="COMPROMISOS"/>
      <sheetName val="INGENIERÍA"/>
      <sheetName val="DEST. MEDIOS"/>
      <sheetName val="COMBUASF"/>
      <sheetName val="BALCRUDO"/>
      <sheetName val="PRECIOS"/>
      <sheetName val="CARGASPROC."/>
      <sheetName val="G L P  FINA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s"/>
      <sheetName val="Parámetros"/>
      <sheetName val="DATOS"/>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ados"/>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
      <sheetName val="PROYECTO"/>
      <sheetName val="Resultados"/>
      <sheetName val="Graficos"/>
      <sheetName val="DATOS"/>
      <sheetName val="satter"/>
      <sheetName val="ejemp"/>
      <sheetName val="Hoja1"/>
      <sheetName val="Instrucciones_"/>
      <sheetName val="MAT"/>
      <sheetName val="Bases de Datos"/>
      <sheetName val="Instrucciones_1"/>
      <sheetName val="CUADRILLAS"/>
    </sheetNames>
    <sheetDataSet>
      <sheetData sheetId="0"/>
      <sheetData sheetId="1"/>
      <sheetData sheetId="2"/>
      <sheetData sheetId="3"/>
      <sheetData sheetId="4"/>
      <sheetData sheetId="5"/>
      <sheetData sheetId="6"/>
      <sheetData sheetId="7"/>
      <sheetData sheetId="8" refreshError="1"/>
      <sheetData sheetId="9" refreshError="1"/>
      <sheetData sheetId="10"/>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Jun17-08"/>
      <sheetName val="MOD-DEV_XLS"/>
      <sheetName val="nombres"/>
      <sheetName val="Tabla5"/>
      <sheetName val="Hist. Avance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VOLUMETR."/>
      <sheetName val="PLANEADAS"/>
      <sheetName val="REALES"/>
      <sheetName val="DATOS (2)"/>
      <sheetName val="PRECIOS REAL"/>
      <sheetName val="TRANSFER"/>
      <sheetName val="PRECIOS PROG."/>
      <sheetName val="PRECIOS VOL."/>
      <sheetName val="ACUM. EXPORT"/>
      <sheetName val="PRECIOS PLAN"/>
      <sheetName val="PREC. I.P"/>
      <sheetName val="PREC. TRANSF."/>
      <sheetName val="CARGAS"/>
      <sheetName val="DATOS MARG."/>
      <sheetName val="REAL"/>
      <sheetName val="PLAN"/>
      <sheetName val="VOLUM"/>
      <sheetName val="FUENTE1"/>
      <sheetName val="PRECIOS PLAN."/>
      <sheetName val="#¡REF"/>
      <sheetName val="CAR"/>
      <sheetName val="RESUMEN BALANZA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sheetData sheetId="2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UDOS"/>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bitrage"/>
      <sheetName val="Inflation Index"/>
      <sheetName val="Brent Crude"/>
      <sheetName val="WTI Crude"/>
      <sheetName val="US Natural Gas"/>
      <sheetName val="US Gas Differentials (yr)"/>
      <sheetName val="US Gas Differentials (mo)"/>
      <sheetName val="Nat Gas (mo prob)"/>
      <sheetName val="Nat Gas (mo deter)"/>
      <sheetName val="Canadian Natural Gas"/>
      <sheetName val="Europe Natural Gas"/>
      <sheetName val="Downstream Indicators"/>
      <sheetName val="CrudeDifferentials"/>
      <sheetName val="CrudeDifferentials (2003 by mon"/>
      <sheetName val="Crude Prices"/>
      <sheetName val="LOSs-Summary (mo)"/>
      <sheetName val="Benchmark Crudes"/>
      <sheetName val="USMC NGL"/>
      <sheetName val="USGC NGL"/>
      <sheetName val="Edmonton NGL"/>
      <sheetName val="NWE LPG"/>
      <sheetName val="Asia LPG"/>
      <sheetName val="USGC"/>
      <sheetName val="USEC"/>
      <sheetName val="USMC"/>
      <sheetName val="USWC"/>
      <sheetName val="NWE"/>
      <sheetName val="Singapore"/>
      <sheetName val="Refining Margins"/>
      <sheetName val="US Clean Fuels"/>
      <sheetName val="NWE Clean Fuels"/>
      <sheetName val="Resid BHL"/>
      <sheetName val="Fuel Oil Blend"/>
      <sheetName val="Process Yields"/>
      <sheetName val="Crude Assays"/>
    </sheetNames>
    <sheetDataSet>
      <sheetData sheetId="0" refreshError="1">
        <row r="64">
          <cell r="A64">
            <v>2003</v>
          </cell>
          <cell r="F64">
            <v>2.4850015000000027</v>
          </cell>
          <cell r="G64">
            <v>2</v>
          </cell>
          <cell r="H64">
            <v>-0.80000000000000071</v>
          </cell>
          <cell r="I64">
            <v>2.9</v>
          </cell>
          <cell r="M64">
            <v>-2</v>
          </cell>
          <cell r="N64">
            <v>-2.9</v>
          </cell>
        </row>
        <row r="65">
          <cell r="A65">
            <v>2004</v>
          </cell>
          <cell r="F65">
            <v>2.4920597620464022</v>
          </cell>
          <cell r="G65">
            <v>2</v>
          </cell>
          <cell r="H65">
            <v>-0.71502082093991604</v>
          </cell>
          <cell r="I65">
            <v>2.9</v>
          </cell>
          <cell r="M65">
            <v>-2</v>
          </cell>
          <cell r="N65">
            <v>-2.9</v>
          </cell>
        </row>
        <row r="66">
          <cell r="A66">
            <v>2005</v>
          </cell>
          <cell r="F66">
            <v>2.0399999999999991</v>
          </cell>
          <cell r="G66">
            <v>2</v>
          </cell>
          <cell r="H66">
            <v>-0.13963015626586994</v>
          </cell>
          <cell r="I66">
            <v>2.9</v>
          </cell>
          <cell r="M66">
            <v>-2</v>
          </cell>
          <cell r="N66">
            <v>-2.9</v>
          </cell>
        </row>
        <row r="67">
          <cell r="A67">
            <v>2006</v>
          </cell>
          <cell r="F67">
            <v>2.389999999999997</v>
          </cell>
          <cell r="G67">
            <v>2</v>
          </cell>
          <cell r="H67">
            <v>0.87638397656418832</v>
          </cell>
          <cell r="I67">
            <v>2.9</v>
          </cell>
          <cell r="M67">
            <v>-2</v>
          </cell>
          <cell r="N67">
            <v>-2.9</v>
          </cell>
        </row>
        <row r="68">
          <cell r="A68">
            <v>2007</v>
          </cell>
          <cell r="F68">
            <v>2.0599999999999987</v>
          </cell>
          <cell r="G68">
            <v>2</v>
          </cell>
          <cell r="H68">
            <v>0.93461048201502805</v>
          </cell>
          <cell r="I68">
            <v>2.9</v>
          </cell>
          <cell r="M68">
            <v>-2</v>
          </cell>
          <cell r="N68">
            <v>-2.9</v>
          </cell>
        </row>
        <row r="69">
          <cell r="A69">
            <v>2008</v>
          </cell>
          <cell r="F69">
            <v>2.009999999999998</v>
          </cell>
          <cell r="G69">
            <v>2</v>
          </cell>
          <cell r="H69">
            <v>0.93466630196865808</v>
          </cell>
          <cell r="I69">
            <v>2.9</v>
          </cell>
          <cell r="M69">
            <v>-2</v>
          </cell>
          <cell r="N69">
            <v>-2.9</v>
          </cell>
        </row>
        <row r="70">
          <cell r="A70">
            <v>2009</v>
          </cell>
          <cell r="F70">
            <v>1.6099999999999994</v>
          </cell>
          <cell r="G70">
            <v>2</v>
          </cell>
          <cell r="H70">
            <v>0.57695438492456219</v>
          </cell>
          <cell r="I70">
            <v>2.9</v>
          </cell>
          <cell r="M70">
            <v>-2</v>
          </cell>
          <cell r="N70">
            <v>-2.9</v>
          </cell>
        </row>
        <row r="71">
          <cell r="A71">
            <v>2010</v>
          </cell>
          <cell r="F71">
            <v>1.9600000000000009</v>
          </cell>
          <cell r="G71">
            <v>2</v>
          </cell>
          <cell r="H71">
            <v>0.96186176178418137</v>
          </cell>
          <cell r="I71">
            <v>2.9</v>
          </cell>
          <cell r="M71">
            <v>-2</v>
          </cell>
          <cell r="N71">
            <v>-2.9</v>
          </cell>
        </row>
        <row r="72">
          <cell r="A72">
            <v>2011</v>
          </cell>
          <cell r="F72">
            <v>1.9600000000000009</v>
          </cell>
          <cell r="G72">
            <v>2</v>
          </cell>
          <cell r="H72">
            <v>0.98976011480605663</v>
          </cell>
          <cell r="I72">
            <v>2.9</v>
          </cell>
          <cell r="M72">
            <v>-2</v>
          </cell>
          <cell r="N72">
            <v>-2.9</v>
          </cell>
        </row>
        <row r="73">
          <cell r="A73">
            <v>2012</v>
          </cell>
          <cell r="F73">
            <v>2.009999999999998</v>
          </cell>
          <cell r="G73">
            <v>2</v>
          </cell>
          <cell r="H73">
            <v>0.85127886288940147</v>
          </cell>
          <cell r="I73">
            <v>2.9</v>
          </cell>
          <cell r="M73">
            <v>-2</v>
          </cell>
          <cell r="N73">
            <v>-2.9</v>
          </cell>
        </row>
        <row r="85">
          <cell r="A85">
            <v>2003</v>
          </cell>
          <cell r="F85">
            <v>0.20628832020613075</v>
          </cell>
          <cell r="G85">
            <v>2.15</v>
          </cell>
          <cell r="H85">
            <v>-1.0937116797938664</v>
          </cell>
          <cell r="I85">
            <v>3.1</v>
          </cell>
          <cell r="M85">
            <v>-2.15</v>
          </cell>
          <cell r="N85">
            <v>-3.1</v>
          </cell>
        </row>
        <row r="86">
          <cell r="A86">
            <v>2004</v>
          </cell>
          <cell r="F86">
            <v>-5.0000000000000711E-2</v>
          </cell>
          <cell r="G86">
            <v>2.15</v>
          </cell>
          <cell r="H86">
            <v>-0.82748808953003916</v>
          </cell>
          <cell r="I86">
            <v>3.1</v>
          </cell>
          <cell r="M86">
            <v>-2.15</v>
          </cell>
          <cell r="N86">
            <v>-3.1</v>
          </cell>
        </row>
        <row r="87">
          <cell r="A87">
            <v>2005</v>
          </cell>
          <cell r="F87">
            <v>-0.10000000000000142</v>
          </cell>
          <cell r="G87">
            <v>2.15</v>
          </cell>
          <cell r="H87">
            <v>-5.0184921867103327E-2</v>
          </cell>
          <cell r="I87">
            <v>3.1</v>
          </cell>
          <cell r="M87">
            <v>-2.15</v>
          </cell>
          <cell r="N87">
            <v>-3.1</v>
          </cell>
        </row>
        <row r="88">
          <cell r="A88">
            <v>2006</v>
          </cell>
          <cell r="F88">
            <v>0</v>
          </cell>
          <cell r="G88">
            <v>2.15</v>
          </cell>
          <cell r="H88">
            <v>0.8668080117178647</v>
          </cell>
          <cell r="I88">
            <v>3.1</v>
          </cell>
          <cell r="M88">
            <v>-2.15</v>
          </cell>
          <cell r="N88">
            <v>-3.1</v>
          </cell>
        </row>
        <row r="89">
          <cell r="A89">
            <v>2007</v>
          </cell>
          <cell r="F89">
            <v>-3.0000000000001137E-2</v>
          </cell>
          <cell r="G89">
            <v>2.15</v>
          </cell>
          <cell r="H89">
            <v>0.98269475899244085</v>
          </cell>
          <cell r="I89">
            <v>3.1</v>
          </cell>
          <cell r="M89">
            <v>-2.15</v>
          </cell>
          <cell r="N89">
            <v>-3.1</v>
          </cell>
        </row>
        <row r="90">
          <cell r="A90">
            <v>2008</v>
          </cell>
          <cell r="F90">
            <v>-7.9999999999998295E-2</v>
          </cell>
          <cell r="G90">
            <v>2.15</v>
          </cell>
          <cell r="H90">
            <v>0.99766534901567638</v>
          </cell>
          <cell r="I90">
            <v>3.1</v>
          </cell>
          <cell r="M90">
            <v>-2.15</v>
          </cell>
          <cell r="N90">
            <v>-3.1</v>
          </cell>
        </row>
        <row r="91">
          <cell r="A91">
            <v>2009</v>
          </cell>
          <cell r="F91">
            <v>0.19999999999999929</v>
          </cell>
          <cell r="G91">
            <v>2.15</v>
          </cell>
          <cell r="H91">
            <v>1.4465228075376722</v>
          </cell>
          <cell r="I91">
            <v>3.1</v>
          </cell>
          <cell r="M91">
            <v>-2.15</v>
          </cell>
          <cell r="N91">
            <v>-3.1</v>
          </cell>
        </row>
        <row r="92">
          <cell r="A92">
            <v>2010</v>
          </cell>
          <cell r="F92">
            <v>0.19999999999999929</v>
          </cell>
          <cell r="G92">
            <v>2.15</v>
          </cell>
          <cell r="H92">
            <v>1.5040676191079108</v>
          </cell>
          <cell r="I92">
            <v>3.1</v>
          </cell>
          <cell r="M92">
            <v>-2.15</v>
          </cell>
          <cell r="N92">
            <v>-3.1</v>
          </cell>
        </row>
        <row r="93">
          <cell r="A93">
            <v>2011</v>
          </cell>
          <cell r="F93">
            <v>0.19999999999999929</v>
          </cell>
          <cell r="G93">
            <v>2.15</v>
          </cell>
          <cell r="H93">
            <v>1.565119942596926</v>
          </cell>
          <cell r="I93">
            <v>3.1</v>
          </cell>
          <cell r="M93">
            <v>-2.15</v>
          </cell>
          <cell r="N93">
            <v>-3.1</v>
          </cell>
        </row>
        <row r="94">
          <cell r="A94">
            <v>2012</v>
          </cell>
          <cell r="F94">
            <v>0.19999999999999929</v>
          </cell>
          <cell r="G94">
            <v>2.15</v>
          </cell>
          <cell r="H94">
            <v>1.4193605685552555</v>
          </cell>
          <cell r="I94">
            <v>3.1</v>
          </cell>
          <cell r="M94">
            <v>-2.15</v>
          </cell>
          <cell r="N94">
            <v>-3.1</v>
          </cell>
        </row>
        <row r="106">
          <cell r="A106">
            <v>2003</v>
          </cell>
          <cell r="F106">
            <v>0.55628832020613217</v>
          </cell>
          <cell r="G106">
            <v>2.25</v>
          </cell>
          <cell r="H106">
            <v>-0.64371167979386712</v>
          </cell>
          <cell r="I106">
            <v>3.3</v>
          </cell>
          <cell r="M106">
            <v>-2.25</v>
          </cell>
          <cell r="N106">
            <v>-3.3</v>
          </cell>
        </row>
        <row r="107">
          <cell r="A107">
            <v>2004</v>
          </cell>
          <cell r="F107">
            <v>0.30000000000000071</v>
          </cell>
          <cell r="G107">
            <v>2.25</v>
          </cell>
          <cell r="H107">
            <v>-0.37748808953003987</v>
          </cell>
          <cell r="I107">
            <v>3.3</v>
          </cell>
          <cell r="M107">
            <v>-2.25</v>
          </cell>
          <cell r="N107">
            <v>-3.3</v>
          </cell>
        </row>
        <row r="108">
          <cell r="A108">
            <v>2005</v>
          </cell>
          <cell r="F108">
            <v>0.25</v>
          </cell>
          <cell r="G108">
            <v>2.25</v>
          </cell>
          <cell r="H108">
            <v>0.39981507813289596</v>
          </cell>
          <cell r="I108">
            <v>3.3</v>
          </cell>
          <cell r="M108">
            <v>-2.25</v>
          </cell>
          <cell r="N108">
            <v>-3.3</v>
          </cell>
        </row>
        <row r="109">
          <cell r="A109">
            <v>2006</v>
          </cell>
          <cell r="F109">
            <v>0.35000000000000142</v>
          </cell>
          <cell r="G109">
            <v>2.25</v>
          </cell>
          <cell r="H109">
            <v>1.2668080117178633</v>
          </cell>
          <cell r="I109">
            <v>3.3</v>
          </cell>
          <cell r="M109">
            <v>-2.25</v>
          </cell>
          <cell r="N109">
            <v>-3.3</v>
          </cell>
        </row>
        <row r="110">
          <cell r="A110">
            <v>2007</v>
          </cell>
          <cell r="F110">
            <v>0.32000000000000028</v>
          </cell>
          <cell r="G110">
            <v>2.25</v>
          </cell>
          <cell r="H110">
            <v>1.3826947589924394</v>
          </cell>
          <cell r="I110">
            <v>3.3</v>
          </cell>
          <cell r="M110">
            <v>-2.25</v>
          </cell>
          <cell r="N110">
            <v>-3.3</v>
          </cell>
        </row>
        <row r="111">
          <cell r="A111">
            <v>2008</v>
          </cell>
          <cell r="F111">
            <v>0.27000000000000313</v>
          </cell>
          <cell r="G111">
            <v>2.25</v>
          </cell>
          <cell r="H111">
            <v>1.397665349015675</v>
          </cell>
          <cell r="I111">
            <v>3.3</v>
          </cell>
          <cell r="M111">
            <v>-2.25</v>
          </cell>
          <cell r="N111">
            <v>-3.3</v>
          </cell>
        </row>
        <row r="112">
          <cell r="A112">
            <v>2009</v>
          </cell>
          <cell r="F112">
            <v>0.55000000000000071</v>
          </cell>
          <cell r="G112">
            <v>2.25</v>
          </cell>
          <cell r="H112">
            <v>1.7465228075376729</v>
          </cell>
          <cell r="I112">
            <v>3.3</v>
          </cell>
          <cell r="M112">
            <v>-2.25</v>
          </cell>
          <cell r="N112">
            <v>-3.3</v>
          </cell>
        </row>
        <row r="113">
          <cell r="A113">
            <v>2010</v>
          </cell>
          <cell r="F113">
            <v>0.55000000000000071</v>
          </cell>
          <cell r="G113">
            <v>2.25</v>
          </cell>
          <cell r="H113">
            <v>1.8040676191079115</v>
          </cell>
          <cell r="I113">
            <v>3.3</v>
          </cell>
          <cell r="M113">
            <v>-2.25</v>
          </cell>
          <cell r="N113">
            <v>-3.3</v>
          </cell>
        </row>
        <row r="114">
          <cell r="A114">
            <v>2011</v>
          </cell>
          <cell r="F114">
            <v>0.55000000000000071</v>
          </cell>
          <cell r="G114">
            <v>2.25</v>
          </cell>
          <cell r="H114">
            <v>1.8651199425969267</v>
          </cell>
          <cell r="I114">
            <v>3.3</v>
          </cell>
          <cell r="M114">
            <v>-2.25</v>
          </cell>
          <cell r="N114">
            <v>-3.3</v>
          </cell>
        </row>
        <row r="115">
          <cell r="A115">
            <v>2012</v>
          </cell>
          <cell r="F115">
            <v>0.55000000000000071</v>
          </cell>
          <cell r="G115">
            <v>2.25</v>
          </cell>
          <cell r="H115">
            <v>1.7193605685552562</v>
          </cell>
          <cell r="I115">
            <v>3.3</v>
          </cell>
          <cell r="M115">
            <v>-2.25</v>
          </cell>
          <cell r="N115">
            <v>-3.3</v>
          </cell>
        </row>
        <row r="127">
          <cell r="A127">
            <v>2003</v>
          </cell>
          <cell r="F127">
            <v>0.75</v>
          </cell>
          <cell r="G127">
            <v>1.4</v>
          </cell>
          <cell r="H127">
            <v>1.5800000000000018</v>
          </cell>
          <cell r="I127">
            <v>2</v>
          </cell>
          <cell r="M127">
            <v>-1.4</v>
          </cell>
          <cell r="N127">
            <v>-2</v>
          </cell>
        </row>
        <row r="128">
          <cell r="A128">
            <v>2004</v>
          </cell>
          <cell r="F128">
            <v>0</v>
          </cell>
          <cell r="G128">
            <v>1.4</v>
          </cell>
          <cell r="H128">
            <v>0.60999999999999943</v>
          </cell>
          <cell r="I128">
            <v>2</v>
          </cell>
          <cell r="M128">
            <v>-1.4</v>
          </cell>
          <cell r="N128">
            <v>-2</v>
          </cell>
        </row>
        <row r="129">
          <cell r="A129">
            <v>2005</v>
          </cell>
          <cell r="F129">
            <v>-0.15000000000000213</v>
          </cell>
          <cell r="G129">
            <v>1.4</v>
          </cell>
          <cell r="H129">
            <v>0.23999999999999844</v>
          </cell>
          <cell r="I129">
            <v>2</v>
          </cell>
          <cell r="M129">
            <v>-1.4</v>
          </cell>
          <cell r="N129">
            <v>-2</v>
          </cell>
        </row>
        <row r="130">
          <cell r="A130">
            <v>2006</v>
          </cell>
          <cell r="F130">
            <v>4.9999999999998934E-2</v>
          </cell>
          <cell r="G130">
            <v>1.4</v>
          </cell>
          <cell r="H130">
            <v>0.52000000000000135</v>
          </cell>
          <cell r="I130">
            <v>2</v>
          </cell>
          <cell r="M130">
            <v>-1.4</v>
          </cell>
          <cell r="N130">
            <v>-2</v>
          </cell>
        </row>
        <row r="131">
          <cell r="A131">
            <v>2007</v>
          </cell>
          <cell r="F131">
            <v>0.29999999999999893</v>
          </cell>
          <cell r="G131">
            <v>1.4</v>
          </cell>
          <cell r="H131">
            <v>0.54999999999999893</v>
          </cell>
          <cell r="I131">
            <v>2</v>
          </cell>
          <cell r="M131">
            <v>-1.4</v>
          </cell>
          <cell r="N131">
            <v>-2</v>
          </cell>
        </row>
        <row r="132">
          <cell r="A132">
            <v>2008</v>
          </cell>
          <cell r="F132">
            <v>0.29999999999999893</v>
          </cell>
          <cell r="G132">
            <v>1.4</v>
          </cell>
          <cell r="H132">
            <v>0.58000000000000007</v>
          </cell>
          <cell r="I132">
            <v>2</v>
          </cell>
          <cell r="M132">
            <v>-1.4</v>
          </cell>
          <cell r="N132">
            <v>-2</v>
          </cell>
        </row>
        <row r="133">
          <cell r="A133">
            <v>2009</v>
          </cell>
          <cell r="F133">
            <v>0.24999999999999822</v>
          </cell>
          <cell r="G133">
            <v>1.4</v>
          </cell>
          <cell r="H133">
            <v>0.5600000000000005</v>
          </cell>
          <cell r="I133">
            <v>2</v>
          </cell>
          <cell r="M133">
            <v>-1.4</v>
          </cell>
          <cell r="N133">
            <v>-2</v>
          </cell>
        </row>
        <row r="134">
          <cell r="A134">
            <v>2010</v>
          </cell>
          <cell r="F134">
            <v>-5.0000000000000711E-2</v>
          </cell>
          <cell r="G134">
            <v>1.4</v>
          </cell>
          <cell r="H134">
            <v>0.19000000000000128</v>
          </cell>
          <cell r="I134">
            <v>2</v>
          </cell>
          <cell r="M134">
            <v>-1.4</v>
          </cell>
          <cell r="N134">
            <v>-2</v>
          </cell>
        </row>
        <row r="135">
          <cell r="A135">
            <v>2011</v>
          </cell>
          <cell r="F135">
            <v>9.9999999999997868E-2</v>
          </cell>
          <cell r="G135">
            <v>1.4</v>
          </cell>
          <cell r="H135">
            <v>0.36999999999999744</v>
          </cell>
          <cell r="I135">
            <v>2</v>
          </cell>
          <cell r="M135">
            <v>-1.4</v>
          </cell>
          <cell r="N135">
            <v>-2</v>
          </cell>
        </row>
        <row r="136">
          <cell r="A136">
            <v>2012</v>
          </cell>
          <cell r="F136">
            <v>0.19999999999999929</v>
          </cell>
          <cell r="G136">
            <v>1.4</v>
          </cell>
          <cell r="H136">
            <v>0.51999999999999957</v>
          </cell>
          <cell r="I136">
            <v>2</v>
          </cell>
          <cell r="M136">
            <v>-1.4</v>
          </cell>
          <cell r="N136">
            <v>-2</v>
          </cell>
        </row>
        <row r="148">
          <cell r="A148">
            <v>2003</v>
          </cell>
          <cell r="F148">
            <v>1.4522130758271352</v>
          </cell>
          <cell r="G148">
            <v>1.4</v>
          </cell>
          <cell r="H148">
            <v>2.7422130758271344</v>
          </cell>
          <cell r="I148">
            <v>2</v>
          </cell>
          <cell r="M148">
            <v>-1.4</v>
          </cell>
          <cell r="N148">
            <v>-2</v>
          </cell>
        </row>
        <row r="149">
          <cell r="A149">
            <v>2004</v>
          </cell>
          <cell r="F149">
            <v>1.1893667880322951</v>
          </cell>
          <cell r="G149">
            <v>1.4</v>
          </cell>
          <cell r="H149">
            <v>1.9293667880322953</v>
          </cell>
          <cell r="I149">
            <v>2</v>
          </cell>
          <cell r="M149">
            <v>-1.4</v>
          </cell>
          <cell r="N149">
            <v>-2</v>
          </cell>
        </row>
        <row r="150">
          <cell r="A150">
            <v>2005</v>
          </cell>
          <cell r="F150">
            <v>-0.41386259300300843</v>
          </cell>
          <cell r="G150">
            <v>1.4</v>
          </cell>
          <cell r="H150">
            <v>1.5761374069969918</v>
          </cell>
          <cell r="I150">
            <v>2</v>
          </cell>
          <cell r="M150">
            <v>-1.4</v>
          </cell>
          <cell r="N150">
            <v>-2</v>
          </cell>
        </row>
        <row r="151">
          <cell r="A151">
            <v>2006</v>
          </cell>
          <cell r="F151">
            <v>1.593794522716685E-2</v>
          </cell>
          <cell r="G151">
            <v>1.4</v>
          </cell>
          <cell r="H151">
            <v>1.8259379452271673</v>
          </cell>
          <cell r="I151">
            <v>2</v>
          </cell>
          <cell r="M151">
            <v>-1.4</v>
          </cell>
          <cell r="N151">
            <v>-2</v>
          </cell>
        </row>
        <row r="152">
          <cell r="A152">
            <v>2007</v>
          </cell>
          <cell r="F152">
            <v>0.18375336393857822</v>
          </cell>
          <cell r="G152">
            <v>1.4</v>
          </cell>
          <cell r="H152">
            <v>1.8237533639385788</v>
          </cell>
          <cell r="I152">
            <v>2</v>
          </cell>
          <cell r="M152">
            <v>-1.4</v>
          </cell>
          <cell r="N152">
            <v>-2</v>
          </cell>
        </row>
        <row r="153">
          <cell r="A153">
            <v>2008</v>
          </cell>
          <cell r="F153">
            <v>0.34958366313123612</v>
          </cell>
          <cell r="G153">
            <v>1.4</v>
          </cell>
          <cell r="H153">
            <v>1.8195836631312332</v>
          </cell>
          <cell r="I153">
            <v>2</v>
          </cell>
          <cell r="M153">
            <v>-1.4</v>
          </cell>
          <cell r="N153">
            <v>-2</v>
          </cell>
        </row>
        <row r="154">
          <cell r="A154">
            <v>2009</v>
          </cell>
          <cell r="F154">
            <v>1.0951527623872099</v>
          </cell>
          <cell r="G154">
            <v>1.4</v>
          </cell>
          <cell r="H154">
            <v>1.7651527623872099</v>
          </cell>
          <cell r="I154">
            <v>2</v>
          </cell>
          <cell r="M154">
            <v>-1.4</v>
          </cell>
          <cell r="N154">
            <v>-2</v>
          </cell>
        </row>
        <row r="155">
          <cell r="A155">
            <v>2010</v>
          </cell>
          <cell r="F155">
            <v>0.83889346208643722</v>
          </cell>
          <cell r="G155">
            <v>1.4</v>
          </cell>
          <cell r="H155">
            <v>1.358893462086435</v>
          </cell>
          <cell r="I155">
            <v>2</v>
          </cell>
          <cell r="M155">
            <v>-1.4</v>
          </cell>
          <cell r="N155">
            <v>-2</v>
          </cell>
        </row>
        <row r="156">
          <cell r="A156">
            <v>2011</v>
          </cell>
          <cell r="F156">
            <v>0.87550736108912552</v>
          </cell>
          <cell r="G156">
            <v>1.4</v>
          </cell>
          <cell r="H156">
            <v>1.5055073610891263</v>
          </cell>
          <cell r="I156">
            <v>2</v>
          </cell>
          <cell r="M156">
            <v>-1.4</v>
          </cell>
          <cell r="N156">
            <v>-2</v>
          </cell>
        </row>
        <row r="157">
          <cell r="A157">
            <v>2012</v>
          </cell>
          <cell r="F157">
            <v>1.0218600601551344</v>
          </cell>
          <cell r="G157">
            <v>1.4</v>
          </cell>
          <cell r="H157">
            <v>1.6218600601551376</v>
          </cell>
          <cell r="I157">
            <v>2</v>
          </cell>
          <cell r="M157">
            <v>-1.4</v>
          </cell>
          <cell r="N15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bitrage"/>
      <sheetName val="Inflation Index"/>
      <sheetName val="Brent Crude"/>
      <sheetName val="WTI Crude"/>
      <sheetName val="US Natural Gas"/>
      <sheetName val="US Gas Differentials (yr)"/>
      <sheetName val="US Gas Differentials (mo)"/>
      <sheetName val="Nat Gas (mo prob)"/>
      <sheetName val="Nat Gas (mo deter)"/>
      <sheetName val="Canadian Natural Gas"/>
      <sheetName val="Europe Natural Gas"/>
      <sheetName val="Downstream Indicators"/>
      <sheetName val="CrudeDifferentials"/>
      <sheetName val="CrudeDifferentials (2003 by mon"/>
      <sheetName val="Crude Prices"/>
      <sheetName val="LOSs-Summary (mo)"/>
      <sheetName val="Benchmark Crudes"/>
      <sheetName val="USMC NGL"/>
      <sheetName val="USGC NGL"/>
      <sheetName val="Edmonton NGL"/>
      <sheetName val="NWE LPG"/>
      <sheetName val="Asia LPG"/>
      <sheetName val="USGC"/>
      <sheetName val="USEC"/>
      <sheetName val="USMC"/>
      <sheetName val="USWC"/>
      <sheetName val="NWE"/>
      <sheetName val="Singapore"/>
      <sheetName val="Refining Margins"/>
      <sheetName val="US Clean Fuels"/>
      <sheetName val="NWE Clean Fuels"/>
      <sheetName val="Resid BHL"/>
      <sheetName val="Fuel Oil Blend"/>
      <sheetName val="Process Yields"/>
      <sheetName val="Crude Assays"/>
    </sheetNames>
    <sheetDataSet>
      <sheetData sheetId="0" refreshError="1">
        <row r="64">
          <cell r="A64">
            <v>2003</v>
          </cell>
          <cell r="F64">
            <v>2.4850015000000027</v>
          </cell>
          <cell r="G64">
            <v>2</v>
          </cell>
          <cell r="H64">
            <v>-0.80000000000000071</v>
          </cell>
          <cell r="I64">
            <v>2.9</v>
          </cell>
          <cell r="M64">
            <v>-2</v>
          </cell>
          <cell r="N64">
            <v>-2.9</v>
          </cell>
        </row>
        <row r="65">
          <cell r="A65">
            <v>2004</v>
          </cell>
          <cell r="F65">
            <v>2.4920597620464022</v>
          </cell>
          <cell r="G65">
            <v>2</v>
          </cell>
          <cell r="H65">
            <v>-0.71502082093991604</v>
          </cell>
          <cell r="I65">
            <v>2.9</v>
          </cell>
          <cell r="M65">
            <v>-2</v>
          </cell>
          <cell r="N65">
            <v>-2.9</v>
          </cell>
        </row>
        <row r="66">
          <cell r="A66">
            <v>2005</v>
          </cell>
          <cell r="F66">
            <v>2.0399999999999991</v>
          </cell>
          <cell r="G66">
            <v>2</v>
          </cell>
          <cell r="H66">
            <v>-0.13963015626586994</v>
          </cell>
          <cell r="I66">
            <v>2.9</v>
          </cell>
          <cell r="M66">
            <v>-2</v>
          </cell>
          <cell r="N66">
            <v>-2.9</v>
          </cell>
        </row>
        <row r="67">
          <cell r="A67">
            <v>2006</v>
          </cell>
          <cell r="F67">
            <v>2.389999999999997</v>
          </cell>
          <cell r="G67">
            <v>2</v>
          </cell>
          <cell r="H67">
            <v>0.87638397656418832</v>
          </cell>
          <cell r="I67">
            <v>2.9</v>
          </cell>
          <cell r="M67">
            <v>-2</v>
          </cell>
          <cell r="N67">
            <v>-2.9</v>
          </cell>
        </row>
        <row r="68">
          <cell r="A68">
            <v>2007</v>
          </cell>
          <cell r="F68">
            <v>2.0599999999999987</v>
          </cell>
          <cell r="G68">
            <v>2</v>
          </cell>
          <cell r="H68">
            <v>0.93461048201502805</v>
          </cell>
          <cell r="I68">
            <v>2.9</v>
          </cell>
          <cell r="M68">
            <v>-2</v>
          </cell>
          <cell r="N68">
            <v>-2.9</v>
          </cell>
        </row>
        <row r="69">
          <cell r="A69">
            <v>2008</v>
          </cell>
          <cell r="F69">
            <v>2.009999999999998</v>
          </cell>
          <cell r="G69">
            <v>2</v>
          </cell>
          <cell r="H69">
            <v>0.93466630196865808</v>
          </cell>
          <cell r="I69">
            <v>2.9</v>
          </cell>
          <cell r="M69">
            <v>-2</v>
          </cell>
          <cell r="N69">
            <v>-2.9</v>
          </cell>
        </row>
        <row r="70">
          <cell r="A70">
            <v>2009</v>
          </cell>
          <cell r="F70">
            <v>1.6099999999999994</v>
          </cell>
          <cell r="G70">
            <v>2</v>
          </cell>
          <cell r="H70">
            <v>0.57695438492456219</v>
          </cell>
          <cell r="I70">
            <v>2.9</v>
          </cell>
          <cell r="M70">
            <v>-2</v>
          </cell>
          <cell r="N70">
            <v>-2.9</v>
          </cell>
        </row>
        <row r="71">
          <cell r="A71">
            <v>2010</v>
          </cell>
          <cell r="F71">
            <v>1.9600000000000009</v>
          </cell>
          <cell r="G71">
            <v>2</v>
          </cell>
          <cell r="H71">
            <v>0.96186176178418137</v>
          </cell>
          <cell r="I71">
            <v>2.9</v>
          </cell>
          <cell r="M71">
            <v>-2</v>
          </cell>
          <cell r="N71">
            <v>-2.9</v>
          </cell>
        </row>
        <row r="72">
          <cell r="A72">
            <v>2011</v>
          </cell>
          <cell r="F72">
            <v>1.9600000000000009</v>
          </cell>
          <cell r="G72">
            <v>2</v>
          </cell>
          <cell r="H72">
            <v>0.98976011480605663</v>
          </cell>
          <cell r="I72">
            <v>2.9</v>
          </cell>
          <cell r="M72">
            <v>-2</v>
          </cell>
          <cell r="N72">
            <v>-2.9</v>
          </cell>
        </row>
        <row r="73">
          <cell r="A73">
            <v>2012</v>
          </cell>
          <cell r="F73">
            <v>2.009999999999998</v>
          </cell>
          <cell r="G73">
            <v>2</v>
          </cell>
          <cell r="H73">
            <v>0.85127886288940147</v>
          </cell>
          <cell r="I73">
            <v>2.9</v>
          </cell>
          <cell r="M73">
            <v>-2</v>
          </cell>
          <cell r="N73">
            <v>-2.9</v>
          </cell>
        </row>
        <row r="85">
          <cell r="A85">
            <v>2003</v>
          </cell>
          <cell r="F85">
            <v>0.20628832020613075</v>
          </cell>
          <cell r="G85">
            <v>2.15</v>
          </cell>
          <cell r="H85">
            <v>-1.0937116797938664</v>
          </cell>
          <cell r="I85">
            <v>3.1</v>
          </cell>
          <cell r="M85">
            <v>-2.15</v>
          </cell>
          <cell r="N85">
            <v>-3.1</v>
          </cell>
        </row>
        <row r="86">
          <cell r="A86">
            <v>2004</v>
          </cell>
          <cell r="F86">
            <v>-5.0000000000000711E-2</v>
          </cell>
          <cell r="G86">
            <v>2.15</v>
          </cell>
          <cell r="H86">
            <v>-0.82748808953003916</v>
          </cell>
          <cell r="I86">
            <v>3.1</v>
          </cell>
          <cell r="M86">
            <v>-2.15</v>
          </cell>
          <cell r="N86">
            <v>-3.1</v>
          </cell>
        </row>
        <row r="87">
          <cell r="A87">
            <v>2005</v>
          </cell>
          <cell r="F87">
            <v>-0.10000000000000142</v>
          </cell>
          <cell r="G87">
            <v>2.15</v>
          </cell>
          <cell r="H87">
            <v>-5.0184921867103327E-2</v>
          </cell>
          <cell r="I87">
            <v>3.1</v>
          </cell>
          <cell r="M87">
            <v>-2.15</v>
          </cell>
          <cell r="N87">
            <v>-3.1</v>
          </cell>
        </row>
        <row r="88">
          <cell r="A88">
            <v>2006</v>
          </cell>
          <cell r="F88">
            <v>0</v>
          </cell>
          <cell r="G88">
            <v>2.15</v>
          </cell>
          <cell r="H88">
            <v>0.8668080117178647</v>
          </cell>
          <cell r="I88">
            <v>3.1</v>
          </cell>
          <cell r="M88">
            <v>-2.15</v>
          </cell>
          <cell r="N88">
            <v>-3.1</v>
          </cell>
        </row>
        <row r="89">
          <cell r="A89">
            <v>2007</v>
          </cell>
          <cell r="F89">
            <v>-3.0000000000001137E-2</v>
          </cell>
          <cell r="G89">
            <v>2.15</v>
          </cell>
          <cell r="H89">
            <v>0.98269475899244085</v>
          </cell>
          <cell r="I89">
            <v>3.1</v>
          </cell>
          <cell r="M89">
            <v>-2.15</v>
          </cell>
          <cell r="N89">
            <v>-3.1</v>
          </cell>
        </row>
        <row r="90">
          <cell r="A90">
            <v>2008</v>
          </cell>
          <cell r="F90">
            <v>-7.9999999999998295E-2</v>
          </cell>
          <cell r="G90">
            <v>2.15</v>
          </cell>
          <cell r="H90">
            <v>0.99766534901567638</v>
          </cell>
          <cell r="I90">
            <v>3.1</v>
          </cell>
          <cell r="M90">
            <v>-2.15</v>
          </cell>
          <cell r="N90">
            <v>-3.1</v>
          </cell>
        </row>
        <row r="91">
          <cell r="A91">
            <v>2009</v>
          </cell>
          <cell r="F91">
            <v>0.19999999999999929</v>
          </cell>
          <cell r="G91">
            <v>2.15</v>
          </cell>
          <cell r="H91">
            <v>1.4465228075376722</v>
          </cell>
          <cell r="I91">
            <v>3.1</v>
          </cell>
          <cell r="M91">
            <v>-2.15</v>
          </cell>
          <cell r="N91">
            <v>-3.1</v>
          </cell>
        </row>
        <row r="92">
          <cell r="A92">
            <v>2010</v>
          </cell>
          <cell r="F92">
            <v>0.19999999999999929</v>
          </cell>
          <cell r="G92">
            <v>2.15</v>
          </cell>
          <cell r="H92">
            <v>1.5040676191079108</v>
          </cell>
          <cell r="I92">
            <v>3.1</v>
          </cell>
          <cell r="M92">
            <v>-2.15</v>
          </cell>
          <cell r="N92">
            <v>-3.1</v>
          </cell>
        </row>
        <row r="93">
          <cell r="A93">
            <v>2011</v>
          </cell>
          <cell r="F93">
            <v>0.19999999999999929</v>
          </cell>
          <cell r="G93">
            <v>2.15</v>
          </cell>
          <cell r="H93">
            <v>1.565119942596926</v>
          </cell>
          <cell r="I93">
            <v>3.1</v>
          </cell>
          <cell r="M93">
            <v>-2.15</v>
          </cell>
          <cell r="N93">
            <v>-3.1</v>
          </cell>
        </row>
        <row r="94">
          <cell r="A94">
            <v>2012</v>
          </cell>
          <cell r="F94">
            <v>0.19999999999999929</v>
          </cell>
          <cell r="G94">
            <v>2.15</v>
          </cell>
          <cell r="H94">
            <v>1.4193605685552555</v>
          </cell>
          <cell r="I94">
            <v>3.1</v>
          </cell>
          <cell r="M94">
            <v>-2.15</v>
          </cell>
          <cell r="N94">
            <v>-3.1</v>
          </cell>
        </row>
        <row r="106">
          <cell r="A106">
            <v>2003</v>
          </cell>
          <cell r="F106">
            <v>0.55628832020613217</v>
          </cell>
          <cell r="G106">
            <v>2.25</v>
          </cell>
          <cell r="H106">
            <v>-0.64371167979386712</v>
          </cell>
          <cell r="I106">
            <v>3.3</v>
          </cell>
          <cell r="M106">
            <v>-2.25</v>
          </cell>
          <cell r="N106">
            <v>-3.3</v>
          </cell>
        </row>
        <row r="107">
          <cell r="A107">
            <v>2004</v>
          </cell>
          <cell r="F107">
            <v>0.30000000000000071</v>
          </cell>
          <cell r="G107">
            <v>2.25</v>
          </cell>
          <cell r="H107">
            <v>-0.37748808953003987</v>
          </cell>
          <cell r="I107">
            <v>3.3</v>
          </cell>
          <cell r="M107">
            <v>-2.25</v>
          </cell>
          <cell r="N107">
            <v>-3.3</v>
          </cell>
        </row>
        <row r="108">
          <cell r="A108">
            <v>2005</v>
          </cell>
          <cell r="F108">
            <v>0.25</v>
          </cell>
          <cell r="G108">
            <v>2.25</v>
          </cell>
          <cell r="H108">
            <v>0.39981507813289596</v>
          </cell>
          <cell r="I108">
            <v>3.3</v>
          </cell>
          <cell r="M108">
            <v>-2.25</v>
          </cell>
          <cell r="N108">
            <v>-3.3</v>
          </cell>
        </row>
        <row r="109">
          <cell r="A109">
            <v>2006</v>
          </cell>
          <cell r="F109">
            <v>0.35000000000000142</v>
          </cell>
          <cell r="G109">
            <v>2.25</v>
          </cell>
          <cell r="H109">
            <v>1.2668080117178633</v>
          </cell>
          <cell r="I109">
            <v>3.3</v>
          </cell>
          <cell r="M109">
            <v>-2.25</v>
          </cell>
          <cell r="N109">
            <v>-3.3</v>
          </cell>
        </row>
        <row r="110">
          <cell r="A110">
            <v>2007</v>
          </cell>
          <cell r="F110">
            <v>0.32000000000000028</v>
          </cell>
          <cell r="G110">
            <v>2.25</v>
          </cell>
          <cell r="H110">
            <v>1.3826947589924394</v>
          </cell>
          <cell r="I110">
            <v>3.3</v>
          </cell>
          <cell r="M110">
            <v>-2.25</v>
          </cell>
          <cell r="N110">
            <v>-3.3</v>
          </cell>
        </row>
        <row r="111">
          <cell r="A111">
            <v>2008</v>
          </cell>
          <cell r="F111">
            <v>0.27000000000000313</v>
          </cell>
          <cell r="G111">
            <v>2.25</v>
          </cell>
          <cell r="H111">
            <v>1.397665349015675</v>
          </cell>
          <cell r="I111">
            <v>3.3</v>
          </cell>
          <cell r="M111">
            <v>-2.25</v>
          </cell>
          <cell r="N111">
            <v>-3.3</v>
          </cell>
        </row>
        <row r="112">
          <cell r="A112">
            <v>2009</v>
          </cell>
          <cell r="F112">
            <v>0.55000000000000071</v>
          </cell>
          <cell r="G112">
            <v>2.25</v>
          </cell>
          <cell r="H112">
            <v>1.7465228075376729</v>
          </cell>
          <cell r="I112">
            <v>3.3</v>
          </cell>
          <cell r="M112">
            <v>-2.25</v>
          </cell>
          <cell r="N112">
            <v>-3.3</v>
          </cell>
        </row>
        <row r="113">
          <cell r="A113">
            <v>2010</v>
          </cell>
          <cell r="F113">
            <v>0.55000000000000071</v>
          </cell>
          <cell r="G113">
            <v>2.25</v>
          </cell>
          <cell r="H113">
            <v>1.8040676191079115</v>
          </cell>
          <cell r="I113">
            <v>3.3</v>
          </cell>
          <cell r="M113">
            <v>-2.25</v>
          </cell>
          <cell r="N113">
            <v>-3.3</v>
          </cell>
        </row>
        <row r="114">
          <cell r="A114">
            <v>2011</v>
          </cell>
          <cell r="F114">
            <v>0.55000000000000071</v>
          </cell>
          <cell r="G114">
            <v>2.25</v>
          </cell>
          <cell r="H114">
            <v>1.8651199425969267</v>
          </cell>
          <cell r="I114">
            <v>3.3</v>
          </cell>
          <cell r="M114">
            <v>-2.25</v>
          </cell>
          <cell r="N114">
            <v>-3.3</v>
          </cell>
        </row>
        <row r="115">
          <cell r="A115">
            <v>2012</v>
          </cell>
          <cell r="F115">
            <v>0.55000000000000071</v>
          </cell>
          <cell r="G115">
            <v>2.25</v>
          </cell>
          <cell r="H115">
            <v>1.7193605685552562</v>
          </cell>
          <cell r="I115">
            <v>3.3</v>
          </cell>
          <cell r="M115">
            <v>-2.25</v>
          </cell>
          <cell r="N115">
            <v>-3.3</v>
          </cell>
        </row>
        <row r="127">
          <cell r="A127">
            <v>2003</v>
          </cell>
          <cell r="F127">
            <v>0.75</v>
          </cell>
          <cell r="G127">
            <v>1.4</v>
          </cell>
          <cell r="H127">
            <v>1.5800000000000018</v>
          </cell>
          <cell r="I127">
            <v>2</v>
          </cell>
          <cell r="M127">
            <v>-1.4</v>
          </cell>
          <cell r="N127">
            <v>-2</v>
          </cell>
        </row>
        <row r="128">
          <cell r="A128">
            <v>2004</v>
          </cell>
          <cell r="F128">
            <v>0</v>
          </cell>
          <cell r="G128">
            <v>1.4</v>
          </cell>
          <cell r="H128">
            <v>0.60999999999999943</v>
          </cell>
          <cell r="I128">
            <v>2</v>
          </cell>
          <cell r="M128">
            <v>-1.4</v>
          </cell>
          <cell r="N128">
            <v>-2</v>
          </cell>
        </row>
        <row r="129">
          <cell r="A129">
            <v>2005</v>
          </cell>
          <cell r="F129">
            <v>-0.15000000000000213</v>
          </cell>
          <cell r="G129">
            <v>1.4</v>
          </cell>
          <cell r="H129">
            <v>0.23999999999999844</v>
          </cell>
          <cell r="I129">
            <v>2</v>
          </cell>
          <cell r="M129">
            <v>-1.4</v>
          </cell>
          <cell r="N129">
            <v>-2</v>
          </cell>
        </row>
        <row r="130">
          <cell r="A130">
            <v>2006</v>
          </cell>
          <cell r="F130">
            <v>4.9999999999998934E-2</v>
          </cell>
          <cell r="G130">
            <v>1.4</v>
          </cell>
          <cell r="H130">
            <v>0.52000000000000135</v>
          </cell>
          <cell r="I130">
            <v>2</v>
          </cell>
          <cell r="M130">
            <v>-1.4</v>
          </cell>
          <cell r="N130">
            <v>-2</v>
          </cell>
        </row>
        <row r="131">
          <cell r="A131">
            <v>2007</v>
          </cell>
          <cell r="F131">
            <v>0.29999999999999893</v>
          </cell>
          <cell r="G131">
            <v>1.4</v>
          </cell>
          <cell r="H131">
            <v>0.54999999999999893</v>
          </cell>
          <cell r="I131">
            <v>2</v>
          </cell>
          <cell r="M131">
            <v>-1.4</v>
          </cell>
          <cell r="N131">
            <v>-2</v>
          </cell>
        </row>
        <row r="132">
          <cell r="A132">
            <v>2008</v>
          </cell>
          <cell r="F132">
            <v>0.29999999999999893</v>
          </cell>
          <cell r="G132">
            <v>1.4</v>
          </cell>
          <cell r="H132">
            <v>0.58000000000000007</v>
          </cell>
          <cell r="I132">
            <v>2</v>
          </cell>
          <cell r="M132">
            <v>-1.4</v>
          </cell>
          <cell r="N132">
            <v>-2</v>
          </cell>
        </row>
        <row r="133">
          <cell r="A133">
            <v>2009</v>
          </cell>
          <cell r="F133">
            <v>0.24999999999999822</v>
          </cell>
          <cell r="G133">
            <v>1.4</v>
          </cell>
          <cell r="H133">
            <v>0.5600000000000005</v>
          </cell>
          <cell r="I133">
            <v>2</v>
          </cell>
          <cell r="M133">
            <v>-1.4</v>
          </cell>
          <cell r="N133">
            <v>-2</v>
          </cell>
        </row>
        <row r="134">
          <cell r="A134">
            <v>2010</v>
          </cell>
          <cell r="F134">
            <v>-5.0000000000000711E-2</v>
          </cell>
          <cell r="G134">
            <v>1.4</v>
          </cell>
          <cell r="H134">
            <v>0.19000000000000128</v>
          </cell>
          <cell r="I134">
            <v>2</v>
          </cell>
          <cell r="M134">
            <v>-1.4</v>
          </cell>
          <cell r="N134">
            <v>-2</v>
          </cell>
        </row>
        <row r="135">
          <cell r="A135">
            <v>2011</v>
          </cell>
          <cell r="F135">
            <v>9.9999999999997868E-2</v>
          </cell>
          <cell r="G135">
            <v>1.4</v>
          </cell>
          <cell r="H135">
            <v>0.36999999999999744</v>
          </cell>
          <cell r="I135">
            <v>2</v>
          </cell>
          <cell r="M135">
            <v>-1.4</v>
          </cell>
          <cell r="N135">
            <v>-2</v>
          </cell>
        </row>
        <row r="136">
          <cell r="A136">
            <v>2012</v>
          </cell>
          <cell r="F136">
            <v>0.19999999999999929</v>
          </cell>
          <cell r="G136">
            <v>1.4</v>
          </cell>
          <cell r="H136">
            <v>0.51999999999999957</v>
          </cell>
          <cell r="I136">
            <v>2</v>
          </cell>
          <cell r="M136">
            <v>-1.4</v>
          </cell>
          <cell r="N136">
            <v>-2</v>
          </cell>
        </row>
        <row r="148">
          <cell r="A148">
            <v>2003</v>
          </cell>
          <cell r="F148">
            <v>1.4522130758271352</v>
          </cell>
          <cell r="G148">
            <v>1.4</v>
          </cell>
          <cell r="H148">
            <v>2.7422130758271344</v>
          </cell>
          <cell r="I148">
            <v>2</v>
          </cell>
          <cell r="M148">
            <v>-1.4</v>
          </cell>
          <cell r="N148">
            <v>-2</v>
          </cell>
        </row>
        <row r="149">
          <cell r="A149">
            <v>2004</v>
          </cell>
          <cell r="F149">
            <v>1.1893667880322951</v>
          </cell>
          <cell r="G149">
            <v>1.4</v>
          </cell>
          <cell r="H149">
            <v>1.9293667880322953</v>
          </cell>
          <cell r="I149">
            <v>2</v>
          </cell>
          <cell r="M149">
            <v>-1.4</v>
          </cell>
          <cell r="N149">
            <v>-2</v>
          </cell>
        </row>
        <row r="150">
          <cell r="A150">
            <v>2005</v>
          </cell>
          <cell r="F150">
            <v>-0.41386259300300843</v>
          </cell>
          <cell r="G150">
            <v>1.4</v>
          </cell>
          <cell r="H150">
            <v>1.5761374069969918</v>
          </cell>
          <cell r="I150">
            <v>2</v>
          </cell>
          <cell r="M150">
            <v>-1.4</v>
          </cell>
          <cell r="N150">
            <v>-2</v>
          </cell>
        </row>
        <row r="151">
          <cell r="A151">
            <v>2006</v>
          </cell>
          <cell r="F151">
            <v>1.593794522716685E-2</v>
          </cell>
          <cell r="G151">
            <v>1.4</v>
          </cell>
          <cell r="H151">
            <v>1.8259379452271673</v>
          </cell>
          <cell r="I151">
            <v>2</v>
          </cell>
          <cell r="M151">
            <v>-1.4</v>
          </cell>
          <cell r="N151">
            <v>-2</v>
          </cell>
        </row>
        <row r="152">
          <cell r="A152">
            <v>2007</v>
          </cell>
          <cell r="F152">
            <v>0.18375336393857822</v>
          </cell>
          <cell r="G152">
            <v>1.4</v>
          </cell>
          <cell r="H152">
            <v>1.8237533639385788</v>
          </cell>
          <cell r="I152">
            <v>2</v>
          </cell>
          <cell r="M152">
            <v>-1.4</v>
          </cell>
          <cell r="N152">
            <v>-2</v>
          </cell>
        </row>
        <row r="153">
          <cell r="A153">
            <v>2008</v>
          </cell>
          <cell r="F153">
            <v>0.34958366313123612</v>
          </cell>
          <cell r="G153">
            <v>1.4</v>
          </cell>
          <cell r="H153">
            <v>1.8195836631312332</v>
          </cell>
          <cell r="I153">
            <v>2</v>
          </cell>
          <cell r="M153">
            <v>-1.4</v>
          </cell>
          <cell r="N153">
            <v>-2</v>
          </cell>
        </row>
        <row r="154">
          <cell r="A154">
            <v>2009</v>
          </cell>
          <cell r="F154">
            <v>1.0951527623872099</v>
          </cell>
          <cell r="G154">
            <v>1.4</v>
          </cell>
          <cell r="H154">
            <v>1.7651527623872099</v>
          </cell>
          <cell r="I154">
            <v>2</v>
          </cell>
          <cell r="M154">
            <v>-1.4</v>
          </cell>
          <cell r="N154">
            <v>-2</v>
          </cell>
        </row>
        <row r="155">
          <cell r="A155">
            <v>2010</v>
          </cell>
          <cell r="F155">
            <v>0.83889346208643722</v>
          </cell>
          <cell r="G155">
            <v>1.4</v>
          </cell>
          <cell r="H155">
            <v>1.358893462086435</v>
          </cell>
          <cell r="I155">
            <v>2</v>
          </cell>
          <cell r="M155">
            <v>-1.4</v>
          </cell>
          <cell r="N155">
            <v>-2</v>
          </cell>
        </row>
        <row r="156">
          <cell r="A156">
            <v>2011</v>
          </cell>
          <cell r="F156">
            <v>0.87550736108912552</v>
          </cell>
          <cell r="G156">
            <v>1.4</v>
          </cell>
          <cell r="H156">
            <v>1.5055073610891263</v>
          </cell>
          <cell r="I156">
            <v>2</v>
          </cell>
          <cell r="M156">
            <v>-1.4</v>
          </cell>
          <cell r="N156">
            <v>-2</v>
          </cell>
        </row>
        <row r="157">
          <cell r="A157">
            <v>2012</v>
          </cell>
          <cell r="F157">
            <v>1.0218600601551344</v>
          </cell>
          <cell r="G157">
            <v>1.4</v>
          </cell>
          <cell r="H157">
            <v>1.6218600601551376</v>
          </cell>
          <cell r="I157">
            <v>2</v>
          </cell>
          <cell r="M157">
            <v>-1.4</v>
          </cell>
          <cell r="N15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GC"/>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_PIMS"/>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upuesto"/>
      <sheetName val="Precios Unitarios"/>
      <sheetName val="Relación De Equipos"/>
      <sheetName val="Cuadro Valor De La Propuesta"/>
      <sheetName val="R.A.P.U. - Alvaro Lombana"/>
      <sheetName val="R.A.P.U. - Paternina &amp; Cia."/>
      <sheetName val="R.A.P.U. - Servitodo Ltda"/>
      <sheetName val="R.A.P.U. - Servicios A.B.C. O-1"/>
      <sheetName val="R.A.P.U. - Servicios A.B.C. O-2"/>
      <sheetName val="R.A.P.U. - Mecaservicios Ltda"/>
      <sheetName val="Cuadro Comparativo"/>
      <sheetName val="Recomendación De Adjudicación"/>
      <sheetName val="Cuadro Valor Del Contrato"/>
    </sheetNames>
    <sheetDataSet>
      <sheetData sheetId="0"/>
      <sheetData sheetId="1" refreshError="1"/>
      <sheetData sheetId="2">
        <row r="3">
          <cell r="B3" t="str">
            <v>EMPRESA COLOMBIANA DE PETROLEOS</v>
          </cell>
        </row>
        <row r="4">
          <cell r="B4" t="str">
            <v>VICEPRESIDENCIA DE TRANSPROTE - GERENCIA TÉCNICA</v>
          </cell>
        </row>
        <row r="5">
          <cell r="B5" t="str">
            <v>DEPARTAMENTO DE MANTENIMIENTO DE LINEAS &amp; TK'S CARIBE</v>
          </cell>
        </row>
        <row r="6">
          <cell r="B6" t="str">
            <v>GERENCIA TECNICA - AREA NORTE - PLANTA COVEÑAS</v>
          </cell>
        </row>
        <row r="9">
          <cell r="D9" t="str">
            <v>SOLICITUD DE OFERTA PARA SONDEO DE MERCADO N°Y020-DOL40302-02-0149</v>
          </cell>
        </row>
        <row r="11">
          <cell r="B11" t="str">
            <v>"ADECUACIÓN MANTENIMIENTO Y PINTURA DE LA PLATAFORMA DE SOPORTE DE LOS TANQUES ELEVADOS PARA AGUAS DOMESTICAS DE LA PLANTA COVEÑAS"</v>
          </cell>
        </row>
        <row r="15">
          <cell r="B15" t="str">
            <v>CUADRO DE RELACION DE EQUIPOS OFRECIDOS</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0798"/>
    </sheetNames>
    <definedNames>
      <definedName name="_xlbgnm.ane7"/>
      <definedName name="_xlbgnm.ane8"/>
      <definedName name="Módulo3.anexo1"/>
      <definedName name="Módulo3.anexo10"/>
      <definedName name="Módulo3.anexo11"/>
      <definedName name="Módulo3.anexo12"/>
      <definedName name="Módulo3.anexo3"/>
      <definedName name="Módulo3.anexo4"/>
      <definedName name="Módulo3.anexo5"/>
      <definedName name="Módulo3.anexo6"/>
      <definedName name="Módulo8.anexo16"/>
      <definedName name="resu8"/>
    </defined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
      <sheetName val="Identificación"/>
      <sheetName val="Estrategia"/>
      <sheetName val="Madurez"/>
      <sheetName val="ProdPrecios"/>
      <sheetName val="Vigencia 2001"/>
      <sheetName val="Bases de Datos"/>
      <sheetName val="Riesgo"/>
      <sheetName val="Documento Resúmen"/>
      <sheetName val="Ficha Técnica"/>
      <sheetName val="DPC"/>
      <sheetName val="Resultados"/>
      <sheetName val="Graficos"/>
      <sheetName val="FORMA KPL-APR"/>
      <sheetName val="1"/>
      <sheetName val="2"/>
      <sheetName val="3"/>
      <sheetName val="4"/>
    </sheetNames>
    <sheetDataSet>
      <sheetData sheetId="0"/>
      <sheetData sheetId="1"/>
      <sheetData sheetId="2"/>
      <sheetData sheetId="3" refreshError="1"/>
      <sheetData sheetId="4" refreshError="1"/>
      <sheetData sheetId="5"/>
      <sheetData sheetId="6" refreshError="1">
        <row r="1">
          <cell r="A1" t="str">
            <v>Datgen</v>
          </cell>
        </row>
        <row r="18">
          <cell r="D18">
            <v>0</v>
          </cell>
          <cell r="F18">
            <v>0</v>
          </cell>
        </row>
        <row r="21">
          <cell r="D21">
            <v>0</v>
          </cell>
        </row>
        <row r="31">
          <cell r="B31" t="str">
            <v>Datos Proyecto</v>
          </cell>
        </row>
        <row r="33">
          <cell r="E33" t="str">
            <v>Proyecto:</v>
          </cell>
          <cell r="F33">
            <v>0</v>
          </cell>
        </row>
        <row r="34">
          <cell r="B34" t="str">
            <v>Cronograma inversiones</v>
          </cell>
          <cell r="E34" t="str">
            <v>Total Mus$</v>
          </cell>
          <cell r="F34">
            <v>2001</v>
          </cell>
          <cell r="G34">
            <v>2002</v>
          </cell>
          <cell r="H34">
            <v>2003</v>
          </cell>
          <cell r="I34">
            <v>2004</v>
          </cell>
          <cell r="J34">
            <v>2005</v>
          </cell>
          <cell r="K34">
            <v>2006</v>
          </cell>
          <cell r="L34">
            <v>2007</v>
          </cell>
          <cell r="M34">
            <v>2008</v>
          </cell>
          <cell r="N34">
            <v>2009</v>
          </cell>
          <cell r="O34">
            <v>2010</v>
          </cell>
          <cell r="P34">
            <v>2011</v>
          </cell>
          <cell r="Q34">
            <v>2012</v>
          </cell>
          <cell r="R34">
            <v>2013</v>
          </cell>
          <cell r="S34">
            <v>2014</v>
          </cell>
          <cell r="T34">
            <v>2015</v>
          </cell>
        </row>
        <row r="35">
          <cell r="B35" t="str">
            <v>MUS$ / Año</v>
          </cell>
        </row>
        <row r="36">
          <cell r="B36" t="str">
            <v>Sísmica</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row>
        <row r="37">
          <cell r="B37" t="str">
            <v>Exploratorios Secos</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row>
        <row r="38">
          <cell r="B38" t="str">
            <v>Exploratorios Productores</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row>
        <row r="39">
          <cell r="B39" t="str">
            <v>Caso Falla</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row>
        <row r="40">
          <cell r="B40" t="str">
            <v>Perforación de Desarrollo</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row>
        <row r="41">
          <cell r="B41" t="str">
            <v>Workover</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row>
        <row r="42">
          <cell r="B42" t="str">
            <v>Otros Amortizables</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row>
        <row r="43">
          <cell r="B43" t="str">
            <v>Subtotal Amortizables</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row>
        <row r="45">
          <cell r="B45" t="str">
            <v>Facilidades Producción / Instalaciones</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row>
        <row r="46">
          <cell r="B46" t="str">
            <v>Lineas de Flujo y transporte</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row>
        <row r="47">
          <cell r="B47" t="str">
            <v>Oleoducto, Gasoducto</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row>
        <row r="48">
          <cell r="B48" t="str">
            <v>Otros Depreciables</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row>
        <row r="49">
          <cell r="B49" t="str">
            <v>Subtotal Depreciables</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row>
        <row r="51">
          <cell r="B51" t="str">
            <v>Gran Total</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row>
        <row r="52">
          <cell r="F52" t="str">
            <v/>
          </cell>
        </row>
        <row r="53">
          <cell r="B53" t="str">
            <v>Proyección Depreciación Actual</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row>
        <row r="54">
          <cell r="B54" t="str">
            <v>Saldo por Amortizar actual</v>
          </cell>
          <cell r="F54">
            <v>0</v>
          </cell>
        </row>
        <row r="56">
          <cell r="B56" t="str">
            <v>Saldo Reembolso</v>
          </cell>
          <cell r="F56">
            <v>0</v>
          </cell>
        </row>
        <row r="57">
          <cell r="B57" t="str">
            <v>% ECP Producción</v>
          </cell>
          <cell r="F57">
            <v>1</v>
          </cell>
          <cell r="G57">
            <v>1</v>
          </cell>
          <cell r="H57">
            <v>1</v>
          </cell>
          <cell r="I57">
            <v>1</v>
          </cell>
          <cell r="J57">
            <v>1</v>
          </cell>
          <cell r="K57">
            <v>1</v>
          </cell>
          <cell r="L57">
            <v>1</v>
          </cell>
          <cell r="M57">
            <v>1</v>
          </cell>
          <cell r="N57">
            <v>1</v>
          </cell>
          <cell r="O57">
            <v>1</v>
          </cell>
          <cell r="P57">
            <v>1</v>
          </cell>
          <cell r="Q57">
            <v>1</v>
          </cell>
          <cell r="R57">
            <v>1</v>
          </cell>
          <cell r="S57">
            <v>1</v>
          </cell>
          <cell r="T57">
            <v>1</v>
          </cell>
        </row>
        <row r="59">
          <cell r="F59">
            <v>2001</v>
          </cell>
          <cell r="G59">
            <v>2002</v>
          </cell>
          <cell r="H59">
            <v>2003</v>
          </cell>
          <cell r="I59">
            <v>2004</v>
          </cell>
          <cell r="J59">
            <v>2005</v>
          </cell>
          <cell r="K59">
            <v>2006</v>
          </cell>
          <cell r="L59">
            <v>2007</v>
          </cell>
          <cell r="M59">
            <v>2008</v>
          </cell>
          <cell r="N59">
            <v>2009</v>
          </cell>
          <cell r="O59">
            <v>2010</v>
          </cell>
          <cell r="P59">
            <v>2011</v>
          </cell>
          <cell r="Q59">
            <v>2012</v>
          </cell>
          <cell r="R59">
            <v>2013</v>
          </cell>
          <cell r="S59">
            <v>2014</v>
          </cell>
          <cell r="T59">
            <v>2015</v>
          </cell>
        </row>
        <row r="60">
          <cell r="B60" t="str">
            <v>Costos de Operación</v>
          </cell>
        </row>
        <row r="61">
          <cell r="B61" t="str">
            <v>Costos Fijos</v>
          </cell>
          <cell r="D61" t="str">
            <v>Mus$</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row>
        <row r="62">
          <cell r="B62" t="str">
            <v>Costos variables</v>
          </cell>
          <cell r="D62" t="str">
            <v>us$/ble</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row>
        <row r="63">
          <cell r="B63" t="str">
            <v>Costos variables</v>
          </cell>
          <cell r="D63" t="str">
            <v>Mus$</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row>
        <row r="64">
          <cell r="B64" t="str">
            <v>Costo de Abandono</v>
          </cell>
          <cell r="D64" t="str">
            <v>Mus$</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row>
        <row r="66">
          <cell r="B66" t="str">
            <v>Producciones</v>
          </cell>
          <cell r="C66" t="str">
            <v>Reservas (MBbls Eq.)</v>
          </cell>
          <cell r="E66">
            <v>0</v>
          </cell>
          <cell r="F66">
            <v>2001</v>
          </cell>
          <cell r="G66">
            <v>2002</v>
          </cell>
          <cell r="H66">
            <v>2003</v>
          </cell>
          <cell r="I66">
            <v>2004</v>
          </cell>
          <cell r="J66">
            <v>2005</v>
          </cell>
          <cell r="K66">
            <v>2006</v>
          </cell>
          <cell r="L66">
            <v>2007</v>
          </cell>
          <cell r="M66">
            <v>2008</v>
          </cell>
          <cell r="N66">
            <v>2009</v>
          </cell>
          <cell r="O66">
            <v>2010</v>
          </cell>
          <cell r="P66">
            <v>2011</v>
          </cell>
          <cell r="Q66">
            <v>2012</v>
          </cell>
          <cell r="R66">
            <v>2013</v>
          </cell>
          <cell r="S66">
            <v>2014</v>
          </cell>
          <cell r="T66">
            <v>2015</v>
          </cell>
        </row>
        <row r="67">
          <cell r="B67" t="str">
            <v>Crudo</v>
          </cell>
          <cell r="C67">
            <v>0</v>
          </cell>
          <cell r="D67" t="str">
            <v>Kbpd</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row>
        <row r="68">
          <cell r="B68" t="str">
            <v>Ventas de Gas</v>
          </cell>
          <cell r="C68">
            <v>0</v>
          </cell>
          <cell r="D68" t="str">
            <v>Mpcd</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row>
        <row r="69">
          <cell r="B69" t="str">
            <v>Ventas de Blancos</v>
          </cell>
          <cell r="C69">
            <v>0</v>
          </cell>
          <cell r="D69" t="str">
            <v>Kbpd</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row>
        <row r="106">
          <cell r="B106" t="str">
            <v>Flujo de Caja</v>
          </cell>
          <cell r="F106">
            <v>2001</v>
          </cell>
          <cell r="G106">
            <v>2002</v>
          </cell>
          <cell r="H106">
            <v>2003</v>
          </cell>
          <cell r="I106">
            <v>2004</v>
          </cell>
          <cell r="J106">
            <v>2005</v>
          </cell>
          <cell r="K106">
            <v>2006</v>
          </cell>
          <cell r="L106">
            <v>2007</v>
          </cell>
          <cell r="M106">
            <v>2008</v>
          </cell>
          <cell r="N106">
            <v>2009</v>
          </cell>
          <cell r="O106">
            <v>2010</v>
          </cell>
          <cell r="P106">
            <v>2011</v>
          </cell>
          <cell r="Q106">
            <v>2012</v>
          </cell>
          <cell r="R106">
            <v>2013</v>
          </cell>
          <cell r="S106">
            <v>2014</v>
          </cell>
          <cell r="T106">
            <v>2015</v>
          </cell>
        </row>
        <row r="108">
          <cell r="B108" t="str">
            <v>Ingresos Mus$</v>
          </cell>
          <cell r="E108" t="str">
            <v>Total</v>
          </cell>
        </row>
        <row r="109">
          <cell r="B109" t="str">
            <v>Por crudo</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row>
        <row r="110">
          <cell r="B110" t="str">
            <v>Por Gas</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row>
        <row r="111">
          <cell r="B111" t="str">
            <v>Por Blancos</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row>
        <row r="112">
          <cell r="B112" t="str">
            <v>Menor ingreso por reembolso</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row>
        <row r="113">
          <cell r="B113" t="str">
            <v>Otros ingresos</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row>
        <row r="114">
          <cell r="B114" t="str">
            <v>Total</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row>
        <row r="116">
          <cell r="B116" t="str">
            <v>Costos Mus$</v>
          </cell>
        </row>
        <row r="117">
          <cell r="B117" t="str">
            <v>Costos Fijos</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row>
        <row r="118">
          <cell r="B118" t="str">
            <v>Costos variables</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row>
        <row r="119">
          <cell r="B119" t="str">
            <v>Total Costos</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row>
        <row r="121">
          <cell r="B121" t="str">
            <v>Costos de Abandono (MUS$)</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row>
        <row r="123">
          <cell r="B123" t="str">
            <v>Margen Operativo Mus$</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row>
        <row r="125">
          <cell r="B125" t="str">
            <v>Regalias Mus$</v>
          </cell>
        </row>
        <row r="126">
          <cell r="B126" t="str">
            <v>Por crudo</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row>
        <row r="127">
          <cell r="B127" t="str">
            <v>Por Gas</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row>
        <row r="128">
          <cell r="B128" t="str">
            <v>Por Blancos</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row>
        <row r="130">
          <cell r="B130" t="str">
            <v>Contribución Especial Mus$</v>
          </cell>
        </row>
        <row r="131">
          <cell r="B131" t="str">
            <v>Por Crudo</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row>
        <row r="132">
          <cell r="B132" t="str">
            <v>Por Gas</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row>
        <row r="134">
          <cell r="B134" t="str">
            <v>Deducciones</v>
          </cell>
        </row>
        <row r="135">
          <cell r="B135" t="str">
            <v>Amortización</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row>
        <row r="136">
          <cell r="B136" t="str">
            <v>Depreciación</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row>
        <row r="139">
          <cell r="B139" t="str">
            <v>Utilidad antes de impuestos</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row>
        <row r="141">
          <cell r="B141" t="str">
            <v>Impuestos</v>
          </cell>
          <cell r="D141">
            <v>0.35</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row>
        <row r="143">
          <cell r="B143" t="str">
            <v>Utilidad despues de impuestos</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row>
        <row r="145">
          <cell r="B145" t="str">
            <v>Inversión programada</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row>
        <row r="146">
          <cell r="B146" t="str">
            <v>Variación del Capital de Trabajo</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row>
        <row r="147">
          <cell r="B147" t="str">
            <v>Flujo de Caja en Corrientes</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row>
        <row r="148">
          <cell r="B148" t="str">
            <v>Flujo de Caja en Constantes</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row>
        <row r="161">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0.1</v>
          </cell>
          <cell r="V161">
            <v>0.1</v>
          </cell>
          <cell r="W161">
            <v>0.1</v>
          </cell>
          <cell r="X161">
            <v>0.1</v>
          </cell>
          <cell r="Y161">
            <v>0.1</v>
          </cell>
          <cell r="Z161">
            <v>0.1</v>
          </cell>
          <cell r="AA161">
            <v>0.1</v>
          </cell>
          <cell r="AB161">
            <v>0.1</v>
          </cell>
          <cell r="AC161">
            <v>0.1</v>
          </cell>
          <cell r="AD161">
            <v>0.1</v>
          </cell>
        </row>
        <row r="170">
          <cell r="F170">
            <v>0</v>
          </cell>
          <cell r="G170">
            <v>0</v>
          </cell>
          <cell r="H170">
            <v>0</v>
          </cell>
          <cell r="I170">
            <v>0</v>
          </cell>
          <cell r="J170">
            <v>0</v>
          </cell>
          <cell r="K170">
            <v>0.05</v>
          </cell>
          <cell r="L170">
            <v>0.05</v>
          </cell>
          <cell r="M170">
            <v>0.05</v>
          </cell>
          <cell r="N170">
            <v>0.05</v>
          </cell>
          <cell r="O170">
            <v>0.05</v>
          </cell>
          <cell r="P170">
            <v>0.05</v>
          </cell>
          <cell r="Q170">
            <v>0.05</v>
          </cell>
          <cell r="R170">
            <v>0.05</v>
          </cell>
          <cell r="S170">
            <v>0.05</v>
          </cell>
          <cell r="T170">
            <v>0.05</v>
          </cell>
          <cell r="U170">
            <v>0.05</v>
          </cell>
          <cell r="V170">
            <v>0.05</v>
          </cell>
          <cell r="W170">
            <v>0.05</v>
          </cell>
          <cell r="X170">
            <v>0.05</v>
          </cell>
          <cell r="Y170">
            <v>0.05</v>
          </cell>
          <cell r="Z170">
            <v>0.05</v>
          </cell>
          <cell r="AA170">
            <v>0.05</v>
          </cell>
          <cell r="AB170">
            <v>0.05</v>
          </cell>
          <cell r="AC170">
            <v>0.05</v>
          </cell>
          <cell r="AD170">
            <v>0.05</v>
          </cell>
        </row>
      </sheetData>
      <sheetData sheetId="7" refreshError="1"/>
      <sheetData sheetId="8" refreshError="1"/>
      <sheetData sheetId="9" refreshError="1"/>
      <sheetData sheetId="10" refreshError="1">
        <row r="6">
          <cell r="C6">
            <v>0</v>
          </cell>
        </row>
        <row r="7">
          <cell r="C7">
            <v>0</v>
          </cell>
        </row>
        <row r="8">
          <cell r="C8">
            <v>0</v>
          </cell>
        </row>
        <row r="10">
          <cell r="C10">
            <v>0</v>
          </cell>
        </row>
        <row r="13">
          <cell r="C13">
            <v>0</v>
          </cell>
        </row>
        <row r="14">
          <cell r="C14">
            <v>0</v>
          </cell>
        </row>
        <row r="17">
          <cell r="C17">
            <v>0</v>
          </cell>
        </row>
        <row r="19">
          <cell r="C19">
            <v>0</v>
          </cell>
        </row>
        <row r="20">
          <cell r="C20">
            <v>0</v>
          </cell>
        </row>
        <row r="23">
          <cell r="C23">
            <v>0</v>
          </cell>
        </row>
        <row r="24">
          <cell r="C24">
            <v>0</v>
          </cell>
        </row>
        <row r="28">
          <cell r="B28" t="str">
            <v>Potencial de Hidrocarburos (MBL Eq.)</v>
          </cell>
        </row>
        <row r="29">
          <cell r="B29" t="str">
            <v>Potencial de Reservas (MBL Eq.)</v>
          </cell>
        </row>
        <row r="31">
          <cell r="B31" t="str">
            <v>Reservas No Probadas Posibles Crudo (MBL)</v>
          </cell>
        </row>
        <row r="33">
          <cell r="B33" t="str">
            <v>Producción Reservas Probadas No Desarrolladas Crudo (MBL)</v>
          </cell>
        </row>
        <row r="34">
          <cell r="B34" t="str">
            <v>Producción Reservas Probadas Desarrolladas Crudo (MBL)</v>
          </cell>
        </row>
        <row r="35">
          <cell r="B35" t="str">
            <v>Reservas No Probadas Posibles Gas (GPC)</v>
          </cell>
        </row>
        <row r="36">
          <cell r="B36" t="str">
            <v>Reservas No Probadas Probables Gas (GPC)</v>
          </cell>
        </row>
        <row r="37">
          <cell r="B37" t="str">
            <v>Producción Reservas Probadas No Desarrolladas Gas (GPC)</v>
          </cell>
        </row>
        <row r="38">
          <cell r="B38" t="str">
            <v>Producción Reservas Probadas Desarrolladas Gas (GPC)</v>
          </cell>
        </row>
        <row r="40">
          <cell r="B40" t="str">
            <v>Areas Prospectivas  (Nro)</v>
          </cell>
          <cell r="C40">
            <v>0</v>
          </cell>
        </row>
        <row r="51">
          <cell r="C51" t="str">
            <v>% Inversión Vigencia</v>
          </cell>
        </row>
        <row r="85">
          <cell r="C85" t="str">
            <v>Escriba el Código del SubPrograma Correspondiente !</v>
          </cell>
        </row>
        <row r="86">
          <cell r="C86">
            <v>0</v>
          </cell>
        </row>
        <row r="122">
          <cell r="D122">
            <v>0.12</v>
          </cell>
        </row>
        <row r="123">
          <cell r="D123">
            <v>0.115</v>
          </cell>
        </row>
        <row r="126">
          <cell r="C126" t="e">
            <v>#DIV/0!</v>
          </cell>
        </row>
        <row r="127">
          <cell r="C127">
            <v>25</v>
          </cell>
        </row>
        <row r="129">
          <cell r="C129">
            <v>2001</v>
          </cell>
          <cell r="D129">
            <v>2002</v>
          </cell>
          <cell r="E129">
            <v>2003</v>
          </cell>
          <cell r="F129">
            <v>2004</v>
          </cell>
          <cell r="G129">
            <v>2005</v>
          </cell>
          <cell r="H129">
            <v>2006</v>
          </cell>
          <cell r="I129">
            <v>2007</v>
          </cell>
          <cell r="J129">
            <v>2008</v>
          </cell>
          <cell r="K129">
            <v>2009</v>
          </cell>
          <cell r="L129">
            <v>2010</v>
          </cell>
          <cell r="M129">
            <v>2011</v>
          </cell>
          <cell r="N129">
            <v>2012</v>
          </cell>
          <cell r="O129">
            <v>2013</v>
          </cell>
          <cell r="P129">
            <v>2014</v>
          </cell>
          <cell r="Q129">
            <v>2015</v>
          </cell>
          <cell r="R129">
            <v>2016</v>
          </cell>
          <cell r="S129">
            <v>2017</v>
          </cell>
          <cell r="T129">
            <v>2018</v>
          </cell>
          <cell r="U129">
            <v>2019</v>
          </cell>
          <cell r="V129">
            <v>2020</v>
          </cell>
        </row>
        <row r="130">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row>
        <row r="131">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row>
        <row r="132">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row>
        <row r="134">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row>
        <row r="136">
          <cell r="C136">
            <v>0</v>
          </cell>
        </row>
        <row r="139">
          <cell r="B139">
            <v>2001</v>
          </cell>
          <cell r="C139">
            <v>0</v>
          </cell>
        </row>
        <row r="140">
          <cell r="B140">
            <v>2002</v>
          </cell>
          <cell r="C140">
            <v>0</v>
          </cell>
        </row>
        <row r="141">
          <cell r="B141">
            <v>2003</v>
          </cell>
          <cell r="C141">
            <v>0</v>
          </cell>
        </row>
        <row r="142">
          <cell r="B142">
            <v>2004</v>
          </cell>
          <cell r="C142">
            <v>0</v>
          </cell>
        </row>
        <row r="143">
          <cell r="B143">
            <v>2005</v>
          </cell>
          <cell r="C143">
            <v>0</v>
          </cell>
        </row>
        <row r="146">
          <cell r="C146">
            <v>0</v>
          </cell>
        </row>
        <row r="147">
          <cell r="C147">
            <v>0</v>
          </cell>
        </row>
        <row r="149">
          <cell r="C149">
            <v>0</v>
          </cell>
        </row>
      </sheetData>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I93"/>
      <sheetName val="API91"/>
      <sheetName val="API92"/>
      <sheetName val="API9599"/>
    </sheetNames>
    <sheetDataSet>
      <sheetData sheetId="0" refreshError="1">
        <row r="1">
          <cell r="G1" t="str">
            <v>EMPRESA   COLOMBIANA   DE   PETROLEOS</v>
          </cell>
        </row>
        <row r="2">
          <cell r="G2" t="str">
            <v>D I S T R I T O   D E   C A R T A G E N A</v>
          </cell>
        </row>
        <row r="3">
          <cell r="G3" t="str">
            <v>EJECUCION PRESUPUESTO DE INVERSIONES    1993</v>
          </cell>
        </row>
        <row r="4">
          <cell r="D4" t="str">
            <v>%</v>
          </cell>
          <cell r="E4" t="str">
            <v>CLASIF.</v>
          </cell>
          <cell r="F4" t="str">
            <v>%</v>
          </cell>
        </row>
        <row r="5">
          <cell r="C5" t="str">
            <v>CLASIF.</v>
          </cell>
          <cell r="E5" t="str">
            <v>SOLO-</v>
          </cell>
        </row>
        <row r="6">
          <cell r="B6" t="str">
            <v>DEPEND.</v>
          </cell>
          <cell r="C6" t="str">
            <v>SOLO-</v>
          </cell>
          <cell r="E6" t="str">
            <v>MONS</v>
          </cell>
          <cell r="G6" t="str">
            <v>API</v>
          </cell>
          <cell r="H6" t="str">
            <v xml:space="preserve">D E S C R I P C I O N </v>
          </cell>
        </row>
        <row r="7">
          <cell r="C7" t="str">
            <v>MON</v>
          </cell>
          <cell r="E7" t="str">
            <v>AUX.</v>
          </cell>
          <cell r="G7" t="str">
            <v>A</v>
          </cell>
        </row>
        <row r="8">
          <cell r="B8">
            <v>11000</v>
          </cell>
          <cell r="C8">
            <v>3</v>
          </cell>
          <cell r="D8">
            <v>1</v>
          </cell>
          <cell r="F8">
            <v>0</v>
          </cell>
          <cell r="G8">
            <v>52760</v>
          </cell>
          <cell r="H8" t="str">
            <v>Ampliación Torre de Agua Enfriante</v>
          </cell>
        </row>
        <row r="9">
          <cell r="B9">
            <v>11000</v>
          </cell>
          <cell r="C9">
            <v>5</v>
          </cell>
          <cell r="D9">
            <v>0.77</v>
          </cell>
          <cell r="E9">
            <v>6</v>
          </cell>
          <cell r="F9">
            <v>0.22999999999999998</v>
          </cell>
          <cell r="G9">
            <v>32762</v>
          </cell>
          <cell r="H9" t="str">
            <v>Ampliación capacidad de almacenamiento</v>
          </cell>
        </row>
        <row r="10">
          <cell r="B10">
            <v>11000</v>
          </cell>
          <cell r="C10">
            <v>1.2</v>
          </cell>
          <cell r="D10">
            <v>1</v>
          </cell>
          <cell r="F10">
            <v>0</v>
          </cell>
          <cell r="G10">
            <v>32803</v>
          </cell>
          <cell r="H10" t="str">
            <v>Sistema de estabilización nafta V/R</v>
          </cell>
        </row>
        <row r="11">
          <cell r="B11">
            <v>11000</v>
          </cell>
          <cell r="C11">
            <v>6</v>
          </cell>
          <cell r="D11">
            <v>1</v>
          </cell>
          <cell r="F11">
            <v>0</v>
          </cell>
          <cell r="G11">
            <v>32825</v>
          </cell>
          <cell r="H11" t="str">
            <v>Construcción tres (3) calderas</v>
          </cell>
        </row>
        <row r="12">
          <cell r="B12">
            <v>11000</v>
          </cell>
          <cell r="C12">
            <v>6</v>
          </cell>
          <cell r="D12">
            <v>0.55000000000000004</v>
          </cell>
          <cell r="E12">
            <v>5</v>
          </cell>
          <cell r="F12">
            <v>0.44999999999999996</v>
          </cell>
          <cell r="G12">
            <v>32860</v>
          </cell>
          <cell r="H12" t="str">
            <v xml:space="preserve">Optimización sistema de contraincendio  </v>
          </cell>
        </row>
        <row r="13">
          <cell r="B13">
            <v>45000</v>
          </cell>
          <cell r="C13">
            <v>6</v>
          </cell>
          <cell r="D13">
            <v>1</v>
          </cell>
          <cell r="F13">
            <v>0</v>
          </cell>
          <cell r="G13">
            <v>32902</v>
          </cell>
          <cell r="H13" t="str">
            <v>Bombas y motores de proceso</v>
          </cell>
        </row>
        <row r="14">
          <cell r="B14">
            <v>11000</v>
          </cell>
          <cell r="C14">
            <v>5</v>
          </cell>
          <cell r="D14">
            <v>1</v>
          </cell>
          <cell r="F14">
            <v>0</v>
          </cell>
          <cell r="G14">
            <v>32960</v>
          </cell>
          <cell r="H14" t="str">
            <v>Un millón de barriles de combustóleo</v>
          </cell>
        </row>
        <row r="15">
          <cell r="B15">
            <v>11000</v>
          </cell>
          <cell r="C15">
            <v>5</v>
          </cell>
          <cell r="D15">
            <v>1</v>
          </cell>
          <cell r="F15">
            <v>0</v>
          </cell>
          <cell r="G15">
            <v>32963</v>
          </cell>
          <cell r="H15" t="str">
            <v>Optimización sistema de benceno</v>
          </cell>
        </row>
        <row r="16">
          <cell r="C16">
            <v>1.1000000000000001</v>
          </cell>
          <cell r="D16">
            <v>1</v>
          </cell>
          <cell r="F16">
            <v>0</v>
          </cell>
          <cell r="G16">
            <v>32964</v>
          </cell>
          <cell r="H16" t="str">
            <v>Mejoras al Sistema de Medición de Crudos y Prod.</v>
          </cell>
        </row>
        <row r="17">
          <cell r="C17">
            <v>6</v>
          </cell>
          <cell r="D17">
            <v>1</v>
          </cell>
          <cell r="F17">
            <v>0</v>
          </cell>
          <cell r="G17">
            <v>34965</v>
          </cell>
          <cell r="H17" t="str">
            <v>Reemplazo Instrumentos oesoletos e Instalac. de Nuevos</v>
          </cell>
        </row>
        <row r="18">
          <cell r="C18">
            <v>6</v>
          </cell>
          <cell r="D18">
            <v>1</v>
          </cell>
          <cell r="F18">
            <v>0</v>
          </cell>
          <cell r="G18">
            <v>34002</v>
          </cell>
          <cell r="H18" t="str">
            <v>Cameio de Alimentador Eléctrico Feeder 4e</v>
          </cell>
        </row>
        <row r="19">
          <cell r="B19">
            <v>45000</v>
          </cell>
          <cell r="C19">
            <v>4</v>
          </cell>
          <cell r="D19">
            <v>1</v>
          </cell>
          <cell r="F19">
            <v>0</v>
          </cell>
          <cell r="G19">
            <v>64105</v>
          </cell>
          <cell r="H19" t="str">
            <v>Optimización protección industrial</v>
          </cell>
        </row>
        <row r="20">
          <cell r="B20">
            <v>45000</v>
          </cell>
          <cell r="C20">
            <v>6</v>
          </cell>
          <cell r="D20">
            <v>1</v>
          </cell>
          <cell r="F20">
            <v>0</v>
          </cell>
          <cell r="G20">
            <v>34109</v>
          </cell>
          <cell r="H20" t="str">
            <v>Remplazo equipos eléctricos</v>
          </cell>
        </row>
        <row r="21">
          <cell r="B21">
            <v>45000</v>
          </cell>
          <cell r="C21">
            <v>1.1000000000000001</v>
          </cell>
          <cell r="D21">
            <v>0.54</v>
          </cell>
          <cell r="E21">
            <v>5</v>
          </cell>
          <cell r="F21">
            <v>0.45999999999999996</v>
          </cell>
          <cell r="G21">
            <v>34119</v>
          </cell>
          <cell r="H21" t="str">
            <v>Sistema de emergencia URC</v>
          </cell>
        </row>
        <row r="22">
          <cell r="B22">
            <v>43000</v>
          </cell>
          <cell r="C22">
            <v>5</v>
          </cell>
          <cell r="D22">
            <v>1</v>
          </cell>
          <cell r="E22">
            <v>6</v>
          </cell>
          <cell r="F22">
            <v>0</v>
          </cell>
          <cell r="G22">
            <v>36122</v>
          </cell>
          <cell r="H22" t="str">
            <v>E.F. Cambio de Hornos Planta de Crudo</v>
          </cell>
        </row>
        <row r="23">
          <cell r="B23">
            <v>43000</v>
          </cell>
          <cell r="C23">
            <v>5</v>
          </cell>
          <cell r="D23">
            <v>1</v>
          </cell>
          <cell r="F23">
            <v>0</v>
          </cell>
          <cell r="G23">
            <v>36123</v>
          </cell>
          <cell r="H23" t="str">
            <v>E. F. Actualización URC</v>
          </cell>
        </row>
        <row r="24">
          <cell r="B24">
            <v>11000</v>
          </cell>
          <cell r="C24">
            <v>6</v>
          </cell>
          <cell r="D24">
            <v>1</v>
          </cell>
          <cell r="F24">
            <v>0</v>
          </cell>
          <cell r="G24">
            <v>54160</v>
          </cell>
          <cell r="H24" t="str">
            <v>Ampliación sistema eléctrico de potencia</v>
          </cell>
        </row>
        <row r="25">
          <cell r="B25">
            <v>11000</v>
          </cell>
          <cell r="C25">
            <v>6</v>
          </cell>
          <cell r="D25">
            <v>0.53</v>
          </cell>
          <cell r="E25">
            <v>5</v>
          </cell>
          <cell r="F25">
            <v>0.47</v>
          </cell>
          <cell r="G25">
            <v>34161</v>
          </cell>
          <cell r="H25" t="str">
            <v>Optimización sistema de aire comprimido</v>
          </cell>
        </row>
        <row r="26">
          <cell r="C26">
            <v>7</v>
          </cell>
          <cell r="D26">
            <v>1</v>
          </cell>
          <cell r="F26">
            <v>0</v>
          </cell>
          <cell r="G26">
            <v>32162</v>
          </cell>
          <cell r="H26" t="str">
            <v>Importación Temprana de GLP vía CAR</v>
          </cell>
        </row>
        <row r="27">
          <cell r="B27">
            <v>45000</v>
          </cell>
          <cell r="C27">
            <v>6</v>
          </cell>
          <cell r="D27">
            <v>1</v>
          </cell>
          <cell r="F27">
            <v>0</v>
          </cell>
          <cell r="G27">
            <v>34201</v>
          </cell>
          <cell r="H27" t="str">
            <v>Remp. actuadores, válvulas e instrum.</v>
          </cell>
        </row>
        <row r="28">
          <cell r="C28">
            <v>6</v>
          </cell>
          <cell r="D28">
            <v>1</v>
          </cell>
          <cell r="F28">
            <v>0</v>
          </cell>
          <cell r="G28">
            <v>54202</v>
          </cell>
          <cell r="H28" t="str">
            <v>Reemplazo Motores Eléctricos</v>
          </cell>
        </row>
        <row r="29">
          <cell r="C29">
            <v>6</v>
          </cell>
          <cell r="D29">
            <v>1</v>
          </cell>
          <cell r="F29">
            <v>0</v>
          </cell>
          <cell r="G29">
            <v>54208</v>
          </cell>
          <cell r="H29" t="str">
            <v>Reemplazo Extractores de Aire Sala Tureogeneradores</v>
          </cell>
        </row>
        <row r="30">
          <cell r="B30">
            <v>45000</v>
          </cell>
          <cell r="C30">
            <v>3</v>
          </cell>
          <cell r="D30">
            <v>1</v>
          </cell>
          <cell r="F30">
            <v>0</v>
          </cell>
          <cell r="G30">
            <v>54210</v>
          </cell>
          <cell r="H30" t="str">
            <v>Optimización separador y skim pond</v>
          </cell>
        </row>
        <row r="31">
          <cell r="C31">
            <v>6</v>
          </cell>
          <cell r="D31">
            <v>1</v>
          </cell>
          <cell r="F31">
            <v>0</v>
          </cell>
          <cell r="G31">
            <v>54211</v>
          </cell>
          <cell r="H31" t="str">
            <v>Equipo para Limpieza de Intercameiadores</v>
          </cell>
        </row>
        <row r="32">
          <cell r="C32">
            <v>6</v>
          </cell>
          <cell r="D32">
            <v>1</v>
          </cell>
          <cell r="F32">
            <v>0</v>
          </cell>
          <cell r="G32">
            <v>54212</v>
          </cell>
          <cell r="H32" t="str">
            <v>Reemplazo de Equipo Pesado</v>
          </cell>
        </row>
        <row r="33">
          <cell r="C33">
            <v>6</v>
          </cell>
          <cell r="D33">
            <v>1</v>
          </cell>
          <cell r="F33">
            <v>0</v>
          </cell>
          <cell r="G33">
            <v>54214</v>
          </cell>
          <cell r="H33" t="str">
            <v>Reemplazo Equipo Laeoratorio Industrial</v>
          </cell>
        </row>
        <row r="34">
          <cell r="B34">
            <v>45000</v>
          </cell>
          <cell r="C34">
            <v>6</v>
          </cell>
          <cell r="D34">
            <v>1</v>
          </cell>
          <cell r="F34">
            <v>0</v>
          </cell>
          <cell r="G34">
            <v>54215</v>
          </cell>
          <cell r="H34" t="str">
            <v>Optimización iluminación Refinería fase III</v>
          </cell>
        </row>
        <row r="35">
          <cell r="B35">
            <v>45000</v>
          </cell>
          <cell r="C35">
            <v>6</v>
          </cell>
          <cell r="D35">
            <v>1</v>
          </cell>
          <cell r="F35">
            <v>0</v>
          </cell>
          <cell r="G35">
            <v>54218</v>
          </cell>
          <cell r="H35" t="str">
            <v>eomeas de proceso</v>
          </cell>
        </row>
        <row r="36">
          <cell r="C36">
            <v>6</v>
          </cell>
          <cell r="D36">
            <v>1</v>
          </cell>
          <cell r="F36">
            <v>0</v>
          </cell>
          <cell r="G36">
            <v>54301</v>
          </cell>
          <cell r="H36" t="str">
            <v>Optimización iluminación Refinería fase IV</v>
          </cell>
        </row>
        <row r="37">
          <cell r="B37">
            <v>45000</v>
          </cell>
          <cell r="C37">
            <v>6</v>
          </cell>
          <cell r="D37">
            <v>1</v>
          </cell>
          <cell r="F37">
            <v>0</v>
          </cell>
          <cell r="G37">
            <v>54302</v>
          </cell>
          <cell r="H37" t="str">
            <v>Remplazo transformadores eléctricos</v>
          </cell>
        </row>
        <row r="38">
          <cell r="B38">
            <v>45000</v>
          </cell>
          <cell r="C38">
            <v>6</v>
          </cell>
          <cell r="D38">
            <v>1</v>
          </cell>
          <cell r="F38">
            <v>0</v>
          </cell>
          <cell r="G38">
            <v>54303</v>
          </cell>
          <cell r="H38" t="str">
            <v>Remplazo arrancadores Planta de Químicos</v>
          </cell>
        </row>
        <row r="39">
          <cell r="B39">
            <v>45000</v>
          </cell>
          <cell r="C39">
            <v>6</v>
          </cell>
          <cell r="D39">
            <v>1</v>
          </cell>
          <cell r="F39">
            <v>0</v>
          </cell>
          <cell r="G39">
            <v>54304</v>
          </cell>
          <cell r="H39" t="str">
            <v>Remp. celdas de media tensión en sueest. eléc.</v>
          </cell>
        </row>
        <row r="40">
          <cell r="B40">
            <v>45000</v>
          </cell>
          <cell r="C40">
            <v>6</v>
          </cell>
          <cell r="D40">
            <v>1</v>
          </cell>
          <cell r="F40">
            <v>0</v>
          </cell>
          <cell r="G40">
            <v>54305</v>
          </cell>
          <cell r="H40" t="str">
            <v>Remp.  máq. de soldar y máq. alivio térmico</v>
          </cell>
        </row>
        <row r="41">
          <cell r="C41">
            <v>6</v>
          </cell>
          <cell r="D41">
            <v>1</v>
          </cell>
          <cell r="F41">
            <v>0</v>
          </cell>
          <cell r="G41">
            <v>54306</v>
          </cell>
          <cell r="H41" t="str">
            <v>Sistema de Monitoreo Compresores Recíprocos</v>
          </cell>
        </row>
        <row r="42">
          <cell r="B42">
            <v>45000</v>
          </cell>
          <cell r="C42">
            <v>6</v>
          </cell>
          <cell r="D42">
            <v>1</v>
          </cell>
          <cell r="F42">
            <v>0</v>
          </cell>
          <cell r="G42">
            <v>54307</v>
          </cell>
          <cell r="H42" t="str">
            <v>Remp. sist. de control eléct. venta de prod. y TAE</v>
          </cell>
        </row>
        <row r="43">
          <cell r="B43">
            <v>45000</v>
          </cell>
          <cell r="C43">
            <v>6</v>
          </cell>
          <cell r="D43">
            <v>1</v>
          </cell>
          <cell r="F43">
            <v>0</v>
          </cell>
          <cell r="G43">
            <v>54308</v>
          </cell>
          <cell r="H43" t="str">
            <v>Medidores de temperatura de motores eléctricos</v>
          </cell>
        </row>
        <row r="44">
          <cell r="B44">
            <v>45000</v>
          </cell>
          <cell r="C44">
            <v>6</v>
          </cell>
          <cell r="D44">
            <v>1</v>
          </cell>
          <cell r="F44">
            <v>0</v>
          </cell>
          <cell r="G44">
            <v>34309</v>
          </cell>
          <cell r="H44" t="str">
            <v>Remplazo eomeas y motores de proceso</v>
          </cell>
        </row>
        <row r="45">
          <cell r="B45">
            <v>45000</v>
          </cell>
          <cell r="C45">
            <v>6</v>
          </cell>
          <cell r="D45">
            <v>1</v>
          </cell>
          <cell r="F45">
            <v>0</v>
          </cell>
          <cell r="G45">
            <v>54310</v>
          </cell>
          <cell r="H45" t="str">
            <v>Remplazo válvulas de cheque TAE</v>
          </cell>
        </row>
        <row r="46">
          <cell r="B46">
            <v>45000</v>
          </cell>
          <cell r="C46">
            <v>6</v>
          </cell>
          <cell r="D46">
            <v>1</v>
          </cell>
          <cell r="F46">
            <v>0</v>
          </cell>
          <cell r="G46">
            <v>54311</v>
          </cell>
          <cell r="H46" t="str">
            <v>Equipos para inspección</v>
          </cell>
        </row>
        <row r="47">
          <cell r="B47">
            <v>45000</v>
          </cell>
          <cell r="C47">
            <v>6</v>
          </cell>
          <cell r="D47">
            <v>1</v>
          </cell>
          <cell r="F47">
            <v>0</v>
          </cell>
          <cell r="G47">
            <v>54312</v>
          </cell>
          <cell r="H47" t="str">
            <v>Equipos y herramientas para mantenimiento</v>
          </cell>
        </row>
        <row r="48">
          <cell r="C48">
            <v>6</v>
          </cell>
          <cell r="D48">
            <v>1</v>
          </cell>
          <cell r="F48">
            <v>0</v>
          </cell>
          <cell r="G48">
            <v>54313</v>
          </cell>
          <cell r="H48" t="str">
            <v>Instrumentación eomeas del TNP</v>
          </cell>
        </row>
        <row r="49">
          <cell r="B49">
            <v>43000</v>
          </cell>
          <cell r="C49">
            <v>6</v>
          </cell>
          <cell r="D49">
            <v>1</v>
          </cell>
          <cell r="F49">
            <v>0</v>
          </cell>
          <cell r="G49">
            <v>54314</v>
          </cell>
          <cell r="H49" t="str">
            <v>Equipos para Laeoratorio Industrial</v>
          </cell>
        </row>
        <row r="50">
          <cell r="B50">
            <v>20800</v>
          </cell>
          <cell r="C50">
            <v>3</v>
          </cell>
          <cell r="D50">
            <v>1</v>
          </cell>
          <cell r="F50">
            <v>0</v>
          </cell>
          <cell r="G50">
            <v>54315</v>
          </cell>
          <cell r="H50" t="str">
            <v>Equipos para control ameiental</v>
          </cell>
        </row>
        <row r="51">
          <cell r="C51">
            <v>6</v>
          </cell>
          <cell r="D51">
            <v>1</v>
          </cell>
          <cell r="F51">
            <v>0</v>
          </cell>
          <cell r="G51">
            <v>54316</v>
          </cell>
          <cell r="H51" t="str">
            <v>Compresor LLenado Cilindro de Aire Fresco</v>
          </cell>
        </row>
        <row r="52">
          <cell r="B52">
            <v>20400</v>
          </cell>
          <cell r="C52">
            <v>4</v>
          </cell>
          <cell r="D52">
            <v>1</v>
          </cell>
          <cell r="F52">
            <v>0</v>
          </cell>
          <cell r="G52">
            <v>64317</v>
          </cell>
          <cell r="H52" t="str">
            <v>Equipos para comunicaciones</v>
          </cell>
        </row>
        <row r="53">
          <cell r="C53">
            <v>4</v>
          </cell>
          <cell r="D53">
            <v>1</v>
          </cell>
          <cell r="F53">
            <v>0</v>
          </cell>
          <cell r="G53">
            <v>64318</v>
          </cell>
          <cell r="H53" t="str">
            <v>Equipos para Cafetería</v>
          </cell>
        </row>
        <row r="54">
          <cell r="B54">
            <v>45000</v>
          </cell>
          <cell r="C54">
            <v>6</v>
          </cell>
          <cell r="D54">
            <v>1</v>
          </cell>
          <cell r="F54">
            <v>0</v>
          </cell>
          <cell r="G54">
            <v>54320</v>
          </cell>
          <cell r="H54" t="str">
            <v>Acondicionadores de aire</v>
          </cell>
        </row>
        <row r="55">
          <cell r="C55">
            <v>6</v>
          </cell>
          <cell r="D55">
            <v>1</v>
          </cell>
          <cell r="F55">
            <v>0</v>
          </cell>
          <cell r="G55">
            <v>54323</v>
          </cell>
          <cell r="H55" t="str">
            <v>Equipos para Prueeas del Tureocomeustiele</v>
          </cell>
        </row>
        <row r="56">
          <cell r="B56">
            <v>11000</v>
          </cell>
          <cell r="C56">
            <v>1.1000000000000001</v>
          </cell>
          <cell r="D56">
            <v>1</v>
          </cell>
          <cell r="F56">
            <v>0</v>
          </cell>
          <cell r="G56">
            <v>32324</v>
          </cell>
          <cell r="H56" t="str">
            <v>Totalizadores de flujo de gas comeustiele</v>
          </cell>
        </row>
        <row r="57">
          <cell r="B57">
            <v>11000</v>
          </cell>
          <cell r="C57">
            <v>7</v>
          </cell>
          <cell r="D57">
            <v>1</v>
          </cell>
          <cell r="F57">
            <v>0</v>
          </cell>
          <cell r="G57">
            <v>32325</v>
          </cell>
          <cell r="H57" t="str">
            <v>Optimiz. facilid. para recieo de fuel oil de eotes</v>
          </cell>
        </row>
        <row r="58">
          <cell r="B58">
            <v>11000</v>
          </cell>
          <cell r="C58">
            <v>3</v>
          </cell>
          <cell r="D58">
            <v>1</v>
          </cell>
          <cell r="F58">
            <v>0</v>
          </cell>
          <cell r="G58">
            <v>52360</v>
          </cell>
          <cell r="H58" t="str">
            <v xml:space="preserve">Sist. de tratamiento de aguas residuales STAR </v>
          </cell>
        </row>
        <row r="59">
          <cell r="B59">
            <v>11000</v>
          </cell>
          <cell r="C59">
            <v>3</v>
          </cell>
          <cell r="D59">
            <v>1</v>
          </cell>
          <cell r="F59">
            <v>0</v>
          </cell>
          <cell r="G59">
            <v>52361</v>
          </cell>
          <cell r="H59" t="str">
            <v>Ampliación torre de agua enfriante fase II</v>
          </cell>
        </row>
        <row r="60">
          <cell r="B60">
            <v>11000</v>
          </cell>
          <cell r="C60">
            <v>6</v>
          </cell>
          <cell r="D60">
            <v>0.51</v>
          </cell>
          <cell r="E60">
            <v>5</v>
          </cell>
          <cell r="F60">
            <v>0.49</v>
          </cell>
          <cell r="G60">
            <v>52363</v>
          </cell>
          <cell r="H60" t="str">
            <v>Optimización sistema de generación eléctrica</v>
          </cell>
        </row>
        <row r="61">
          <cell r="B61">
            <v>11000</v>
          </cell>
          <cell r="C61">
            <v>7</v>
          </cell>
          <cell r="D61">
            <v>1</v>
          </cell>
          <cell r="F61">
            <v>0</v>
          </cell>
          <cell r="G61">
            <v>32364</v>
          </cell>
          <cell r="H61" t="str">
            <v>Muelle fluvial manejo de productos elancos y GLP</v>
          </cell>
        </row>
        <row r="64">
          <cell r="G64" t="str">
            <v>TOTAL  PROYECTOS</v>
          </cell>
        </row>
        <row r="68">
          <cell r="G68" t="str">
            <v>Fuente: Informe de Ejecución Presupuesto de Inversiones CAR</v>
          </cell>
        </row>
        <row r="69">
          <cell r="G69" t="str">
            <v>Elaeorado por : Milton Cañon</v>
          </cell>
        </row>
        <row r="70">
          <cell r="G70" t="str">
            <v>Fecha: Feerero 10 de 1994</v>
          </cell>
        </row>
      </sheetData>
      <sheetData sheetId="1"/>
      <sheetData sheetId="2"/>
      <sheetData sheetId="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I93"/>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RES"/>
      <sheetName val="CMY07"/>
      <sheetName val="CMY08"/>
      <sheetName val="CMY09"/>
      <sheetName val="CMY10"/>
      <sheetName val="CMY11"/>
      <sheetName val="CMY12"/>
      <sheetName val="CMY13"/>
      <sheetName val="CMY14"/>
      <sheetName val="CMY15"/>
    </sheetNames>
    <sheetDataSet>
      <sheetData sheetId="0" refreshError="1"/>
      <sheetData sheetId="1"/>
      <sheetData sheetId="2">
        <row r="1">
          <cell r="A1">
            <v>1</v>
          </cell>
          <cell r="B1" t="str">
            <v>10/04/2006 10:35:45 a.m.</v>
          </cell>
          <cell r="D1" t="str">
            <v>Pims Model Solution Summary Report</v>
          </cell>
          <cell r="E1" t="str">
            <v>OPT</v>
          </cell>
          <cell r="H1" t="str">
            <v>MAX</v>
          </cell>
        </row>
        <row r="2">
          <cell r="A2">
            <v>2</v>
          </cell>
        </row>
        <row r="3">
          <cell r="A3">
            <v>3</v>
          </cell>
          <cell r="D3" t="str">
            <v>Model: Ecp</v>
          </cell>
        </row>
        <row r="4">
          <cell r="A4">
            <v>4</v>
          </cell>
          <cell r="D4" t="str">
            <v>PDI 2007 - 2020</v>
          </cell>
        </row>
        <row r="5">
          <cell r="A5">
            <v>5</v>
          </cell>
        </row>
        <row r="6">
          <cell r="A6">
            <v>6</v>
          </cell>
          <cell r="B6" t="str">
            <v>OBJECTIVE FUNCTION VALUE</v>
          </cell>
          <cell r="E6">
            <v>3807.16162109375</v>
          </cell>
        </row>
        <row r="7">
          <cell r="A7">
            <v>7</v>
          </cell>
        </row>
        <row r="8">
          <cell r="A8">
            <v>8</v>
          </cell>
          <cell r="B8" t="str">
            <v>GLOBAL PURCHASES</v>
          </cell>
          <cell r="E8" t="str">
            <v>ACTIVITY</v>
          </cell>
          <cell r="G8" t="str">
            <v>MIN</v>
          </cell>
          <cell r="H8" t="str">
            <v>MAX</v>
          </cell>
        </row>
        <row r="9">
          <cell r="A9">
            <v>9</v>
          </cell>
          <cell r="B9" t="str">
            <v>====================</v>
          </cell>
        </row>
        <row r="10">
          <cell r="A10">
            <v>10</v>
          </cell>
          <cell r="B10" t="str">
            <v>aya</v>
          </cell>
          <cell r="C10" t="str">
            <v>AYACUCHO</v>
          </cell>
          <cell r="E10">
            <v>9.0920200347900391</v>
          </cell>
          <cell r="G10">
            <v>9.0920200347900391</v>
          </cell>
          <cell r="H10">
            <v>9.0930204391479492</v>
          </cell>
        </row>
        <row r="11">
          <cell r="A11">
            <v>11</v>
          </cell>
          <cell r="B11" t="str">
            <v>cum</v>
          </cell>
          <cell r="C11" t="str">
            <v>CUSIANA/CUPIAGUA MIX</v>
          </cell>
          <cell r="E11">
            <v>57.356941223144531</v>
          </cell>
          <cell r="G11">
            <v>0</v>
          </cell>
          <cell r="H11">
            <v>100.99299621582031</v>
          </cell>
        </row>
        <row r="12">
          <cell r="A12">
            <v>12</v>
          </cell>
          <cell r="B12" t="str">
            <v>CUP</v>
          </cell>
          <cell r="C12" t="str">
            <v>CUPIAGUA</v>
          </cell>
          <cell r="E12">
            <v>13.983757972717285</v>
          </cell>
          <cell r="G12">
            <v>0</v>
          </cell>
        </row>
        <row r="13">
          <cell r="A13">
            <v>13</v>
          </cell>
          <cell r="B13" t="str">
            <v>clm</v>
          </cell>
          <cell r="C13" t="str">
            <v>CA#O LIMON</v>
          </cell>
          <cell r="E13">
            <v>41.659259796142578</v>
          </cell>
          <cell r="G13">
            <v>0</v>
          </cell>
          <cell r="H13">
            <v>84.53900146484375</v>
          </cell>
        </row>
        <row r="14">
          <cell r="A14">
            <v>14</v>
          </cell>
          <cell r="B14" t="str">
            <v>pay</v>
          </cell>
          <cell r="C14" t="str">
            <v>PAYOA</v>
          </cell>
          <cell r="E14">
            <v>3.0189499855041504</v>
          </cell>
          <cell r="G14">
            <v>3.0189499855041504</v>
          </cell>
          <cell r="H14">
            <v>3.0199499130249023</v>
          </cell>
        </row>
        <row r="15">
          <cell r="A15">
            <v>15</v>
          </cell>
          <cell r="B15" t="str">
            <v>pro</v>
          </cell>
          <cell r="C15" t="str">
            <v>PROVINCIA</v>
          </cell>
          <cell r="E15">
            <v>3.0190000534057617</v>
          </cell>
          <cell r="G15">
            <v>3.0190000534057617</v>
          </cell>
          <cell r="H15">
            <v>3.0199999809265137</v>
          </cell>
        </row>
        <row r="16">
          <cell r="A16">
            <v>16</v>
          </cell>
          <cell r="B16" t="str">
            <v>csb</v>
          </cell>
          <cell r="C16" t="str">
            <v>CRUDO CASABE</v>
          </cell>
          <cell r="E16">
            <v>9.3796901702880859</v>
          </cell>
          <cell r="G16">
            <v>9.3786897659301758</v>
          </cell>
          <cell r="H16">
            <v>9.3796901702880859</v>
          </cell>
        </row>
        <row r="17">
          <cell r="A17">
            <v>17</v>
          </cell>
          <cell r="B17" t="str">
            <v>cse</v>
          </cell>
          <cell r="C17" t="str">
            <v>Castilla Segregado</v>
          </cell>
          <cell r="E17">
            <v>36.372928619384766</v>
          </cell>
          <cell r="G17">
            <v>0</v>
          </cell>
          <cell r="H17">
            <v>75.525901794433594</v>
          </cell>
        </row>
        <row r="18">
          <cell r="A18">
            <v>18</v>
          </cell>
          <cell r="B18" t="str">
            <v>gal</v>
          </cell>
          <cell r="C18" t="str">
            <v>CRUDO GALAN</v>
          </cell>
          <cell r="E18">
            <v>4.9120001792907715</v>
          </cell>
          <cell r="G18">
            <v>4.9120001792907715</v>
          </cell>
          <cell r="H18">
            <v>4.9130001068115234</v>
          </cell>
        </row>
        <row r="19">
          <cell r="A19">
            <v>19</v>
          </cell>
          <cell r="B19" t="str">
            <v>hct</v>
          </cell>
          <cell r="C19" t="str">
            <v>CRUDO HCT A MEZCLA</v>
          </cell>
          <cell r="E19">
            <v>6.4465999603271484</v>
          </cell>
          <cell r="G19">
            <v>6.4465999603271484</v>
          </cell>
          <cell r="H19">
            <v>6.4475998878479004</v>
          </cell>
        </row>
        <row r="20">
          <cell r="A20">
            <v>20</v>
          </cell>
          <cell r="B20" t="str">
            <v>lct</v>
          </cell>
          <cell r="C20" t="str">
            <v>LCT</v>
          </cell>
          <cell r="E20">
            <v>6.6663999557495117</v>
          </cell>
          <cell r="G20">
            <v>6.6663999557495117</v>
          </cell>
          <cell r="H20">
            <v>6.6673998832702637</v>
          </cell>
        </row>
        <row r="21">
          <cell r="A21">
            <v>21</v>
          </cell>
          <cell r="B21" t="str">
            <v>oam</v>
          </cell>
          <cell r="C21" t="str">
            <v>TENAY-VASC-CASTILLA</v>
          </cell>
          <cell r="E21">
            <v>19.250200271606445</v>
          </cell>
          <cell r="G21">
            <v>0</v>
          </cell>
          <cell r="H21">
            <v>19.250200271606445</v>
          </cell>
        </row>
        <row r="22">
          <cell r="A22">
            <v>22</v>
          </cell>
          <cell r="B22" t="str">
            <v>ocl</v>
          </cell>
          <cell r="C22" t="str">
            <v>OLEO-LLANOS</v>
          </cell>
          <cell r="E22">
            <v>37.125</v>
          </cell>
          <cell r="G22">
            <v>0</v>
          </cell>
          <cell r="H22">
            <v>37.125</v>
          </cell>
        </row>
        <row r="23">
          <cell r="A23">
            <v>23</v>
          </cell>
          <cell r="B23" t="str">
            <v>vs1</v>
          </cell>
          <cell r="C23" t="str">
            <v>Vasconia I</v>
          </cell>
          <cell r="E23">
            <v>4.5160298347473145</v>
          </cell>
          <cell r="G23">
            <v>4.5160298347473145</v>
          </cell>
          <cell r="H23">
            <v>4.5170297622680664</v>
          </cell>
        </row>
        <row r="24">
          <cell r="A24">
            <v>24</v>
          </cell>
          <cell r="B24" t="str">
            <v>ltx</v>
          </cell>
          <cell r="C24" t="str">
            <v>LINEA TEXAS</v>
          </cell>
          <cell r="E24">
            <v>33.772750854492188</v>
          </cell>
          <cell r="G24">
            <v>0</v>
          </cell>
          <cell r="H24">
            <v>54.735099792480469</v>
          </cell>
        </row>
        <row r="25">
          <cell r="A25">
            <v>25</v>
          </cell>
          <cell r="B25" t="str">
            <v>yar</v>
          </cell>
          <cell r="C25" t="str">
            <v>YARIGUIES</v>
          </cell>
          <cell r="E25">
            <v>15.173999786376953</v>
          </cell>
          <cell r="G25">
            <v>15.173999786376953</v>
          </cell>
          <cell r="H25">
            <v>15.175000190734863</v>
          </cell>
        </row>
        <row r="26">
          <cell r="A26">
            <v>26</v>
          </cell>
          <cell r="B26" t="str">
            <v>LPI</v>
          </cell>
          <cell r="C26" t="str">
            <v>LPG IMPORTADO</v>
          </cell>
          <cell r="E26">
            <v>0</v>
          </cell>
          <cell r="G26">
            <v>0</v>
          </cell>
        </row>
        <row r="27">
          <cell r="A27">
            <v>27</v>
          </cell>
          <cell r="B27" t="str">
            <v>C4N</v>
          </cell>
          <cell r="C27" t="str">
            <v>BUTANO NATURAL</v>
          </cell>
          <cell r="E27">
            <v>9.9999997473787516E-5</v>
          </cell>
          <cell r="G27">
            <v>0</v>
          </cell>
        </row>
        <row r="28">
          <cell r="A28">
            <v>28</v>
          </cell>
          <cell r="B28" t="str">
            <v>JEI</v>
          </cell>
          <cell r="C28" t="str">
            <v>JET IMPORTADO</v>
          </cell>
          <cell r="E28">
            <v>0</v>
          </cell>
          <cell r="G28">
            <v>0</v>
          </cell>
        </row>
        <row r="29">
          <cell r="A29">
            <v>29</v>
          </cell>
          <cell r="B29" t="str">
            <v>LSI</v>
          </cell>
          <cell r="C29" t="str">
            <v>ACPM IMPORTADO LS</v>
          </cell>
          <cell r="E29">
            <v>0</v>
          </cell>
          <cell r="G29">
            <v>0</v>
          </cell>
        </row>
        <row r="30">
          <cell r="A30">
            <v>30</v>
          </cell>
          <cell r="B30" t="str">
            <v>ACI</v>
          </cell>
          <cell r="C30" t="str">
            <v>ACPM IMPORTADO HS</v>
          </cell>
          <cell r="E30">
            <v>9.1619960963726044E-2</v>
          </cell>
          <cell r="G30">
            <v>0</v>
          </cell>
        </row>
        <row r="31">
          <cell r="A31">
            <v>31</v>
          </cell>
          <cell r="B31" t="str">
            <v>GAN</v>
          </cell>
          <cell r="C31" t="str">
            <v>GASOLINA NATURAL</v>
          </cell>
          <cell r="E31">
            <v>9.9999997473787516E-5</v>
          </cell>
          <cell r="G31">
            <v>0</v>
          </cell>
        </row>
        <row r="32">
          <cell r="A32">
            <v>32</v>
          </cell>
          <cell r="B32" t="str">
            <v>G94</v>
          </cell>
          <cell r="C32" t="str">
            <v>GASOLINA IMP. RON 94</v>
          </cell>
          <cell r="E32">
            <v>0</v>
          </cell>
          <cell r="G32">
            <v>0</v>
          </cell>
        </row>
        <row r="33">
          <cell r="A33">
            <v>33</v>
          </cell>
          <cell r="B33" t="str">
            <v>G98</v>
          </cell>
          <cell r="C33" t="str">
            <v>GASOLINA IMP. RON 98</v>
          </cell>
          <cell r="E33">
            <v>9.9999997473787516E-5</v>
          </cell>
          <cell r="G33">
            <v>0</v>
          </cell>
        </row>
        <row r="34">
          <cell r="A34">
            <v>34</v>
          </cell>
          <cell r="B34" t="str">
            <v>GOI</v>
          </cell>
          <cell r="C34" t="str">
            <v>GASOLEO IMPORTADO</v>
          </cell>
          <cell r="E34">
            <v>0</v>
          </cell>
          <cell r="G34">
            <v>0</v>
          </cell>
        </row>
        <row r="35">
          <cell r="A35">
            <v>35</v>
          </cell>
          <cell r="B35" t="str">
            <v>PGS</v>
          </cell>
          <cell r="C35" t="str">
            <v>GAS NATURAL</v>
          </cell>
          <cell r="E35">
            <v>5.2191164344549179E-2</v>
          </cell>
          <cell r="G35">
            <v>0</v>
          </cell>
        </row>
        <row r="36">
          <cell r="A36">
            <v>36</v>
          </cell>
          <cell r="B36" t="str">
            <v>SBL</v>
          </cell>
          <cell r="C36" t="str">
            <v>SOUTH BLEND</v>
          </cell>
          <cell r="E36">
            <v>0</v>
          </cell>
          <cell r="G36">
            <v>0</v>
          </cell>
        </row>
        <row r="37">
          <cell r="A37">
            <v>37</v>
          </cell>
          <cell r="B37" t="str">
            <v>ABO</v>
          </cell>
          <cell r="C37" t="str">
            <v>ABO ICP 2005</v>
          </cell>
          <cell r="E37">
            <v>0</v>
          </cell>
          <cell r="G37">
            <v>0</v>
          </cell>
        </row>
        <row r="38">
          <cell r="A38">
            <v>38</v>
          </cell>
          <cell r="B38" t="str">
            <v>CAB</v>
          </cell>
          <cell r="C38" t="str">
            <v>CABINDA</v>
          </cell>
          <cell r="E38">
            <v>0</v>
          </cell>
          <cell r="G38">
            <v>0</v>
          </cell>
        </row>
        <row r="39">
          <cell r="A39">
            <v>39</v>
          </cell>
          <cell r="B39" t="str">
            <v>CYP</v>
          </cell>
          <cell r="C39" t="str">
            <v>CALYPSO</v>
          </cell>
          <cell r="E39">
            <v>0</v>
          </cell>
          <cell r="G39">
            <v>0</v>
          </cell>
        </row>
        <row r="40">
          <cell r="A40">
            <v>40</v>
          </cell>
          <cell r="B40" t="str">
            <v>FOR</v>
          </cell>
          <cell r="C40" t="str">
            <v>FORCADOS</v>
          </cell>
          <cell r="E40">
            <v>16.128999710083008</v>
          </cell>
          <cell r="G40">
            <v>0</v>
          </cell>
        </row>
        <row r="41">
          <cell r="A41">
            <v>41</v>
          </cell>
          <cell r="B41" t="str">
            <v>BI7</v>
          </cell>
          <cell r="C41" t="str">
            <v>BIJUPIRA +SALEMA _02</v>
          </cell>
          <cell r="E41">
            <v>0</v>
          </cell>
          <cell r="G41">
            <v>0</v>
          </cell>
        </row>
        <row r="42">
          <cell r="A42">
            <v>42</v>
          </cell>
          <cell r="B42" t="str">
            <v>CND</v>
          </cell>
          <cell r="C42" t="str">
            <v>CAÑADON</v>
          </cell>
          <cell r="E42">
            <v>0</v>
          </cell>
          <cell r="G42">
            <v>0</v>
          </cell>
        </row>
        <row r="43">
          <cell r="A43">
            <v>43</v>
          </cell>
          <cell r="B43" t="str">
            <v>DJB</v>
          </cell>
          <cell r="C43" t="str">
            <v>DJENO BLEND</v>
          </cell>
          <cell r="E43">
            <v>0</v>
          </cell>
          <cell r="G43">
            <v>0</v>
          </cell>
        </row>
        <row r="44">
          <cell r="A44">
            <v>44</v>
          </cell>
          <cell r="B44" t="str">
            <v>ESC</v>
          </cell>
          <cell r="C44" t="str">
            <v>ESCALANTE</v>
          </cell>
          <cell r="E44">
            <v>0</v>
          </cell>
          <cell r="G44">
            <v>0</v>
          </cell>
        </row>
        <row r="45">
          <cell r="A45">
            <v>45</v>
          </cell>
          <cell r="B45" t="str">
            <v>SCV</v>
          </cell>
          <cell r="C45" t="str">
            <v>ESCRAVOS 0210</v>
          </cell>
          <cell r="E45">
            <v>0</v>
          </cell>
          <cell r="G45">
            <v>0</v>
          </cell>
        </row>
        <row r="46">
          <cell r="A46">
            <v>46</v>
          </cell>
          <cell r="B46" t="str">
            <v>GR7</v>
          </cell>
          <cell r="C46" t="str">
            <v>GIRASSOL 0201</v>
          </cell>
          <cell r="E46">
            <v>0</v>
          </cell>
          <cell r="G46">
            <v>0</v>
          </cell>
        </row>
        <row r="47">
          <cell r="A47">
            <v>47</v>
          </cell>
          <cell r="B47" t="str">
            <v>GUF</v>
          </cell>
          <cell r="C47" t="str">
            <v>GULLFAKS</v>
          </cell>
          <cell r="E47">
            <v>0</v>
          </cell>
          <cell r="G47">
            <v>0</v>
          </cell>
        </row>
        <row r="48">
          <cell r="A48">
            <v>48</v>
          </cell>
          <cell r="B48" t="str">
            <v>LEO</v>
          </cell>
          <cell r="C48" t="str">
            <v>LEONA</v>
          </cell>
          <cell r="E48">
            <v>0</v>
          </cell>
          <cell r="G48">
            <v>0</v>
          </cell>
        </row>
        <row r="49">
          <cell r="A49">
            <v>49</v>
          </cell>
          <cell r="B49" t="str">
            <v>MAR</v>
          </cell>
          <cell r="C49" t="str">
            <v>MARLIM</v>
          </cell>
          <cell r="E49">
            <v>0</v>
          </cell>
          <cell r="G49">
            <v>0</v>
          </cell>
        </row>
        <row r="50">
          <cell r="A50">
            <v>50</v>
          </cell>
          <cell r="B50" t="str">
            <v>OTE</v>
          </cell>
          <cell r="C50" t="str">
            <v>ORIENTE</v>
          </cell>
          <cell r="E50">
            <v>0</v>
          </cell>
          <cell r="G50">
            <v>0</v>
          </cell>
        </row>
        <row r="51">
          <cell r="A51">
            <v>51</v>
          </cell>
          <cell r="B51" t="str">
            <v>RAB</v>
          </cell>
          <cell r="C51" t="str">
            <v>RABY LIGHT</v>
          </cell>
          <cell r="E51">
            <v>0</v>
          </cell>
          <cell r="G51">
            <v>0</v>
          </cell>
        </row>
        <row r="52">
          <cell r="A52">
            <v>52</v>
          </cell>
          <cell r="B52" t="str">
            <v>RG7</v>
          </cell>
          <cell r="C52" t="str">
            <v>RIO GRANDE</v>
          </cell>
          <cell r="E52">
            <v>0</v>
          </cell>
          <cell r="G52">
            <v>0</v>
          </cell>
        </row>
        <row r="53">
          <cell r="A53">
            <v>53</v>
          </cell>
          <cell r="B53" t="str">
            <v>ZRE</v>
          </cell>
          <cell r="C53" t="str">
            <v>ZAIRE (COCO)</v>
          </cell>
          <cell r="E53">
            <v>0</v>
          </cell>
          <cell r="G53">
            <v>0</v>
          </cell>
        </row>
        <row r="54">
          <cell r="A54">
            <v>54</v>
          </cell>
          <cell r="B54" t="str">
            <v>ALI</v>
          </cell>
          <cell r="C54" t="str">
            <v>ALQUILATO IMPORTADO</v>
          </cell>
          <cell r="E54">
            <v>0</v>
          </cell>
          <cell r="G54">
            <v>0</v>
          </cell>
        </row>
        <row r="55">
          <cell r="A55">
            <v>55</v>
          </cell>
          <cell r="B55" t="str">
            <v>FL1</v>
          </cell>
          <cell r="C55" t="str">
            <v>COMB LOW SUL IMPORT.</v>
          </cell>
          <cell r="E55">
            <v>0</v>
          </cell>
          <cell r="G55">
            <v>0</v>
          </cell>
        </row>
        <row r="56">
          <cell r="A56">
            <v>56</v>
          </cell>
          <cell r="B56" t="str">
            <v>HSI</v>
          </cell>
          <cell r="C56" t="str">
            <v>COMB HIGH SUL IMP.</v>
          </cell>
          <cell r="E56">
            <v>0</v>
          </cell>
          <cell r="G56">
            <v>0</v>
          </cell>
        </row>
        <row r="57">
          <cell r="A57">
            <v>57</v>
          </cell>
        </row>
        <row r="58">
          <cell r="A58">
            <v>58</v>
          </cell>
          <cell r="B58" t="str">
            <v>LOCAL PURCHASES</v>
          </cell>
        </row>
        <row r="59">
          <cell r="A59">
            <v>59</v>
          </cell>
          <cell r="B59" t="str">
            <v>====================</v>
          </cell>
        </row>
        <row r="60">
          <cell r="A60">
            <v>60</v>
          </cell>
          <cell r="B60" t="str">
            <v>PURCHASED AT: CIB</v>
          </cell>
        </row>
        <row r="61">
          <cell r="A61">
            <v>61</v>
          </cell>
          <cell r="B61" t="str">
            <v>aya</v>
          </cell>
          <cell r="C61" t="str">
            <v>AYACUCHO</v>
          </cell>
          <cell r="E61">
            <v>2.3331553936004639</v>
          </cell>
          <cell r="G61">
            <v>0</v>
          </cell>
          <cell r="H61">
            <v>8.7850198745727539</v>
          </cell>
        </row>
        <row r="62">
          <cell r="A62">
            <v>62</v>
          </cell>
          <cell r="B62" t="str">
            <v>clm</v>
          </cell>
          <cell r="C62" t="str">
            <v>CAÑO LIMON</v>
          </cell>
          <cell r="E62">
            <v>40.7877197265625</v>
          </cell>
          <cell r="G62">
            <v>0</v>
          </cell>
          <cell r="H62">
            <v>84.53900146484375</v>
          </cell>
        </row>
        <row r="63">
          <cell r="A63">
            <v>63</v>
          </cell>
          <cell r="B63" t="str">
            <v>csb</v>
          </cell>
          <cell r="C63" t="str">
            <v>CASABE</v>
          </cell>
          <cell r="E63">
            <v>9.3796901702880859</v>
          </cell>
          <cell r="G63">
            <v>0</v>
          </cell>
        </row>
        <row r="64">
          <cell r="A64">
            <v>64</v>
          </cell>
          <cell r="B64" t="str">
            <v>cse</v>
          </cell>
          <cell r="C64" t="str">
            <v>Castilla Segregado</v>
          </cell>
          <cell r="E64">
            <v>30.136924743652344</v>
          </cell>
          <cell r="G64">
            <v>0</v>
          </cell>
          <cell r="H64">
            <v>75.525901794433594</v>
          </cell>
        </row>
        <row r="65">
          <cell r="A65">
            <v>65</v>
          </cell>
          <cell r="B65" t="str">
            <v>cum</v>
          </cell>
          <cell r="C65" t="str">
            <v>CUSIANA/CUPIAGUA</v>
          </cell>
          <cell r="E65">
            <v>57.356941223144531</v>
          </cell>
          <cell r="G65">
            <v>0</v>
          </cell>
          <cell r="H65">
            <v>100.99299621582031</v>
          </cell>
        </row>
        <row r="66">
          <cell r="A66">
            <v>66</v>
          </cell>
          <cell r="B66" t="str">
            <v>CUP</v>
          </cell>
          <cell r="C66" t="str">
            <v>CUPIAGUA</v>
          </cell>
          <cell r="E66">
            <v>13.983757972717285</v>
          </cell>
          <cell r="G66">
            <v>0</v>
          </cell>
          <cell r="H66">
            <v>14.250399589538574</v>
          </cell>
        </row>
        <row r="67">
          <cell r="A67">
            <v>67</v>
          </cell>
          <cell r="B67" t="str">
            <v>gal</v>
          </cell>
          <cell r="C67" t="str">
            <v>GALAN</v>
          </cell>
          <cell r="E67">
            <v>4.9120001792907715</v>
          </cell>
          <cell r="G67">
            <v>0</v>
          </cell>
        </row>
        <row r="68">
          <cell r="A68">
            <v>68</v>
          </cell>
          <cell r="B68" t="str">
            <v>hct</v>
          </cell>
          <cell r="C68" t="str">
            <v>HCT</v>
          </cell>
          <cell r="E68">
            <v>6.4465999603271484</v>
          </cell>
          <cell r="G68">
            <v>0</v>
          </cell>
        </row>
        <row r="69">
          <cell r="A69">
            <v>69</v>
          </cell>
          <cell r="B69" t="str">
            <v>lct</v>
          </cell>
          <cell r="C69" t="str">
            <v>LCT</v>
          </cell>
          <cell r="E69">
            <v>6.6663999557495117</v>
          </cell>
          <cell r="G69">
            <v>0</v>
          </cell>
        </row>
        <row r="70">
          <cell r="A70">
            <v>70</v>
          </cell>
          <cell r="B70" t="str">
            <v>ltx</v>
          </cell>
          <cell r="C70" t="str">
            <v>TEXAS</v>
          </cell>
          <cell r="E70">
            <v>33.772750854492188</v>
          </cell>
          <cell r="G70">
            <v>0</v>
          </cell>
        </row>
        <row r="71">
          <cell r="A71">
            <v>71</v>
          </cell>
          <cell r="B71" t="str">
            <v>oam</v>
          </cell>
          <cell r="C71" t="str">
            <v>TENAY-VASCONIA</v>
          </cell>
          <cell r="E71">
            <v>3.6226999759674072</v>
          </cell>
          <cell r="G71">
            <v>0</v>
          </cell>
          <cell r="H71">
            <v>19.250200271606445</v>
          </cell>
        </row>
        <row r="72">
          <cell r="A72">
            <v>72</v>
          </cell>
          <cell r="B72" t="str">
            <v>ocl</v>
          </cell>
          <cell r="C72" t="str">
            <v>OLEO-LLANOS</v>
          </cell>
          <cell r="E72">
            <v>6.7783308029174805</v>
          </cell>
          <cell r="G72">
            <v>0</v>
          </cell>
          <cell r="H72">
            <v>37.125</v>
          </cell>
        </row>
        <row r="73">
          <cell r="A73">
            <v>73</v>
          </cell>
          <cell r="B73" t="str">
            <v>pay</v>
          </cell>
          <cell r="C73" t="str">
            <v>PAYOA</v>
          </cell>
          <cell r="E73">
            <v>3.0189499855041504</v>
          </cell>
          <cell r="G73">
            <v>0</v>
          </cell>
        </row>
        <row r="74">
          <cell r="A74">
            <v>74</v>
          </cell>
          <cell r="B74" t="str">
            <v>pro</v>
          </cell>
          <cell r="C74" t="str">
            <v>PROVINCIA</v>
          </cell>
          <cell r="E74">
            <v>3.0190000534057617</v>
          </cell>
          <cell r="G74">
            <v>0</v>
          </cell>
        </row>
        <row r="75">
          <cell r="A75">
            <v>75</v>
          </cell>
          <cell r="B75" t="str">
            <v>vs1</v>
          </cell>
          <cell r="C75" t="str">
            <v>Vasconia I</v>
          </cell>
          <cell r="E75">
            <v>4.5160298347473145</v>
          </cell>
          <cell r="G75">
            <v>4.4970297813415527</v>
          </cell>
        </row>
        <row r="76">
          <cell r="A76">
            <v>76</v>
          </cell>
          <cell r="B76" t="str">
            <v>yar</v>
          </cell>
          <cell r="C76" t="str">
            <v>YARIGUI</v>
          </cell>
          <cell r="E76">
            <v>13.009376525878906</v>
          </cell>
          <cell r="G76">
            <v>0</v>
          </cell>
          <cell r="H76">
            <v>15.175000190734863</v>
          </cell>
        </row>
        <row r="77">
          <cell r="A77">
            <v>77</v>
          </cell>
          <cell r="B77" t="str">
            <v>LPI</v>
          </cell>
          <cell r="C77" t="str">
            <v>LPG IMPORTADO</v>
          </cell>
          <cell r="E77">
            <v>0</v>
          </cell>
          <cell r="G77">
            <v>0</v>
          </cell>
          <cell r="H77">
            <v>9.9999997473787516E-5</v>
          </cell>
        </row>
        <row r="78">
          <cell r="A78">
            <v>78</v>
          </cell>
          <cell r="B78" t="str">
            <v>C4N</v>
          </cell>
          <cell r="C78" t="str">
            <v>BUTANO DE CAMPOS</v>
          </cell>
          <cell r="E78">
            <v>9.9999997473787516E-5</v>
          </cell>
          <cell r="G78">
            <v>0</v>
          </cell>
          <cell r="H78">
            <v>9.9999997473787516E-5</v>
          </cell>
        </row>
        <row r="79">
          <cell r="A79">
            <v>79</v>
          </cell>
          <cell r="B79" t="str">
            <v>JEI</v>
          </cell>
          <cell r="C79" t="str">
            <v>JET IMPORTADO</v>
          </cell>
          <cell r="E79">
            <v>0</v>
          </cell>
          <cell r="G79">
            <v>0</v>
          </cell>
          <cell r="H79">
            <v>9.9999997473787516E-5</v>
          </cell>
        </row>
        <row r="80">
          <cell r="A80">
            <v>80</v>
          </cell>
          <cell r="B80" t="str">
            <v>LSI</v>
          </cell>
          <cell r="C80" t="str">
            <v>ACPM LS IMPORTADO</v>
          </cell>
          <cell r="E80">
            <v>0</v>
          </cell>
          <cell r="G80">
            <v>0</v>
          </cell>
          <cell r="H80">
            <v>8.0645198822021484</v>
          </cell>
        </row>
        <row r="81">
          <cell r="A81">
            <v>81</v>
          </cell>
          <cell r="B81" t="str">
            <v>ACI</v>
          </cell>
          <cell r="C81" t="str">
            <v>ACPM HS IMPORTADO</v>
          </cell>
          <cell r="E81">
            <v>0</v>
          </cell>
          <cell r="G81">
            <v>0</v>
          </cell>
          <cell r="H81">
            <v>9.9999997473787516E-5</v>
          </cell>
        </row>
        <row r="82">
          <cell r="A82">
            <v>82</v>
          </cell>
          <cell r="B82" t="str">
            <v>GAN</v>
          </cell>
          <cell r="C82" t="str">
            <v>GASOLINA NATURAL</v>
          </cell>
          <cell r="E82">
            <v>9.9999997473787516E-5</v>
          </cell>
          <cell r="G82">
            <v>0</v>
          </cell>
          <cell r="H82">
            <v>9.9999997473787516E-5</v>
          </cell>
        </row>
        <row r="83">
          <cell r="A83">
            <v>83</v>
          </cell>
          <cell r="B83" t="str">
            <v>G94</v>
          </cell>
          <cell r="C83" t="str">
            <v>GASMOTOR IMP RON 94</v>
          </cell>
          <cell r="E83">
            <v>0</v>
          </cell>
          <cell r="G83">
            <v>0</v>
          </cell>
          <cell r="H83">
            <v>0</v>
          </cell>
        </row>
        <row r="84">
          <cell r="A84">
            <v>84</v>
          </cell>
          <cell r="B84" t="str">
            <v>G98</v>
          </cell>
          <cell r="C84" t="str">
            <v>GASMOTOR IMP RON 98</v>
          </cell>
          <cell r="E84">
            <v>9.9999997473787516E-5</v>
          </cell>
          <cell r="G84">
            <v>0</v>
          </cell>
          <cell r="H84">
            <v>9.9999997473787516E-5</v>
          </cell>
        </row>
        <row r="85">
          <cell r="A85">
            <v>85</v>
          </cell>
          <cell r="B85" t="str">
            <v>GOI</v>
          </cell>
          <cell r="C85" t="str">
            <v>GASOLEO IMPORTADO</v>
          </cell>
          <cell r="E85">
            <v>0</v>
          </cell>
          <cell r="G85">
            <v>0</v>
          </cell>
          <cell r="H85">
            <v>9.9999997473787516E-5</v>
          </cell>
        </row>
        <row r="86">
          <cell r="A86">
            <v>86</v>
          </cell>
          <cell r="B86" t="str">
            <v>PGS</v>
          </cell>
          <cell r="C86" t="str">
            <v>GAS NATURAL, BFOE</v>
          </cell>
          <cell r="E86">
            <v>5.2191164344549179E-2</v>
          </cell>
          <cell r="G86">
            <v>0</v>
          </cell>
          <cell r="H86">
            <v>100</v>
          </cell>
        </row>
        <row r="87">
          <cell r="A87">
            <v>87</v>
          </cell>
          <cell r="B87" t="str">
            <v>FEL</v>
          </cell>
          <cell r="C87" t="str">
            <v>GAS EL CENTRO, kPCED</v>
          </cell>
          <cell r="E87">
            <v>0</v>
          </cell>
          <cell r="G87">
            <v>0</v>
          </cell>
          <cell r="H87">
            <v>1.0000000474974513E-3</v>
          </cell>
        </row>
        <row r="88">
          <cell r="A88">
            <v>88</v>
          </cell>
          <cell r="B88" t="str">
            <v>FLL</v>
          </cell>
          <cell r="C88" t="str">
            <v>GAS EL LLANITO, kPCE</v>
          </cell>
          <cell r="E88">
            <v>0</v>
          </cell>
          <cell r="G88">
            <v>0</v>
          </cell>
          <cell r="H88">
            <v>1.0000000474974513E-3</v>
          </cell>
        </row>
        <row r="89">
          <cell r="A89">
            <v>89</v>
          </cell>
          <cell r="B89" t="str">
            <v>FCA</v>
          </cell>
          <cell r="C89" t="str">
            <v>GAS CANTAGALLO,kPCED</v>
          </cell>
          <cell r="E89">
            <v>0</v>
          </cell>
          <cell r="G89">
            <v>0</v>
          </cell>
          <cell r="H89">
            <v>1.0000000474974513E-3</v>
          </cell>
        </row>
        <row r="90">
          <cell r="A90">
            <v>90</v>
          </cell>
          <cell r="B90" t="str">
            <v>FPY</v>
          </cell>
          <cell r="C90" t="str">
            <v>GAS PAYOA, kPCED</v>
          </cell>
          <cell r="E90">
            <v>1.0000000474974513E-3</v>
          </cell>
          <cell r="G90">
            <v>0</v>
          </cell>
          <cell r="H90">
            <v>1.0000000474974513E-3</v>
          </cell>
        </row>
        <row r="91">
          <cell r="A91">
            <v>91</v>
          </cell>
          <cell r="B91" t="str">
            <v>FPR</v>
          </cell>
          <cell r="C91" t="str">
            <v>GAS PROVINCIA, kPCED</v>
          </cell>
          <cell r="E91">
            <v>1.0000000474974513E-3</v>
          </cell>
          <cell r="G91">
            <v>0</v>
          </cell>
          <cell r="H91">
            <v>1.0000000474974513E-3</v>
          </cell>
        </row>
        <row r="92">
          <cell r="A92">
            <v>92</v>
          </cell>
          <cell r="B92" t="str">
            <v>FGU</v>
          </cell>
          <cell r="C92" t="str">
            <v>GAS GUAJIRA, kPCED</v>
          </cell>
          <cell r="E92">
            <v>0</v>
          </cell>
          <cell r="G92">
            <v>0</v>
          </cell>
          <cell r="H92">
            <v>1.0000000474974513E-3</v>
          </cell>
        </row>
        <row r="93">
          <cell r="A93">
            <v>93</v>
          </cell>
          <cell r="B93" t="str">
            <v>FOP</v>
          </cell>
          <cell r="C93" t="str">
            <v>GAS OPON, kPCED</v>
          </cell>
          <cell r="E93">
            <v>1.0000000474974513E-3</v>
          </cell>
          <cell r="G93">
            <v>0</v>
          </cell>
          <cell r="H93">
            <v>1.0000000474974513E-3</v>
          </cell>
        </row>
        <row r="94">
          <cell r="A94">
            <v>94</v>
          </cell>
        </row>
        <row r="95">
          <cell r="A95">
            <v>95</v>
          </cell>
          <cell r="B95" t="str">
            <v>PURCHASED AT: CAR</v>
          </cell>
        </row>
        <row r="96">
          <cell r="A96">
            <v>96</v>
          </cell>
          <cell r="B96" t="str">
            <v>aya</v>
          </cell>
          <cell r="C96" t="str">
            <v>AYACUCHO</v>
          </cell>
          <cell r="E96">
            <v>6.7588644027709961</v>
          </cell>
          <cell r="G96">
            <v>0</v>
          </cell>
          <cell r="H96">
            <v>9.0930204391479492</v>
          </cell>
        </row>
        <row r="97">
          <cell r="A97">
            <v>97</v>
          </cell>
          <cell r="B97" t="str">
            <v>clm</v>
          </cell>
          <cell r="C97" t="str">
            <v>CAÑO LIMON</v>
          </cell>
          <cell r="E97">
            <v>0.87153857946395874</v>
          </cell>
          <cell r="G97">
            <v>0</v>
          </cell>
          <cell r="H97">
            <v>84.53900146484375</v>
          </cell>
        </row>
        <row r="98">
          <cell r="A98">
            <v>98</v>
          </cell>
          <cell r="B98" t="str">
            <v>cum</v>
          </cell>
          <cell r="C98" t="str">
            <v>CUSIANA/CUPIAGUA</v>
          </cell>
          <cell r="E98">
            <v>0</v>
          </cell>
          <cell r="G98">
            <v>0</v>
          </cell>
          <cell r="H98">
            <v>5</v>
          </cell>
        </row>
        <row r="99">
          <cell r="A99">
            <v>99</v>
          </cell>
          <cell r="B99" t="str">
            <v>cse</v>
          </cell>
          <cell r="C99" t="str">
            <v>Castilla Segregado</v>
          </cell>
          <cell r="E99">
            <v>6.2360038757324219</v>
          </cell>
          <cell r="G99">
            <v>0</v>
          </cell>
          <cell r="H99">
            <v>75.525901794433594</v>
          </cell>
        </row>
        <row r="100">
          <cell r="A100">
            <v>100</v>
          </cell>
          <cell r="B100" t="str">
            <v>ltx</v>
          </cell>
          <cell r="C100" t="str">
            <v>LINEA TEXAS</v>
          </cell>
          <cell r="E100">
            <v>0</v>
          </cell>
          <cell r="G100">
            <v>0</v>
          </cell>
          <cell r="H100">
            <v>3.5</v>
          </cell>
        </row>
        <row r="101">
          <cell r="A101">
            <v>101</v>
          </cell>
          <cell r="B101" t="str">
            <v>oam</v>
          </cell>
          <cell r="C101" t="str">
            <v>TENAY-VASCONIA X CIB</v>
          </cell>
          <cell r="E101">
            <v>15.627499580383301</v>
          </cell>
          <cell r="G101">
            <v>0</v>
          </cell>
          <cell r="H101">
            <v>15.627499580383301</v>
          </cell>
        </row>
        <row r="102">
          <cell r="A102">
            <v>102</v>
          </cell>
          <cell r="B102" t="str">
            <v>ocl</v>
          </cell>
          <cell r="C102" t="str">
            <v>OLEO-LLANOS</v>
          </cell>
          <cell r="E102">
            <v>30.346670150756836</v>
          </cell>
          <cell r="G102">
            <v>0</v>
          </cell>
          <cell r="H102">
            <v>37.125</v>
          </cell>
        </row>
        <row r="103">
          <cell r="A103">
            <v>103</v>
          </cell>
          <cell r="B103" t="str">
            <v>yar</v>
          </cell>
          <cell r="C103" t="str">
            <v>YARIGUIES</v>
          </cell>
          <cell r="E103">
            <v>2.1646239757537842</v>
          </cell>
          <cell r="G103">
            <v>0</v>
          </cell>
          <cell r="H103">
            <v>15.175000190734863</v>
          </cell>
        </row>
        <row r="104">
          <cell r="A104">
            <v>104</v>
          </cell>
          <cell r="B104" t="str">
            <v>SBL</v>
          </cell>
          <cell r="C104" t="str">
            <v>SOUTH BLEND</v>
          </cell>
          <cell r="E104">
            <v>0</v>
          </cell>
          <cell r="G104">
            <v>0</v>
          </cell>
          <cell r="H104">
            <v>12.92650032043457</v>
          </cell>
        </row>
        <row r="105">
          <cell r="A105">
            <v>105</v>
          </cell>
          <cell r="B105" t="str">
            <v>ABO</v>
          </cell>
          <cell r="C105" t="str">
            <v>ABO ICP 2005</v>
          </cell>
          <cell r="E105">
            <v>0</v>
          </cell>
          <cell r="G105">
            <v>0</v>
          </cell>
          <cell r="H105">
            <v>16.128999710083008</v>
          </cell>
        </row>
        <row r="106">
          <cell r="A106">
            <v>106</v>
          </cell>
          <cell r="B106" t="str">
            <v>CAB</v>
          </cell>
          <cell r="C106" t="str">
            <v>CABINDA</v>
          </cell>
          <cell r="E106">
            <v>0</v>
          </cell>
          <cell r="G106">
            <v>0</v>
          </cell>
          <cell r="H106">
            <v>32.258098602294922</v>
          </cell>
        </row>
        <row r="107">
          <cell r="A107">
            <v>107</v>
          </cell>
          <cell r="B107" t="str">
            <v>FOR</v>
          </cell>
          <cell r="C107" t="str">
            <v>FORCADOS</v>
          </cell>
          <cell r="E107">
            <v>16.128999710083008</v>
          </cell>
          <cell r="G107">
            <v>0</v>
          </cell>
          <cell r="H107">
            <v>64.516098022460938</v>
          </cell>
        </row>
        <row r="108">
          <cell r="A108">
            <v>108</v>
          </cell>
          <cell r="B108" t="str">
            <v>BI7</v>
          </cell>
          <cell r="C108" t="str">
            <v>BIJUPIRA +SALEMA _02</v>
          </cell>
          <cell r="E108">
            <v>0</v>
          </cell>
          <cell r="G108">
            <v>0</v>
          </cell>
          <cell r="H108">
            <v>0</v>
          </cell>
        </row>
        <row r="109">
          <cell r="A109">
            <v>109</v>
          </cell>
          <cell r="B109" t="str">
            <v>CYP</v>
          </cell>
          <cell r="C109" t="str">
            <v>CALYPSO</v>
          </cell>
          <cell r="E109">
            <v>0</v>
          </cell>
          <cell r="G109">
            <v>0</v>
          </cell>
          <cell r="H109">
            <v>64.516098022460938</v>
          </cell>
        </row>
        <row r="110">
          <cell r="A110">
            <v>110</v>
          </cell>
          <cell r="B110" t="str">
            <v>CND</v>
          </cell>
          <cell r="C110" t="str">
            <v>CAÑADON</v>
          </cell>
          <cell r="E110">
            <v>0</v>
          </cell>
          <cell r="G110">
            <v>0</v>
          </cell>
          <cell r="H110">
            <v>0</v>
          </cell>
        </row>
        <row r="111">
          <cell r="A111">
            <v>111</v>
          </cell>
          <cell r="B111" t="str">
            <v>DJB</v>
          </cell>
          <cell r="C111" t="str">
            <v>DJENO BLEND</v>
          </cell>
          <cell r="E111">
            <v>0</v>
          </cell>
          <cell r="G111">
            <v>0</v>
          </cell>
          <cell r="H111">
            <v>0</v>
          </cell>
        </row>
        <row r="112">
          <cell r="A112">
            <v>112</v>
          </cell>
          <cell r="B112" t="str">
            <v>ESC</v>
          </cell>
          <cell r="C112" t="str">
            <v>ESCALANTE</v>
          </cell>
          <cell r="E112">
            <v>0</v>
          </cell>
          <cell r="G112">
            <v>0</v>
          </cell>
          <cell r="H112">
            <v>32.258098602294922</v>
          </cell>
        </row>
        <row r="113">
          <cell r="A113">
            <v>113</v>
          </cell>
          <cell r="B113" t="str">
            <v>SCV</v>
          </cell>
          <cell r="C113" t="str">
            <v>ESCRAVOS ICP 2005</v>
          </cell>
          <cell r="E113">
            <v>0</v>
          </cell>
          <cell r="G113">
            <v>0</v>
          </cell>
          <cell r="H113">
            <v>32.258098602294922</v>
          </cell>
        </row>
        <row r="114">
          <cell r="A114">
            <v>114</v>
          </cell>
          <cell r="B114" t="str">
            <v>GR7</v>
          </cell>
          <cell r="C114" t="str">
            <v>GIRASSOL 0201</v>
          </cell>
          <cell r="E114">
            <v>0</v>
          </cell>
          <cell r="G114">
            <v>0</v>
          </cell>
          <cell r="H114">
            <v>0</v>
          </cell>
        </row>
        <row r="115">
          <cell r="A115">
            <v>115</v>
          </cell>
          <cell r="B115" t="str">
            <v>GUF</v>
          </cell>
          <cell r="C115" t="str">
            <v>GULLFAKS</v>
          </cell>
          <cell r="E115">
            <v>0</v>
          </cell>
          <cell r="G115">
            <v>0</v>
          </cell>
          <cell r="H115">
            <v>32.258098602294922</v>
          </cell>
        </row>
        <row r="116">
          <cell r="A116">
            <v>116</v>
          </cell>
          <cell r="B116" t="str">
            <v>LEO</v>
          </cell>
          <cell r="C116" t="str">
            <v>LEONA</v>
          </cell>
          <cell r="E116">
            <v>0</v>
          </cell>
          <cell r="G116">
            <v>0</v>
          </cell>
          <cell r="H116">
            <v>0</v>
          </cell>
        </row>
        <row r="117">
          <cell r="A117">
            <v>117</v>
          </cell>
          <cell r="B117" t="str">
            <v>MAR</v>
          </cell>
          <cell r="C117" t="str">
            <v>MARLIM</v>
          </cell>
          <cell r="E117">
            <v>0</v>
          </cell>
          <cell r="G117">
            <v>0</v>
          </cell>
          <cell r="H117">
            <v>64.516098022460938</v>
          </cell>
        </row>
        <row r="118">
          <cell r="A118">
            <v>118</v>
          </cell>
          <cell r="B118" t="str">
            <v>OTE</v>
          </cell>
          <cell r="C118" t="str">
            <v>ORIENTE</v>
          </cell>
          <cell r="E118">
            <v>0</v>
          </cell>
          <cell r="G118">
            <v>0</v>
          </cell>
          <cell r="H118">
            <v>96.774200439453125</v>
          </cell>
        </row>
        <row r="119">
          <cell r="A119">
            <v>119</v>
          </cell>
          <cell r="B119" t="str">
            <v>RAB</v>
          </cell>
          <cell r="C119" t="str">
            <v>RABI LIGHT</v>
          </cell>
          <cell r="E119">
            <v>0</v>
          </cell>
          <cell r="G119">
            <v>0</v>
          </cell>
          <cell r="H119">
            <v>0</v>
          </cell>
        </row>
        <row r="120">
          <cell r="A120">
            <v>120</v>
          </cell>
          <cell r="B120" t="str">
            <v>RG7</v>
          </cell>
          <cell r="C120" t="str">
            <v>RIO GRANDE</v>
          </cell>
          <cell r="E120">
            <v>0</v>
          </cell>
          <cell r="G120">
            <v>0</v>
          </cell>
          <cell r="H120">
            <v>0</v>
          </cell>
        </row>
        <row r="121">
          <cell r="A121">
            <v>121</v>
          </cell>
          <cell r="B121" t="str">
            <v>ZRE</v>
          </cell>
          <cell r="C121" t="str">
            <v>ZAIRE (COCO)</v>
          </cell>
          <cell r="E121">
            <v>0</v>
          </cell>
          <cell r="G121">
            <v>0</v>
          </cell>
          <cell r="H121">
            <v>0</v>
          </cell>
        </row>
        <row r="122">
          <cell r="A122">
            <v>122</v>
          </cell>
          <cell r="B122" t="str">
            <v>ALI</v>
          </cell>
          <cell r="C122" t="str">
            <v>ALQUILATO IMPORTADO</v>
          </cell>
          <cell r="E122">
            <v>0</v>
          </cell>
          <cell r="G122">
            <v>0</v>
          </cell>
          <cell r="H122">
            <v>0</v>
          </cell>
        </row>
        <row r="123">
          <cell r="A123">
            <v>123</v>
          </cell>
          <cell r="B123" t="str">
            <v>LSI</v>
          </cell>
          <cell r="C123" t="str">
            <v>ACPM LS IMPORTADO</v>
          </cell>
          <cell r="E123">
            <v>0</v>
          </cell>
          <cell r="G123">
            <v>0</v>
          </cell>
          <cell r="H123">
            <v>8.0645198822021484</v>
          </cell>
        </row>
        <row r="124">
          <cell r="A124">
            <v>124</v>
          </cell>
          <cell r="B124" t="str">
            <v>ACI</v>
          </cell>
          <cell r="C124" t="str">
            <v>ACPM IMPORTADO</v>
          </cell>
          <cell r="E124">
            <v>9.1619960963726044E-2</v>
          </cell>
          <cell r="G124">
            <v>0</v>
          </cell>
          <cell r="H124">
            <v>8.0645198822021484</v>
          </cell>
        </row>
        <row r="125">
          <cell r="A125">
            <v>125</v>
          </cell>
          <cell r="B125" t="str">
            <v>G94</v>
          </cell>
          <cell r="C125" t="str">
            <v>GASMOTOR IMP RON 94</v>
          </cell>
          <cell r="E125">
            <v>0</v>
          </cell>
          <cell r="G125">
            <v>0</v>
          </cell>
          <cell r="H125">
            <v>0</v>
          </cell>
        </row>
        <row r="126">
          <cell r="A126">
            <v>126</v>
          </cell>
          <cell r="B126" t="str">
            <v>G98</v>
          </cell>
          <cell r="C126" t="str">
            <v>GASMOTOR IMP RON 98</v>
          </cell>
          <cell r="E126">
            <v>0</v>
          </cell>
          <cell r="G126">
            <v>0</v>
          </cell>
          <cell r="H126">
            <v>0</v>
          </cell>
        </row>
        <row r="127">
          <cell r="A127">
            <v>127</v>
          </cell>
          <cell r="B127" t="str">
            <v>GOI</v>
          </cell>
          <cell r="C127" t="str">
            <v>GASOLEO IMPORTADO</v>
          </cell>
          <cell r="E127">
            <v>0</v>
          </cell>
          <cell r="G127">
            <v>0</v>
          </cell>
          <cell r="H127">
            <v>9.0322599411010742</v>
          </cell>
        </row>
        <row r="128">
          <cell r="A128">
            <v>128</v>
          </cell>
          <cell r="B128" t="str">
            <v>LPI</v>
          </cell>
          <cell r="C128" t="str">
            <v>GLP IMPORTADO A CAR</v>
          </cell>
          <cell r="E128">
            <v>0</v>
          </cell>
          <cell r="G128">
            <v>0</v>
          </cell>
          <cell r="H128">
            <v>0</v>
          </cell>
        </row>
        <row r="129">
          <cell r="A129">
            <v>129</v>
          </cell>
          <cell r="B129" t="str">
            <v>FL1</v>
          </cell>
          <cell r="C129" t="str">
            <v>COMB LOW SUL IMPORT.</v>
          </cell>
          <cell r="E129">
            <v>0</v>
          </cell>
          <cell r="G129">
            <v>0</v>
          </cell>
          <cell r="H129">
            <v>0</v>
          </cell>
        </row>
        <row r="130">
          <cell r="A130">
            <v>130</v>
          </cell>
          <cell r="B130" t="str">
            <v>HSI</v>
          </cell>
          <cell r="C130" t="str">
            <v>COMB HIGH SUL IMP.</v>
          </cell>
          <cell r="E130">
            <v>0</v>
          </cell>
          <cell r="G130">
            <v>0</v>
          </cell>
          <cell r="H130">
            <v>0</v>
          </cell>
        </row>
        <row r="131">
          <cell r="A131">
            <v>131</v>
          </cell>
        </row>
        <row r="132">
          <cell r="A132">
            <v>132</v>
          </cell>
          <cell r="B132" t="str">
            <v>PRODUCT SALES</v>
          </cell>
          <cell r="D132" t="str">
            <v>FROM:</v>
          </cell>
          <cell r="E132" t="str">
            <v>ACTIVITY</v>
          </cell>
          <cell r="G132" t="str">
            <v>MIN</v>
          </cell>
          <cell r="H132" t="str">
            <v>MAX</v>
          </cell>
        </row>
        <row r="133">
          <cell r="A133">
            <v>133</v>
          </cell>
          <cell r="B133" t="str">
            <v>====================</v>
          </cell>
        </row>
        <row r="134">
          <cell r="A134">
            <v>134</v>
          </cell>
          <cell r="B134" t="str">
            <v>TO MARKET:</v>
          </cell>
          <cell r="C134" t="str">
            <v>EXPORTACION</v>
          </cell>
        </row>
        <row r="135">
          <cell r="A135">
            <v>135</v>
          </cell>
          <cell r="B135" t="str">
            <v>ABS</v>
          </cell>
          <cell r="C135" t="str">
            <v>ACPM BAJO AZUFRE</v>
          </cell>
          <cell r="D135" t="str">
            <v>ABS FROM CIB</v>
          </cell>
          <cell r="E135">
            <v>0</v>
          </cell>
          <cell r="G135">
            <v>0</v>
          </cell>
        </row>
        <row r="136">
          <cell r="A136">
            <v>136</v>
          </cell>
          <cell r="B136" t="str">
            <v>ABS</v>
          </cell>
          <cell r="C136" t="str">
            <v>ACPM BAJO AZUFRE</v>
          </cell>
          <cell r="D136" t="str">
            <v>ABS FROM CAR</v>
          </cell>
          <cell r="E136">
            <v>0</v>
          </cell>
          <cell r="G136">
            <v>0</v>
          </cell>
        </row>
        <row r="137">
          <cell r="A137">
            <v>137</v>
          </cell>
          <cell r="B137" t="str">
            <v>ABS</v>
          </cell>
          <cell r="C137" t="str">
            <v>ACPM BAJO AZUFRE</v>
          </cell>
          <cell r="D137" t="str">
            <v>TOTAL</v>
          </cell>
          <cell r="E137">
            <v>0</v>
          </cell>
          <cell r="G137">
            <v>0</v>
          </cell>
          <cell r="H137">
            <v>0</v>
          </cell>
        </row>
        <row r="138">
          <cell r="A138">
            <v>138</v>
          </cell>
          <cell r="B138" t="str">
            <v>DI4</v>
          </cell>
          <cell r="C138" t="str">
            <v>DISOLVENTES 4</v>
          </cell>
          <cell r="D138" t="str">
            <v>DI4 FROM CIB</v>
          </cell>
          <cell r="E138">
            <v>0</v>
          </cell>
          <cell r="G138">
            <v>0</v>
          </cell>
        </row>
        <row r="139">
          <cell r="A139">
            <v>139</v>
          </cell>
          <cell r="B139" t="str">
            <v>DI4</v>
          </cell>
          <cell r="C139" t="str">
            <v>DISOLVENTES 4</v>
          </cell>
          <cell r="D139" t="str">
            <v>TOTAL</v>
          </cell>
          <cell r="E139">
            <v>0</v>
          </cell>
          <cell r="G139">
            <v>0</v>
          </cell>
          <cell r="H139">
            <v>0</v>
          </cell>
        </row>
        <row r="140">
          <cell r="A140">
            <v>140</v>
          </cell>
          <cell r="B140" t="str">
            <v>XIL</v>
          </cell>
          <cell r="C140" t="str">
            <v>XILENO</v>
          </cell>
          <cell r="D140" t="str">
            <v>XIL FROM CIB</v>
          </cell>
          <cell r="E140">
            <v>0</v>
          </cell>
          <cell r="G140">
            <v>0</v>
          </cell>
        </row>
        <row r="141">
          <cell r="A141">
            <v>141</v>
          </cell>
          <cell r="B141" t="str">
            <v>XIL</v>
          </cell>
          <cell r="C141" t="str">
            <v>XILENO</v>
          </cell>
          <cell r="D141" t="str">
            <v>TOTAL</v>
          </cell>
          <cell r="E141">
            <v>0</v>
          </cell>
          <cell r="G141">
            <v>0</v>
          </cell>
          <cell r="H141">
            <v>0</v>
          </cell>
        </row>
        <row r="142">
          <cell r="A142">
            <v>142</v>
          </cell>
          <cell r="B142" t="str">
            <v>BEN</v>
          </cell>
          <cell r="C142" t="str">
            <v>BENCENO</v>
          </cell>
          <cell r="D142" t="str">
            <v>BEN FROM CIB</v>
          </cell>
          <cell r="E142">
            <v>0</v>
          </cell>
          <cell r="G142">
            <v>0</v>
          </cell>
        </row>
        <row r="143">
          <cell r="A143">
            <v>143</v>
          </cell>
          <cell r="B143" t="str">
            <v>BEN</v>
          </cell>
          <cell r="C143" t="str">
            <v>BENCENO</v>
          </cell>
          <cell r="D143" t="str">
            <v>TOTAL</v>
          </cell>
          <cell r="E143">
            <v>0</v>
          </cell>
          <cell r="G143">
            <v>0</v>
          </cell>
          <cell r="H143">
            <v>0</v>
          </cell>
        </row>
        <row r="144">
          <cell r="A144">
            <v>144</v>
          </cell>
          <cell r="B144" t="str">
            <v>CCX</v>
          </cell>
          <cell r="C144" t="str">
            <v>CICLOHEXANO</v>
          </cell>
          <cell r="D144" t="str">
            <v>CCX FROM CIB</v>
          </cell>
          <cell r="E144">
            <v>0</v>
          </cell>
          <cell r="G144">
            <v>0</v>
          </cell>
        </row>
        <row r="145">
          <cell r="A145">
            <v>145</v>
          </cell>
          <cell r="B145" t="str">
            <v>CCX</v>
          </cell>
          <cell r="C145" t="str">
            <v>CICLOHEXANO</v>
          </cell>
          <cell r="D145" t="str">
            <v>TOTAL</v>
          </cell>
          <cell r="E145">
            <v>0</v>
          </cell>
          <cell r="G145">
            <v>0</v>
          </cell>
          <cell r="H145">
            <v>0</v>
          </cell>
        </row>
        <row r="146">
          <cell r="A146">
            <v>146</v>
          </cell>
          <cell r="B146" t="str">
            <v>NVE</v>
          </cell>
          <cell r="C146" t="str">
            <v>NVG EXP CIB - COVEÑA</v>
          </cell>
          <cell r="D146" t="str">
            <v>NVE FROM CIB</v>
          </cell>
          <cell r="E146">
            <v>0</v>
          </cell>
          <cell r="G146">
            <v>0</v>
          </cell>
        </row>
        <row r="147">
          <cell r="A147">
            <v>147</v>
          </cell>
          <cell r="B147" t="str">
            <v>NVE</v>
          </cell>
          <cell r="C147" t="str">
            <v>NVG EXP CIB - COVEÑA</v>
          </cell>
          <cell r="D147" t="str">
            <v>TOTAL</v>
          </cell>
          <cell r="E147">
            <v>0</v>
          </cell>
          <cell r="G147">
            <v>0</v>
          </cell>
          <cell r="H147">
            <v>0</v>
          </cell>
        </row>
        <row r="148">
          <cell r="A148">
            <v>148</v>
          </cell>
          <cell r="B148" t="str">
            <v>NGP</v>
          </cell>
          <cell r="C148" t="str">
            <v>NAFTA VIRG GALAN POZ</v>
          </cell>
          <cell r="D148" t="str">
            <v>NGP FROM CIB</v>
          </cell>
          <cell r="E148">
            <v>12.675209045410156</v>
          </cell>
          <cell r="G148">
            <v>0</v>
          </cell>
        </row>
        <row r="149">
          <cell r="A149">
            <v>149</v>
          </cell>
          <cell r="B149" t="str">
            <v>NGP</v>
          </cell>
          <cell r="C149" t="str">
            <v>NAFTA VIRG GALAN POZ</v>
          </cell>
          <cell r="D149" t="str">
            <v>TOTAL</v>
          </cell>
          <cell r="E149">
            <v>12.675209045410156</v>
          </cell>
          <cell r="G149">
            <v>0</v>
          </cell>
          <cell r="H149">
            <v>20</v>
          </cell>
        </row>
        <row r="150">
          <cell r="A150">
            <v>150</v>
          </cell>
          <cell r="B150" t="str">
            <v>ACX</v>
          </cell>
          <cell r="C150" t="str">
            <v>ACPM EXPORTACION CIB</v>
          </cell>
          <cell r="D150" t="str">
            <v>ACX FROM CIB</v>
          </cell>
          <cell r="E150">
            <v>0</v>
          </cell>
          <cell r="G150">
            <v>0</v>
          </cell>
        </row>
        <row r="151">
          <cell r="A151">
            <v>151</v>
          </cell>
          <cell r="B151" t="str">
            <v>ACX</v>
          </cell>
          <cell r="C151" t="str">
            <v>ACPM EXPORTACION CIB</v>
          </cell>
          <cell r="D151" t="str">
            <v>TOTAL</v>
          </cell>
          <cell r="E151">
            <v>0</v>
          </cell>
          <cell r="G151">
            <v>0</v>
          </cell>
          <cell r="H151">
            <v>0</v>
          </cell>
        </row>
        <row r="152">
          <cell r="A152">
            <v>152</v>
          </cell>
          <cell r="B152" t="str">
            <v>ALV</v>
          </cell>
          <cell r="C152" t="str">
            <v>ALQUILATO EXPORTADO</v>
          </cell>
          <cell r="D152" t="str">
            <v>ALV FROM CIB</v>
          </cell>
          <cell r="E152">
            <v>0</v>
          </cell>
          <cell r="G152">
            <v>0</v>
          </cell>
          <cell r="H152">
            <v>0</v>
          </cell>
        </row>
        <row r="153">
          <cell r="A153">
            <v>153</v>
          </cell>
          <cell r="B153" t="str">
            <v>ALV</v>
          </cell>
          <cell r="C153" t="str">
            <v>ALQUILATO EXPORTADO</v>
          </cell>
          <cell r="D153" t="str">
            <v>ALV FROM CAR</v>
          </cell>
          <cell r="E153">
            <v>0.27543210983276367</v>
          </cell>
          <cell r="G153">
            <v>0</v>
          </cell>
        </row>
        <row r="154">
          <cell r="A154">
            <v>154</v>
          </cell>
          <cell r="B154" t="str">
            <v>ALV</v>
          </cell>
          <cell r="C154" t="str">
            <v>ALQUILATO EXPORTADO</v>
          </cell>
          <cell r="D154" t="str">
            <v>TOTAL</v>
          </cell>
          <cell r="E154">
            <v>0.27543210983276367</v>
          </cell>
          <cell r="G154">
            <v>0</v>
          </cell>
          <cell r="H154">
            <v>10</v>
          </cell>
        </row>
        <row r="155">
          <cell r="A155">
            <v>155</v>
          </cell>
          <cell r="B155" t="str">
            <v>PLT</v>
          </cell>
          <cell r="C155" t="str">
            <v>PLATFORMADO EXC</v>
          </cell>
          <cell r="D155" t="str">
            <v>PLT FROM CIB</v>
          </cell>
          <cell r="E155">
            <v>1.3790727853775024</v>
          </cell>
          <cell r="G155">
            <v>0</v>
          </cell>
        </row>
        <row r="156">
          <cell r="A156">
            <v>156</v>
          </cell>
          <cell r="B156" t="str">
            <v>PLT</v>
          </cell>
          <cell r="C156" t="str">
            <v>PLATFORMADO EXC</v>
          </cell>
          <cell r="D156" t="str">
            <v>PLT FROM CAR</v>
          </cell>
          <cell r="E156">
            <v>0</v>
          </cell>
          <cell r="G156">
            <v>0</v>
          </cell>
        </row>
        <row r="157">
          <cell r="A157">
            <v>157</v>
          </cell>
          <cell r="B157" t="str">
            <v>PLT</v>
          </cell>
          <cell r="C157" t="str">
            <v>PLATFORMADO EXC</v>
          </cell>
          <cell r="D157" t="str">
            <v>TOTAL</v>
          </cell>
          <cell r="E157">
            <v>1.3790727853775024</v>
          </cell>
          <cell r="G157">
            <v>0</v>
          </cell>
          <cell r="H157">
            <v>2</v>
          </cell>
        </row>
        <row r="158">
          <cell r="A158">
            <v>158</v>
          </cell>
          <cell r="B158" t="str">
            <v>GLX</v>
          </cell>
          <cell r="C158" t="str">
            <v>GLP EXPORTADO</v>
          </cell>
          <cell r="D158" t="str">
            <v>GLX FROM CAR</v>
          </cell>
          <cell r="E158">
            <v>2.8772847652435303</v>
          </cell>
          <cell r="G158">
            <v>0</v>
          </cell>
        </row>
        <row r="159">
          <cell r="A159">
            <v>159</v>
          </cell>
          <cell r="B159" t="str">
            <v>GLX</v>
          </cell>
          <cell r="C159" t="str">
            <v>GLP EXPORTADO</v>
          </cell>
          <cell r="D159" t="str">
            <v>TOTAL</v>
          </cell>
          <cell r="E159">
            <v>2.8772847652435303</v>
          </cell>
          <cell r="G159">
            <v>0</v>
          </cell>
          <cell r="H159">
            <v>3</v>
          </cell>
        </row>
        <row r="160">
          <cell r="A160">
            <v>160</v>
          </cell>
          <cell r="B160" t="str">
            <v>BUE</v>
          </cell>
          <cell r="C160" t="str">
            <v>BUTANO EXPORTADO</v>
          </cell>
          <cell r="D160" t="str">
            <v>BUE FROM CAR</v>
          </cell>
          <cell r="E160">
            <v>0</v>
          </cell>
          <cell r="G160">
            <v>0</v>
          </cell>
        </row>
        <row r="161">
          <cell r="A161">
            <v>161</v>
          </cell>
          <cell r="B161" t="str">
            <v>BUE</v>
          </cell>
          <cell r="C161" t="str">
            <v>BUTANO EXPORTADO</v>
          </cell>
          <cell r="D161" t="str">
            <v>TOTAL</v>
          </cell>
          <cell r="E161">
            <v>0</v>
          </cell>
          <cell r="G161">
            <v>0</v>
          </cell>
          <cell r="H161">
            <v>5</v>
          </cell>
        </row>
        <row r="162">
          <cell r="A162">
            <v>162</v>
          </cell>
          <cell r="B162" t="str">
            <v>PPL</v>
          </cell>
          <cell r="C162" t="str">
            <v>C3/C3=</v>
          </cell>
          <cell r="D162" t="str">
            <v>PPL FROM CAR</v>
          </cell>
          <cell r="E162">
            <v>8</v>
          </cell>
          <cell r="G162">
            <v>0</v>
          </cell>
        </row>
        <row r="163">
          <cell r="A163">
            <v>163</v>
          </cell>
          <cell r="B163" t="str">
            <v>PPL</v>
          </cell>
          <cell r="C163" t="str">
            <v>C3/C3=</v>
          </cell>
          <cell r="D163" t="str">
            <v>TOTAL</v>
          </cell>
          <cell r="E163">
            <v>8</v>
          </cell>
          <cell r="G163">
            <v>0</v>
          </cell>
          <cell r="H163">
            <v>8</v>
          </cell>
        </row>
        <row r="164">
          <cell r="A164">
            <v>164</v>
          </cell>
          <cell r="B164" t="str">
            <v>NVX</v>
          </cell>
          <cell r="C164" t="str">
            <v>NVG EXP GRC</v>
          </cell>
          <cell r="D164" t="str">
            <v>NVX FROM CAR</v>
          </cell>
          <cell r="E164">
            <v>9.1684141159057617</v>
          </cell>
          <cell r="G164">
            <v>0</v>
          </cell>
        </row>
        <row r="165">
          <cell r="A165">
            <v>165</v>
          </cell>
          <cell r="B165" t="str">
            <v>NVX</v>
          </cell>
          <cell r="C165" t="str">
            <v>NVG EXP GRC</v>
          </cell>
          <cell r="D165" t="str">
            <v>TOTAL</v>
          </cell>
          <cell r="E165">
            <v>9.1684141159057617</v>
          </cell>
          <cell r="G165">
            <v>0</v>
          </cell>
          <cell r="H165">
            <v>21.290300369262695</v>
          </cell>
        </row>
        <row r="166">
          <cell r="A166">
            <v>166</v>
          </cell>
          <cell r="B166" t="str">
            <v>NCX</v>
          </cell>
          <cell r="C166" t="str">
            <v>GASOLINA CRAQ. EXP</v>
          </cell>
          <cell r="D166" t="str">
            <v>NCX FROM CAR</v>
          </cell>
          <cell r="E166">
            <v>0</v>
          </cell>
          <cell r="G166">
            <v>0</v>
          </cell>
        </row>
        <row r="167">
          <cell r="A167">
            <v>167</v>
          </cell>
          <cell r="B167" t="str">
            <v>NCX</v>
          </cell>
          <cell r="C167" t="str">
            <v>GASOLINA CRAQ. EXP</v>
          </cell>
          <cell r="D167" t="str">
            <v>TOTAL</v>
          </cell>
          <cell r="E167">
            <v>0</v>
          </cell>
          <cell r="G167">
            <v>0</v>
          </cell>
          <cell r="H167">
            <v>15</v>
          </cell>
        </row>
        <row r="168">
          <cell r="A168">
            <v>168</v>
          </cell>
          <cell r="B168" t="str">
            <v>N86</v>
          </cell>
          <cell r="C168" t="str">
            <v>GASOLINA Exp Ron 86</v>
          </cell>
          <cell r="D168" t="str">
            <v>N86 FROM CAR</v>
          </cell>
          <cell r="E168">
            <v>0</v>
          </cell>
          <cell r="G168">
            <v>0</v>
          </cell>
        </row>
        <row r="169">
          <cell r="A169">
            <v>169</v>
          </cell>
          <cell r="B169" t="str">
            <v>N86</v>
          </cell>
          <cell r="C169" t="str">
            <v>GASOLINA Exp Ron 86</v>
          </cell>
          <cell r="D169" t="str">
            <v>TOTAL</v>
          </cell>
          <cell r="E169">
            <v>0</v>
          </cell>
          <cell r="G169">
            <v>0</v>
          </cell>
          <cell r="H169">
            <v>0</v>
          </cell>
        </row>
        <row r="170">
          <cell r="A170">
            <v>170</v>
          </cell>
          <cell r="B170" t="str">
            <v>N91</v>
          </cell>
          <cell r="C170" t="str">
            <v>GASOLINA Exp Ron 91.</v>
          </cell>
          <cell r="D170" t="str">
            <v>N91 FROM CAR</v>
          </cell>
          <cell r="E170">
            <v>11.092529296875</v>
          </cell>
          <cell r="G170">
            <v>0</v>
          </cell>
        </row>
        <row r="171">
          <cell r="A171">
            <v>171</v>
          </cell>
          <cell r="B171" t="str">
            <v>N91</v>
          </cell>
          <cell r="C171" t="str">
            <v>GASOLINA Exp Ron 91.</v>
          </cell>
          <cell r="D171" t="str">
            <v>TOTAL</v>
          </cell>
          <cell r="E171">
            <v>11.092529296875</v>
          </cell>
          <cell r="G171">
            <v>0</v>
          </cell>
          <cell r="H171">
            <v>14.51609992980957</v>
          </cell>
        </row>
        <row r="172">
          <cell r="A172">
            <v>172</v>
          </cell>
          <cell r="B172" t="str">
            <v>N93</v>
          </cell>
          <cell r="C172" t="str">
            <v>GASOLINA Exp Ron 93</v>
          </cell>
          <cell r="D172" t="str">
            <v>N93 FROM CAR</v>
          </cell>
          <cell r="E172">
            <v>0</v>
          </cell>
          <cell r="G172">
            <v>0</v>
          </cell>
        </row>
        <row r="173">
          <cell r="A173">
            <v>173</v>
          </cell>
          <cell r="B173" t="str">
            <v>N93</v>
          </cell>
          <cell r="C173" t="str">
            <v>GASOLINA Exp Ron 93</v>
          </cell>
          <cell r="D173" t="str">
            <v>TOTAL</v>
          </cell>
          <cell r="E173">
            <v>0</v>
          </cell>
          <cell r="G173">
            <v>0</v>
          </cell>
          <cell r="H173">
            <v>0</v>
          </cell>
        </row>
        <row r="174">
          <cell r="A174">
            <v>174</v>
          </cell>
          <cell r="B174" t="str">
            <v>N95</v>
          </cell>
          <cell r="C174" t="str">
            <v>GASOLINA Exp Ron 95</v>
          </cell>
          <cell r="D174" t="str">
            <v>N95 FROM CAR</v>
          </cell>
          <cell r="E174">
            <v>1.8711609840393066</v>
          </cell>
          <cell r="G174">
            <v>0</v>
          </cell>
        </row>
        <row r="175">
          <cell r="A175">
            <v>175</v>
          </cell>
          <cell r="B175" t="str">
            <v>N95</v>
          </cell>
          <cell r="C175" t="str">
            <v>GASOLINA Exp Ron 95</v>
          </cell>
          <cell r="D175" t="str">
            <v>TOTAL</v>
          </cell>
          <cell r="E175">
            <v>1.8711609840393066</v>
          </cell>
          <cell r="G175">
            <v>0</v>
          </cell>
          <cell r="H175">
            <v>6.4516100883483887</v>
          </cell>
        </row>
        <row r="176">
          <cell r="A176">
            <v>176</v>
          </cell>
          <cell r="B176" t="str">
            <v>JEE</v>
          </cell>
          <cell r="C176" t="str">
            <v>JET-A EXPORTADO</v>
          </cell>
          <cell r="D176" t="str">
            <v>JEE FROM CAR</v>
          </cell>
          <cell r="E176">
            <v>7.8286681175231934</v>
          </cell>
          <cell r="G176">
            <v>0</v>
          </cell>
        </row>
        <row r="177">
          <cell r="A177">
            <v>177</v>
          </cell>
          <cell r="B177" t="str">
            <v>JEE</v>
          </cell>
          <cell r="C177" t="str">
            <v>JET-A EXPORTADO</v>
          </cell>
          <cell r="D177" t="str">
            <v>TOTAL</v>
          </cell>
          <cell r="E177">
            <v>7.8286681175231934</v>
          </cell>
          <cell r="G177">
            <v>0</v>
          </cell>
          <cell r="H177">
            <v>20</v>
          </cell>
        </row>
        <row r="178">
          <cell r="A178">
            <v>178</v>
          </cell>
          <cell r="B178" t="str">
            <v>ACE</v>
          </cell>
          <cell r="C178" t="str">
            <v>ACPM A EXPORTACION</v>
          </cell>
          <cell r="D178" t="str">
            <v>ACE FROM CAR</v>
          </cell>
          <cell r="E178">
            <v>0</v>
          </cell>
          <cell r="G178">
            <v>0</v>
          </cell>
        </row>
        <row r="179">
          <cell r="A179">
            <v>179</v>
          </cell>
          <cell r="B179" t="str">
            <v>ACE</v>
          </cell>
          <cell r="C179" t="str">
            <v>ACPM A EXPORTACION</v>
          </cell>
          <cell r="D179" t="str">
            <v>TOTAL</v>
          </cell>
          <cell r="E179">
            <v>0</v>
          </cell>
          <cell r="G179">
            <v>0</v>
          </cell>
          <cell r="H179">
            <v>0</v>
          </cell>
        </row>
        <row r="180">
          <cell r="A180">
            <v>180</v>
          </cell>
          <cell r="B180" t="str">
            <v>ALE</v>
          </cell>
          <cell r="C180" t="str">
            <v>ALC A EXPORTACION</v>
          </cell>
          <cell r="D180" t="str">
            <v>ALE FROM CAR</v>
          </cell>
          <cell r="E180">
            <v>0.64866089820861816</v>
          </cell>
          <cell r="G180">
            <v>0</v>
          </cell>
        </row>
        <row r="181">
          <cell r="A181">
            <v>181</v>
          </cell>
          <cell r="B181" t="str">
            <v>ALE</v>
          </cell>
          <cell r="C181" t="str">
            <v>ALC A EXPORTACION</v>
          </cell>
          <cell r="D181" t="str">
            <v>TOTAL</v>
          </cell>
          <cell r="E181">
            <v>0.64866089820861816</v>
          </cell>
          <cell r="G181">
            <v>0</v>
          </cell>
          <cell r="H181">
            <v>8.0645198822021484</v>
          </cell>
        </row>
        <row r="182">
          <cell r="A182">
            <v>182</v>
          </cell>
          <cell r="B182" t="str">
            <v>GOE</v>
          </cell>
          <cell r="C182" t="str">
            <v>GASOLEO EXPORTACION</v>
          </cell>
          <cell r="D182" t="str">
            <v>GOE FROM CAR</v>
          </cell>
          <cell r="E182">
            <v>0</v>
          </cell>
          <cell r="G182">
            <v>0</v>
          </cell>
        </row>
        <row r="183">
          <cell r="A183">
            <v>183</v>
          </cell>
          <cell r="B183" t="str">
            <v>GOE</v>
          </cell>
          <cell r="C183" t="str">
            <v>GASOLEO EXPORTACION</v>
          </cell>
          <cell r="D183" t="str">
            <v>TOTAL</v>
          </cell>
          <cell r="E183">
            <v>0</v>
          </cell>
          <cell r="G183">
            <v>0</v>
          </cell>
          <cell r="H183">
            <v>0</v>
          </cell>
        </row>
        <row r="184">
          <cell r="A184">
            <v>184</v>
          </cell>
          <cell r="B184" t="str">
            <v>CLE</v>
          </cell>
          <cell r="C184" t="str">
            <v>COMB. LIV EXPORTADO</v>
          </cell>
          <cell r="D184" t="str">
            <v>CLE FROM CAR</v>
          </cell>
          <cell r="E184">
            <v>0</v>
          </cell>
          <cell r="G184">
            <v>0</v>
          </cell>
        </row>
        <row r="185">
          <cell r="A185">
            <v>185</v>
          </cell>
          <cell r="B185" t="str">
            <v>CLE</v>
          </cell>
          <cell r="C185" t="str">
            <v>COMB. LIV EXPORTADO</v>
          </cell>
          <cell r="D185" t="str">
            <v>TOTAL</v>
          </cell>
          <cell r="E185">
            <v>0</v>
          </cell>
          <cell r="G185">
            <v>0</v>
          </cell>
          <cell r="H185">
            <v>100</v>
          </cell>
        </row>
        <row r="186">
          <cell r="A186">
            <v>186</v>
          </cell>
          <cell r="B186" t="str">
            <v>COE</v>
          </cell>
          <cell r="C186" t="str">
            <v>COMB. PES EXPORTADO</v>
          </cell>
          <cell r="D186" t="str">
            <v>COE FROM CAR</v>
          </cell>
          <cell r="E186">
            <v>59.059791564941406</v>
          </cell>
          <cell r="G186">
            <v>0</v>
          </cell>
        </row>
        <row r="187">
          <cell r="A187">
            <v>187</v>
          </cell>
          <cell r="B187" t="str">
            <v>COE</v>
          </cell>
          <cell r="C187" t="str">
            <v>COMB. PES EXPORTADO</v>
          </cell>
          <cell r="D187" t="str">
            <v>TOTAL</v>
          </cell>
          <cell r="E187">
            <v>59.059791564941406</v>
          </cell>
          <cell r="G187">
            <v>0</v>
          </cell>
          <cell r="H187">
            <v>100</v>
          </cell>
        </row>
        <row r="188">
          <cell r="A188">
            <v>188</v>
          </cell>
          <cell r="B188" t="str">
            <v>FHS</v>
          </cell>
          <cell r="C188" t="str">
            <v>COMB. EXP 3% 5, 10.5</v>
          </cell>
          <cell r="D188" t="str">
            <v>FHS FROM CAR</v>
          </cell>
          <cell r="E188">
            <v>0</v>
          </cell>
          <cell r="G188">
            <v>0</v>
          </cell>
        </row>
        <row r="189">
          <cell r="A189">
            <v>189</v>
          </cell>
          <cell r="B189" t="str">
            <v>FHS</v>
          </cell>
          <cell r="C189" t="str">
            <v>COMB. EXP 3% 5, 10.5</v>
          </cell>
          <cell r="D189" t="str">
            <v>TOTAL</v>
          </cell>
          <cell r="E189">
            <v>0</v>
          </cell>
          <cell r="G189">
            <v>0</v>
          </cell>
          <cell r="H189">
            <v>30</v>
          </cell>
        </row>
        <row r="190">
          <cell r="A190">
            <v>190</v>
          </cell>
          <cell r="B190" t="str">
            <v>CO1</v>
          </cell>
          <cell r="C190" t="str">
            <v>COMB. EXPORT. 1% w S</v>
          </cell>
          <cell r="D190" t="str">
            <v>CO1 FROM CAR</v>
          </cell>
          <cell r="E190">
            <v>0</v>
          </cell>
          <cell r="G190">
            <v>0</v>
          </cell>
        </row>
        <row r="191">
          <cell r="A191">
            <v>191</v>
          </cell>
          <cell r="B191" t="str">
            <v>CO1</v>
          </cell>
          <cell r="C191" t="str">
            <v>COMB. EXPORT. 1% w S</v>
          </cell>
          <cell r="D191" t="str">
            <v>TOTAL</v>
          </cell>
          <cell r="E191">
            <v>0</v>
          </cell>
          <cell r="G191">
            <v>0</v>
          </cell>
          <cell r="H191">
            <v>100</v>
          </cell>
        </row>
        <row r="192">
          <cell r="A192">
            <v>192</v>
          </cell>
          <cell r="B192" t="str">
            <v>F22</v>
          </cell>
          <cell r="C192" t="str">
            <v>COMB 2,2%S, 12 API</v>
          </cell>
          <cell r="D192" t="str">
            <v>F22 FROM CAR</v>
          </cell>
          <cell r="E192">
            <v>0</v>
          </cell>
          <cell r="G192">
            <v>0</v>
          </cell>
        </row>
        <row r="193">
          <cell r="A193">
            <v>193</v>
          </cell>
          <cell r="B193" t="str">
            <v>F22</v>
          </cell>
          <cell r="C193" t="str">
            <v>COMB 2,2%S, 12 API</v>
          </cell>
          <cell r="D193" t="str">
            <v>TOTAL</v>
          </cell>
          <cell r="E193">
            <v>0</v>
          </cell>
          <cell r="G193">
            <v>0</v>
          </cell>
          <cell r="H193">
            <v>0</v>
          </cell>
        </row>
        <row r="194">
          <cell r="A194">
            <v>194</v>
          </cell>
          <cell r="B194" t="str">
            <v>F3M</v>
          </cell>
          <cell r="C194" t="str">
            <v>COMB 3,0%S, 7.3 API</v>
          </cell>
          <cell r="D194" t="str">
            <v>F3M FROM CAR</v>
          </cell>
          <cell r="E194">
            <v>0</v>
          </cell>
          <cell r="G194">
            <v>0</v>
          </cell>
        </row>
        <row r="195">
          <cell r="A195">
            <v>195</v>
          </cell>
          <cell r="B195" t="str">
            <v>F3M</v>
          </cell>
          <cell r="C195" t="str">
            <v>COMB 3,0%S, 7.3 API</v>
          </cell>
          <cell r="D195" t="str">
            <v>TOTAL</v>
          </cell>
          <cell r="E195">
            <v>0</v>
          </cell>
          <cell r="G195">
            <v>0</v>
          </cell>
          <cell r="H195">
            <v>0</v>
          </cell>
        </row>
        <row r="196">
          <cell r="A196">
            <v>196</v>
          </cell>
        </row>
        <row r="197">
          <cell r="A197">
            <v>197</v>
          </cell>
          <cell r="B197" t="str">
            <v>TO MARKET:</v>
          </cell>
          <cell r="C197" t="str">
            <v>AREA CIB</v>
          </cell>
        </row>
        <row r="198">
          <cell r="A198">
            <v>198</v>
          </cell>
          <cell r="B198" t="str">
            <v>LPG</v>
          </cell>
          <cell r="C198" t="str">
            <v>LPG</v>
          </cell>
          <cell r="D198" t="str">
            <v>LPG FROM CIB</v>
          </cell>
          <cell r="E198">
            <v>17.696100234985352</v>
          </cell>
          <cell r="G198">
            <v>0</v>
          </cell>
        </row>
        <row r="199">
          <cell r="A199">
            <v>199</v>
          </cell>
          <cell r="B199" t="str">
            <v>LPG</v>
          </cell>
          <cell r="C199" t="str">
            <v>LPG</v>
          </cell>
          <cell r="D199" t="str">
            <v>TOTAL</v>
          </cell>
          <cell r="E199">
            <v>17.696100234985352</v>
          </cell>
          <cell r="G199">
            <v>0</v>
          </cell>
          <cell r="H199">
            <v>17.696100234985352</v>
          </cell>
        </row>
        <row r="200">
          <cell r="A200">
            <v>200</v>
          </cell>
          <cell r="B200" t="str">
            <v>BEI</v>
          </cell>
          <cell r="C200" t="str">
            <v>BENCINA INDUSTRIAL</v>
          </cell>
          <cell r="D200" t="str">
            <v>BEI FROM CIB</v>
          </cell>
          <cell r="E200">
            <v>0.25502499938011169</v>
          </cell>
          <cell r="G200">
            <v>0</v>
          </cell>
        </row>
        <row r="201">
          <cell r="A201">
            <v>201</v>
          </cell>
          <cell r="B201" t="str">
            <v>BEI</v>
          </cell>
          <cell r="C201" t="str">
            <v>BENCINA INDUSTRIAL</v>
          </cell>
          <cell r="D201" t="str">
            <v>TOTAL</v>
          </cell>
          <cell r="E201">
            <v>0.25502499938011169</v>
          </cell>
          <cell r="G201">
            <v>0</v>
          </cell>
          <cell r="H201">
            <v>0.25502499938011169</v>
          </cell>
        </row>
        <row r="202">
          <cell r="A202">
            <v>202</v>
          </cell>
          <cell r="B202" t="str">
            <v>GMR</v>
          </cell>
          <cell r="C202" t="str">
            <v>GASMOTOR REGULAR</v>
          </cell>
          <cell r="D202" t="str">
            <v>GMR FROM CIB</v>
          </cell>
          <cell r="E202">
            <v>44.845798492431641</v>
          </cell>
          <cell r="G202">
            <v>0</v>
          </cell>
        </row>
        <row r="203">
          <cell r="A203">
            <v>203</v>
          </cell>
          <cell r="B203" t="str">
            <v>GMR</v>
          </cell>
          <cell r="C203" t="str">
            <v>GASMOTOR REGULAR</v>
          </cell>
          <cell r="D203" t="str">
            <v>TOTAL</v>
          </cell>
          <cell r="E203">
            <v>44.845798492431641</v>
          </cell>
          <cell r="G203">
            <v>0</v>
          </cell>
          <cell r="H203">
            <v>44.845798492431641</v>
          </cell>
        </row>
        <row r="204">
          <cell r="A204">
            <v>204</v>
          </cell>
          <cell r="B204" t="str">
            <v>GME</v>
          </cell>
          <cell r="C204" t="str">
            <v>GASMOTOR EXTRA</v>
          </cell>
          <cell r="D204" t="str">
            <v>GME FROM CIB</v>
          </cell>
          <cell r="E204">
            <v>4.1306600570678711</v>
          </cell>
          <cell r="G204">
            <v>0</v>
          </cell>
        </row>
        <row r="205">
          <cell r="A205">
            <v>205</v>
          </cell>
          <cell r="B205" t="str">
            <v>GME</v>
          </cell>
          <cell r="C205" t="str">
            <v>GASMOTOR EXTRA</v>
          </cell>
          <cell r="D205" t="str">
            <v>TOTAL</v>
          </cell>
          <cell r="E205">
            <v>4.1306600570678711</v>
          </cell>
          <cell r="G205">
            <v>0</v>
          </cell>
          <cell r="H205">
            <v>4.1306600570678711</v>
          </cell>
        </row>
        <row r="206">
          <cell r="A206">
            <v>206</v>
          </cell>
          <cell r="B206" t="str">
            <v>VIR</v>
          </cell>
          <cell r="C206" t="str">
            <v>VIRGINOIL</v>
          </cell>
          <cell r="D206" t="str">
            <v>VIR FROM CIB</v>
          </cell>
          <cell r="E206">
            <v>1.2985661029815674</v>
          </cell>
          <cell r="G206">
            <v>0</v>
          </cell>
        </row>
        <row r="207">
          <cell r="A207">
            <v>207</v>
          </cell>
          <cell r="B207" t="str">
            <v>VIR</v>
          </cell>
          <cell r="C207" t="str">
            <v>VIRGINOIL</v>
          </cell>
          <cell r="D207" t="str">
            <v>TOTAL</v>
          </cell>
          <cell r="E207">
            <v>1.2985661029815674</v>
          </cell>
          <cell r="G207">
            <v>0</v>
          </cell>
          <cell r="H207">
            <v>1.6000000238418579</v>
          </cell>
        </row>
        <row r="208">
          <cell r="A208">
            <v>208</v>
          </cell>
          <cell r="B208" t="str">
            <v>AVG</v>
          </cell>
          <cell r="C208" t="str">
            <v>AVIGAS</v>
          </cell>
          <cell r="D208" t="str">
            <v>AVG FROM CIB</v>
          </cell>
          <cell r="E208">
            <v>0.45872399210929871</v>
          </cell>
          <cell r="G208">
            <v>0</v>
          </cell>
        </row>
        <row r="209">
          <cell r="A209">
            <v>209</v>
          </cell>
          <cell r="B209" t="str">
            <v>AVG</v>
          </cell>
          <cell r="C209" t="str">
            <v>AVIGAS</v>
          </cell>
          <cell r="D209" t="str">
            <v>TOTAL</v>
          </cell>
          <cell r="E209">
            <v>0.45872399210929871</v>
          </cell>
          <cell r="G209">
            <v>0</v>
          </cell>
          <cell r="H209">
            <v>0.45872399210929871</v>
          </cell>
        </row>
        <row r="210">
          <cell r="A210">
            <v>210</v>
          </cell>
          <cell r="B210" t="str">
            <v>JET</v>
          </cell>
          <cell r="C210" t="str">
            <v>JET-A</v>
          </cell>
          <cell r="D210" t="str">
            <v>JET FROM CIB</v>
          </cell>
          <cell r="E210">
            <v>12.988400459289551</v>
          </cell>
          <cell r="G210">
            <v>0</v>
          </cell>
        </row>
        <row r="211">
          <cell r="A211">
            <v>211</v>
          </cell>
          <cell r="B211" t="str">
            <v>JET</v>
          </cell>
          <cell r="C211" t="str">
            <v>JET-A</v>
          </cell>
          <cell r="D211" t="str">
            <v>TOTAL</v>
          </cell>
          <cell r="E211">
            <v>12.988400459289551</v>
          </cell>
          <cell r="G211">
            <v>0</v>
          </cell>
          <cell r="H211">
            <v>12.988400459289551</v>
          </cell>
        </row>
        <row r="212">
          <cell r="A212">
            <v>212</v>
          </cell>
          <cell r="B212" t="str">
            <v>QUE</v>
          </cell>
          <cell r="C212" t="str">
            <v>QUEROSENO</v>
          </cell>
          <cell r="D212" t="str">
            <v>QUE FROM CIB</v>
          </cell>
          <cell r="E212">
            <v>0.63557201623916626</v>
          </cell>
          <cell r="G212">
            <v>0</v>
          </cell>
        </row>
        <row r="213">
          <cell r="A213">
            <v>213</v>
          </cell>
          <cell r="B213" t="str">
            <v>QUE</v>
          </cell>
          <cell r="C213" t="str">
            <v>QUEROSENO</v>
          </cell>
          <cell r="D213" t="str">
            <v>TOTAL</v>
          </cell>
          <cell r="E213">
            <v>0.63557201623916626</v>
          </cell>
          <cell r="G213">
            <v>0</v>
          </cell>
          <cell r="H213">
            <v>0.63557201623916626</v>
          </cell>
        </row>
        <row r="214">
          <cell r="A214">
            <v>214</v>
          </cell>
          <cell r="B214" t="str">
            <v>ACP</v>
          </cell>
          <cell r="C214" t="str">
            <v>ACPM</v>
          </cell>
          <cell r="D214" t="str">
            <v>ACP FROM CIB</v>
          </cell>
          <cell r="E214">
            <v>56.945999145507813</v>
          </cell>
          <cell r="G214">
            <v>0</v>
          </cell>
        </row>
        <row r="215">
          <cell r="A215">
            <v>215</v>
          </cell>
          <cell r="B215" t="str">
            <v>ACP</v>
          </cell>
          <cell r="C215" t="str">
            <v>ACPM</v>
          </cell>
          <cell r="D215" t="str">
            <v>TOTAL</v>
          </cell>
          <cell r="E215">
            <v>56.945999145507813</v>
          </cell>
          <cell r="G215">
            <v>0</v>
          </cell>
          <cell r="H215">
            <v>56.945999145507813</v>
          </cell>
        </row>
        <row r="216">
          <cell r="A216">
            <v>216</v>
          </cell>
          <cell r="B216" t="str">
            <v>ABS</v>
          </cell>
          <cell r="C216" t="str">
            <v>ACPM BAJO AZUFRE</v>
          </cell>
          <cell r="D216" t="str">
            <v>ABS FROM CIB</v>
          </cell>
          <cell r="E216">
            <v>13.276300430297852</v>
          </cell>
          <cell r="G216">
            <v>0</v>
          </cell>
        </row>
        <row r="217">
          <cell r="A217">
            <v>217</v>
          </cell>
          <cell r="B217" t="str">
            <v>ABS</v>
          </cell>
          <cell r="C217" t="str">
            <v>ACPM BAJO AZUFRE</v>
          </cell>
          <cell r="D217" t="str">
            <v>TOTAL</v>
          </cell>
          <cell r="E217">
            <v>13.276300430297852</v>
          </cell>
          <cell r="G217">
            <v>0</v>
          </cell>
          <cell r="H217">
            <v>13.276300430297852</v>
          </cell>
        </row>
        <row r="218">
          <cell r="A218">
            <v>218</v>
          </cell>
          <cell r="B218" t="str">
            <v>AC2</v>
          </cell>
          <cell r="C218" t="str">
            <v>ACPM AD GCB &gt; 72.0 T</v>
          </cell>
          <cell r="D218" t="str">
            <v>AC2 FROM CIB</v>
          </cell>
          <cell r="E218">
            <v>0</v>
          </cell>
          <cell r="G218">
            <v>0</v>
          </cell>
        </row>
        <row r="219">
          <cell r="A219">
            <v>219</v>
          </cell>
          <cell r="B219" t="str">
            <v>AC2</v>
          </cell>
          <cell r="C219" t="str">
            <v>ACPM AD GCB &gt; 72.0 T</v>
          </cell>
          <cell r="D219" t="str">
            <v>TOTAL</v>
          </cell>
          <cell r="E219">
            <v>0</v>
          </cell>
          <cell r="G219">
            <v>0</v>
          </cell>
          <cell r="H219">
            <v>0</v>
          </cell>
        </row>
        <row r="220">
          <cell r="A220">
            <v>220</v>
          </cell>
          <cell r="B220" t="str">
            <v>AIN</v>
          </cell>
          <cell r="C220" t="str">
            <v>ACEITE IND NAFT</v>
          </cell>
          <cell r="D220" t="str">
            <v>AIN FROM CIB</v>
          </cell>
          <cell r="E220">
            <v>0</v>
          </cell>
          <cell r="G220">
            <v>0</v>
          </cell>
        </row>
        <row r="221">
          <cell r="A221">
            <v>221</v>
          </cell>
          <cell r="B221" t="str">
            <v>AIN</v>
          </cell>
          <cell r="C221" t="str">
            <v>ACEITE IND NAFT</v>
          </cell>
          <cell r="D221" t="str">
            <v>TOTAL</v>
          </cell>
          <cell r="E221">
            <v>0</v>
          </cell>
          <cell r="G221">
            <v>0</v>
          </cell>
          <cell r="H221">
            <v>0</v>
          </cell>
        </row>
        <row r="222">
          <cell r="A222">
            <v>222</v>
          </cell>
          <cell r="B222" t="str">
            <v>CDN</v>
          </cell>
          <cell r="C222" t="str">
            <v>COMB DEMANDA NAL</v>
          </cell>
          <cell r="D222" t="str">
            <v>CDN FROM CIB</v>
          </cell>
          <cell r="E222">
            <v>1.3371299505233765</v>
          </cell>
          <cell r="G222">
            <v>0</v>
          </cell>
        </row>
        <row r="223">
          <cell r="A223">
            <v>223</v>
          </cell>
          <cell r="B223" t="str">
            <v>CDN</v>
          </cell>
          <cell r="C223" t="str">
            <v>COMB DEMANDA NAL</v>
          </cell>
          <cell r="D223" t="str">
            <v>TOTAL</v>
          </cell>
          <cell r="E223">
            <v>1.3371299505233765</v>
          </cell>
          <cell r="G223">
            <v>0</v>
          </cell>
          <cell r="H223">
            <v>1.3371299505233765</v>
          </cell>
        </row>
        <row r="224">
          <cell r="A224">
            <v>224</v>
          </cell>
          <cell r="B224" t="str">
            <v>FOE</v>
          </cell>
          <cell r="C224" t="str">
            <v>GAS COMBUSTIBLE, MBT</v>
          </cell>
          <cell r="D224" t="str">
            <v>FOE FROM CIB</v>
          </cell>
          <cell r="E224">
            <v>29.599597930908203</v>
          </cell>
          <cell r="G224">
            <v>0</v>
          </cell>
        </row>
        <row r="225">
          <cell r="A225">
            <v>225</v>
          </cell>
          <cell r="B225" t="str">
            <v>FOE</v>
          </cell>
          <cell r="C225" t="str">
            <v>GAS COMBUSTIBLE, MBT</v>
          </cell>
          <cell r="D225" t="str">
            <v>TOTAL</v>
          </cell>
          <cell r="E225">
            <v>29.599597930908203</v>
          </cell>
          <cell r="G225">
            <v>0</v>
          </cell>
          <cell r="H225">
            <v>350</v>
          </cell>
        </row>
        <row r="226">
          <cell r="A226">
            <v>226</v>
          </cell>
          <cell r="B226" t="str">
            <v>ASF</v>
          </cell>
          <cell r="C226" t="str">
            <v>ASFALTO</v>
          </cell>
          <cell r="D226" t="str">
            <v>ASF FROM CIB</v>
          </cell>
          <cell r="E226">
            <v>2.3915998935699463</v>
          </cell>
          <cell r="G226">
            <v>0</v>
          </cell>
        </row>
        <row r="227">
          <cell r="A227">
            <v>227</v>
          </cell>
          <cell r="B227" t="str">
            <v>ASF</v>
          </cell>
          <cell r="C227" t="str">
            <v>ASFALTO</v>
          </cell>
          <cell r="D227" t="str">
            <v>TOTAL</v>
          </cell>
          <cell r="E227">
            <v>2.3915998935699463</v>
          </cell>
          <cell r="G227">
            <v>0</v>
          </cell>
          <cell r="H227">
            <v>2.3915998935699463</v>
          </cell>
        </row>
        <row r="228">
          <cell r="A228">
            <v>228</v>
          </cell>
          <cell r="B228" t="str">
            <v>DI1</v>
          </cell>
          <cell r="C228" t="str">
            <v>DISOLVENTES 1</v>
          </cell>
          <cell r="D228" t="str">
            <v>DI1 FROM CIB</v>
          </cell>
          <cell r="E228">
            <v>0.25806498527526855</v>
          </cell>
          <cell r="G228">
            <v>0</v>
          </cell>
        </row>
        <row r="229">
          <cell r="A229">
            <v>229</v>
          </cell>
          <cell r="B229" t="str">
            <v>DI1</v>
          </cell>
          <cell r="C229" t="str">
            <v>DISOLVENTES 1</v>
          </cell>
          <cell r="D229" t="str">
            <v>TOTAL</v>
          </cell>
          <cell r="E229">
            <v>0.25806498527526855</v>
          </cell>
          <cell r="G229">
            <v>0</v>
          </cell>
          <cell r="H229">
            <v>0.25806498527526855</v>
          </cell>
        </row>
        <row r="230">
          <cell r="A230">
            <v>230</v>
          </cell>
          <cell r="B230" t="str">
            <v>DI2</v>
          </cell>
          <cell r="C230" t="str">
            <v>DISOLVENTES 2</v>
          </cell>
          <cell r="D230" t="str">
            <v>DI2 FROM CIB</v>
          </cell>
          <cell r="E230">
            <v>0</v>
          </cell>
          <cell r="G230">
            <v>0</v>
          </cell>
        </row>
        <row r="231">
          <cell r="A231">
            <v>231</v>
          </cell>
          <cell r="B231" t="str">
            <v>DI2</v>
          </cell>
          <cell r="C231" t="str">
            <v>DISOLVENTES 2</v>
          </cell>
          <cell r="D231" t="str">
            <v>TOTAL</v>
          </cell>
          <cell r="E231">
            <v>0</v>
          </cell>
          <cell r="G231">
            <v>0</v>
          </cell>
          <cell r="H231">
            <v>8.0645203590393066E-2</v>
          </cell>
        </row>
        <row r="232">
          <cell r="A232">
            <v>232</v>
          </cell>
          <cell r="B232" t="str">
            <v>DI3</v>
          </cell>
          <cell r="C232" t="str">
            <v>DISOLVENTES 3</v>
          </cell>
          <cell r="D232" t="str">
            <v>DI3 FROM CIB</v>
          </cell>
          <cell r="E232">
            <v>0</v>
          </cell>
          <cell r="G232">
            <v>0</v>
          </cell>
        </row>
        <row r="233">
          <cell r="A233">
            <v>233</v>
          </cell>
          <cell r="B233" t="str">
            <v>DI3</v>
          </cell>
          <cell r="C233" t="str">
            <v>DISOLVENTES 3</v>
          </cell>
          <cell r="D233" t="str">
            <v>TOTAL</v>
          </cell>
          <cell r="E233">
            <v>0</v>
          </cell>
          <cell r="G233">
            <v>0</v>
          </cell>
          <cell r="H233">
            <v>9.0322598814964294E-2</v>
          </cell>
        </row>
        <row r="234">
          <cell r="A234">
            <v>234</v>
          </cell>
          <cell r="B234" t="str">
            <v>DI4</v>
          </cell>
          <cell r="C234" t="str">
            <v>DISOLVENTES 4</v>
          </cell>
          <cell r="D234" t="str">
            <v>DI4 FROM CIB</v>
          </cell>
          <cell r="E234">
            <v>0</v>
          </cell>
          <cell r="G234">
            <v>0</v>
          </cell>
        </row>
        <row r="235">
          <cell r="A235">
            <v>235</v>
          </cell>
          <cell r="B235" t="str">
            <v>DI4</v>
          </cell>
          <cell r="C235" t="str">
            <v>DISOLVENTES 4</v>
          </cell>
          <cell r="D235" t="str">
            <v>TOTAL</v>
          </cell>
          <cell r="E235">
            <v>0</v>
          </cell>
          <cell r="G235">
            <v>0</v>
          </cell>
          <cell r="H235">
            <v>0.75806498527526855</v>
          </cell>
        </row>
        <row r="236">
          <cell r="A236">
            <v>236</v>
          </cell>
          <cell r="B236" t="str">
            <v>HEX</v>
          </cell>
          <cell r="C236" t="str">
            <v>HEXANO</v>
          </cell>
          <cell r="D236" t="str">
            <v>HEX FROM CIB</v>
          </cell>
          <cell r="E236">
            <v>0</v>
          </cell>
          <cell r="G236">
            <v>0</v>
          </cell>
        </row>
        <row r="237">
          <cell r="A237">
            <v>237</v>
          </cell>
          <cell r="B237" t="str">
            <v>HEX</v>
          </cell>
          <cell r="C237" t="str">
            <v>HEXANO</v>
          </cell>
          <cell r="D237" t="str">
            <v>TOTAL</v>
          </cell>
          <cell r="E237">
            <v>0</v>
          </cell>
          <cell r="G237">
            <v>0</v>
          </cell>
          <cell r="H237">
            <v>8.0645203590393066E-2</v>
          </cell>
        </row>
        <row r="238">
          <cell r="A238">
            <v>238</v>
          </cell>
          <cell r="B238" t="str">
            <v>C9S</v>
          </cell>
          <cell r="C238" t="str">
            <v>AROMAT PESADOS</v>
          </cell>
          <cell r="D238" t="str">
            <v>C9S FROM CIB</v>
          </cell>
          <cell r="E238">
            <v>0</v>
          </cell>
          <cell r="G238">
            <v>0</v>
          </cell>
        </row>
        <row r="239">
          <cell r="A239">
            <v>239</v>
          </cell>
          <cell r="B239" t="str">
            <v>C9S</v>
          </cell>
          <cell r="C239" t="str">
            <v>AROMAT PESADOS</v>
          </cell>
          <cell r="D239" t="str">
            <v>TOTAL</v>
          </cell>
          <cell r="E239">
            <v>0</v>
          </cell>
          <cell r="G239">
            <v>0</v>
          </cell>
          <cell r="H239">
            <v>0.12580600380897522</v>
          </cell>
        </row>
        <row r="240">
          <cell r="A240">
            <v>240</v>
          </cell>
          <cell r="B240" t="str">
            <v>TOL</v>
          </cell>
          <cell r="C240" t="str">
            <v>TOLUENO</v>
          </cell>
          <cell r="D240" t="str">
            <v>TOL FROM CIB</v>
          </cell>
          <cell r="E240">
            <v>0.41935500502586365</v>
          </cell>
          <cell r="G240">
            <v>0</v>
          </cell>
        </row>
        <row r="241">
          <cell r="A241">
            <v>241</v>
          </cell>
          <cell r="B241" t="str">
            <v>TOL</v>
          </cell>
          <cell r="C241" t="str">
            <v>TOLUENO</v>
          </cell>
          <cell r="D241" t="str">
            <v>TOTAL</v>
          </cell>
          <cell r="E241">
            <v>0.41935500502586365</v>
          </cell>
          <cell r="G241">
            <v>0</v>
          </cell>
          <cell r="H241">
            <v>0.41935500502586365</v>
          </cell>
        </row>
        <row r="242">
          <cell r="A242">
            <v>242</v>
          </cell>
          <cell r="B242" t="str">
            <v>XIL</v>
          </cell>
          <cell r="C242" t="str">
            <v>XILENO</v>
          </cell>
          <cell r="D242" t="str">
            <v>XIL FROM CIB</v>
          </cell>
          <cell r="E242">
            <v>0.62580597400665283</v>
          </cell>
          <cell r="G242">
            <v>0</v>
          </cell>
        </row>
        <row r="243">
          <cell r="A243">
            <v>243</v>
          </cell>
          <cell r="B243" t="str">
            <v>XIL</v>
          </cell>
          <cell r="C243" t="str">
            <v>XILENO</v>
          </cell>
          <cell r="D243" t="str">
            <v>TOTAL</v>
          </cell>
          <cell r="E243">
            <v>0.62580597400665283</v>
          </cell>
          <cell r="G243">
            <v>0</v>
          </cell>
          <cell r="H243">
            <v>0.62580597400665283</v>
          </cell>
        </row>
        <row r="244">
          <cell r="A244">
            <v>244</v>
          </cell>
          <cell r="B244" t="str">
            <v>ORT</v>
          </cell>
          <cell r="C244" t="str">
            <v>ORTOXILENO</v>
          </cell>
          <cell r="D244" t="str">
            <v>ORT FROM CIB</v>
          </cell>
          <cell r="E244">
            <v>0.16471464931964874</v>
          </cell>
          <cell r="G244">
            <v>0</v>
          </cell>
        </row>
        <row r="245">
          <cell r="A245">
            <v>245</v>
          </cell>
          <cell r="B245" t="str">
            <v>ORT</v>
          </cell>
          <cell r="C245" t="str">
            <v>ORTOXILENO</v>
          </cell>
          <cell r="D245" t="str">
            <v>TOTAL</v>
          </cell>
          <cell r="E245">
            <v>0.16471464931964874</v>
          </cell>
          <cell r="G245">
            <v>0</v>
          </cell>
          <cell r="H245">
            <v>0.40000000596046448</v>
          </cell>
        </row>
        <row r="246">
          <cell r="A246">
            <v>246</v>
          </cell>
          <cell r="B246" t="str">
            <v>BEN</v>
          </cell>
          <cell r="C246" t="str">
            <v>BENCENO</v>
          </cell>
          <cell r="D246" t="str">
            <v>BEN FROM CIB</v>
          </cell>
          <cell r="E246">
            <v>3.2258098945021629E-3</v>
          </cell>
          <cell r="G246">
            <v>0</v>
          </cell>
        </row>
        <row r="247">
          <cell r="A247">
            <v>247</v>
          </cell>
          <cell r="B247" t="str">
            <v>BEN</v>
          </cell>
          <cell r="C247" t="str">
            <v>BENCENO</v>
          </cell>
          <cell r="D247" t="str">
            <v>TOTAL</v>
          </cell>
          <cell r="E247">
            <v>3.2258098945021629E-3</v>
          </cell>
          <cell r="G247">
            <v>0</v>
          </cell>
          <cell r="H247">
            <v>3.2258098945021629E-3</v>
          </cell>
        </row>
        <row r="248">
          <cell r="A248">
            <v>248</v>
          </cell>
          <cell r="B248" t="str">
            <v>CCX</v>
          </cell>
          <cell r="C248" t="str">
            <v>CICLOHEXANO</v>
          </cell>
          <cell r="D248" t="str">
            <v>CCX FROM CIB</v>
          </cell>
          <cell r="E248">
            <v>0.58687102794647217</v>
          </cell>
          <cell r="G248">
            <v>0</v>
          </cell>
        </row>
        <row r="249">
          <cell r="A249">
            <v>249</v>
          </cell>
          <cell r="B249" t="str">
            <v>CCX</v>
          </cell>
          <cell r="C249" t="str">
            <v>CICLOHEXANO</v>
          </cell>
          <cell r="D249" t="str">
            <v>TOTAL</v>
          </cell>
          <cell r="E249">
            <v>0.58687102794647217</v>
          </cell>
          <cell r="G249">
            <v>0</v>
          </cell>
          <cell r="H249">
            <v>0.58687102794647217</v>
          </cell>
        </row>
        <row r="250">
          <cell r="A250">
            <v>250</v>
          </cell>
          <cell r="B250" t="str">
            <v>1H7</v>
          </cell>
          <cell r="C250" t="str">
            <v>DEST. NAFT PESADO</v>
          </cell>
          <cell r="D250" t="str">
            <v>1H7 FROM CIB</v>
          </cell>
          <cell r="E250">
            <v>0</v>
          </cell>
          <cell r="G250">
            <v>0</v>
          </cell>
        </row>
        <row r="251">
          <cell r="A251">
            <v>251</v>
          </cell>
          <cell r="B251" t="str">
            <v>1H7</v>
          </cell>
          <cell r="C251" t="str">
            <v>DEST. NAFT PESADO</v>
          </cell>
          <cell r="D251" t="str">
            <v>TOTAL</v>
          </cell>
          <cell r="E251">
            <v>0</v>
          </cell>
          <cell r="G251">
            <v>0</v>
          </cell>
          <cell r="H251">
            <v>4.5871000736951828E-2</v>
          </cell>
        </row>
        <row r="252">
          <cell r="A252">
            <v>252</v>
          </cell>
          <cell r="B252" t="str">
            <v>BNM</v>
          </cell>
          <cell r="C252" t="str">
            <v>BASE NAFT MED</v>
          </cell>
          <cell r="D252" t="str">
            <v>BNM FROM CIB</v>
          </cell>
          <cell r="E252">
            <v>0.1612900048494339</v>
          </cell>
          <cell r="G252">
            <v>0</v>
          </cell>
        </row>
        <row r="253">
          <cell r="A253">
            <v>253</v>
          </cell>
          <cell r="B253" t="str">
            <v>BNM</v>
          </cell>
          <cell r="C253" t="str">
            <v>BASE NAFT MED</v>
          </cell>
          <cell r="D253" t="str">
            <v>TOTAL</v>
          </cell>
          <cell r="E253">
            <v>0.1612900048494339</v>
          </cell>
          <cell r="G253">
            <v>0</v>
          </cell>
          <cell r="H253">
            <v>0.1612900048494339</v>
          </cell>
        </row>
        <row r="254">
          <cell r="A254">
            <v>254</v>
          </cell>
          <cell r="B254" t="str">
            <v>BNP</v>
          </cell>
          <cell r="C254" t="str">
            <v>BASES NAF PESADA</v>
          </cell>
          <cell r="D254" t="str">
            <v>BNP FROM CIB</v>
          </cell>
          <cell r="E254">
            <v>0.20967699587345123</v>
          </cell>
          <cell r="G254">
            <v>0</v>
          </cell>
        </row>
        <row r="255">
          <cell r="A255">
            <v>255</v>
          </cell>
          <cell r="B255" t="str">
            <v>BNP</v>
          </cell>
          <cell r="C255" t="str">
            <v>BASES NAF PESADA</v>
          </cell>
          <cell r="D255" t="str">
            <v>TOTAL</v>
          </cell>
          <cell r="E255">
            <v>0.20967699587345123</v>
          </cell>
          <cell r="G255">
            <v>0</v>
          </cell>
          <cell r="H255">
            <v>0.20967699587345123</v>
          </cell>
        </row>
        <row r="256">
          <cell r="A256">
            <v>256</v>
          </cell>
          <cell r="B256" t="str">
            <v>BLP</v>
          </cell>
          <cell r="C256" t="str">
            <v>BASE PAR. LIVIANA</v>
          </cell>
          <cell r="D256" t="str">
            <v>BLP FROM CIB</v>
          </cell>
          <cell r="E256">
            <v>0</v>
          </cell>
          <cell r="G256">
            <v>0</v>
          </cell>
        </row>
        <row r="257">
          <cell r="A257">
            <v>257</v>
          </cell>
          <cell r="B257" t="str">
            <v>BLP</v>
          </cell>
          <cell r="C257" t="str">
            <v>BASE PAR. LIVIANA</v>
          </cell>
          <cell r="D257" t="str">
            <v>TOTAL</v>
          </cell>
          <cell r="E257">
            <v>0</v>
          </cell>
          <cell r="G257">
            <v>0</v>
          </cell>
          <cell r="H257">
            <v>0.25806498527526855</v>
          </cell>
        </row>
        <row r="258">
          <cell r="A258">
            <v>258</v>
          </cell>
          <cell r="B258" t="str">
            <v>BMP</v>
          </cell>
          <cell r="C258" t="str">
            <v>BASE PAR. MEDIA</v>
          </cell>
          <cell r="D258" t="str">
            <v>BMP FROM CIB</v>
          </cell>
          <cell r="E258">
            <v>0</v>
          </cell>
          <cell r="G258">
            <v>0</v>
          </cell>
        </row>
        <row r="259">
          <cell r="A259">
            <v>259</v>
          </cell>
          <cell r="B259" t="str">
            <v>BMP</v>
          </cell>
          <cell r="C259" t="str">
            <v>BASE PAR. MEDIA</v>
          </cell>
          <cell r="D259" t="str">
            <v>TOTAL</v>
          </cell>
          <cell r="E259">
            <v>0</v>
          </cell>
          <cell r="G259">
            <v>0</v>
          </cell>
          <cell r="H259">
            <v>0.38709700107574463</v>
          </cell>
        </row>
        <row r="260">
          <cell r="A260">
            <v>260</v>
          </cell>
          <cell r="B260" t="str">
            <v>BBP</v>
          </cell>
          <cell r="C260" t="str">
            <v>BASE PAR. B/S.</v>
          </cell>
          <cell r="D260" t="str">
            <v>BBP FROM CIB</v>
          </cell>
          <cell r="E260">
            <v>0</v>
          </cell>
          <cell r="G260">
            <v>0</v>
          </cell>
        </row>
        <row r="261">
          <cell r="A261">
            <v>261</v>
          </cell>
          <cell r="B261" t="str">
            <v>BBP</v>
          </cell>
          <cell r="C261" t="str">
            <v>BASE PAR. B/S.</v>
          </cell>
          <cell r="D261" t="str">
            <v>TOTAL</v>
          </cell>
          <cell r="E261">
            <v>0</v>
          </cell>
          <cell r="G261">
            <v>0</v>
          </cell>
          <cell r="H261">
            <v>0.38709700107574463</v>
          </cell>
        </row>
        <row r="262">
          <cell r="A262">
            <v>262</v>
          </cell>
          <cell r="B262" t="str">
            <v>BPL</v>
          </cell>
          <cell r="C262" t="str">
            <v>BASE PARAF LV MFTT</v>
          </cell>
          <cell r="D262" t="str">
            <v>BPL FROM CIB</v>
          </cell>
          <cell r="E262">
            <v>8.4061436355113983E-2</v>
          </cell>
          <cell r="G262">
            <v>0</v>
          </cell>
        </row>
        <row r="263">
          <cell r="A263">
            <v>263</v>
          </cell>
          <cell r="B263" t="str">
            <v>BPL</v>
          </cell>
          <cell r="C263" t="str">
            <v>BASE PARAF LV MFTT</v>
          </cell>
          <cell r="D263" t="str">
            <v>TOTAL</v>
          </cell>
          <cell r="E263">
            <v>8.4061436355113983E-2</v>
          </cell>
          <cell r="G263">
            <v>0</v>
          </cell>
          <cell r="H263">
            <v>0.25806498527526855</v>
          </cell>
        </row>
        <row r="264">
          <cell r="A264">
            <v>264</v>
          </cell>
          <cell r="B264" t="str">
            <v>BPM</v>
          </cell>
          <cell r="C264" t="str">
            <v>BASE PARAF MD MFTT</v>
          </cell>
          <cell r="D264" t="str">
            <v>BPM FROM CIB</v>
          </cell>
          <cell r="E264">
            <v>0.14875857532024384</v>
          </cell>
          <cell r="G264">
            <v>0</v>
          </cell>
        </row>
        <row r="265">
          <cell r="A265">
            <v>265</v>
          </cell>
          <cell r="B265" t="str">
            <v>BPM</v>
          </cell>
          <cell r="C265" t="str">
            <v>BASE PARAF MD MFTT</v>
          </cell>
          <cell r="D265" t="str">
            <v>TOTAL</v>
          </cell>
          <cell r="E265">
            <v>0.14875857532024384</v>
          </cell>
          <cell r="G265">
            <v>0</v>
          </cell>
          <cell r="H265">
            <v>0.38709700107574463</v>
          </cell>
        </row>
        <row r="266">
          <cell r="A266">
            <v>266</v>
          </cell>
          <cell r="B266" t="str">
            <v>BPB</v>
          </cell>
          <cell r="C266" t="str">
            <v>BASE PARAF B/S MFTT</v>
          </cell>
          <cell r="D266" t="str">
            <v>BPB FROM CIB</v>
          </cell>
          <cell r="E266">
            <v>5.0504319369792938E-2</v>
          </cell>
          <cell r="G266">
            <v>0</v>
          </cell>
        </row>
        <row r="267">
          <cell r="A267">
            <v>267</v>
          </cell>
          <cell r="B267" t="str">
            <v>BPB</v>
          </cell>
          <cell r="C267" t="str">
            <v>BASE PARAF B/S MFTT</v>
          </cell>
          <cell r="D267" t="str">
            <v>TOTAL</v>
          </cell>
          <cell r="E267">
            <v>5.0504319369792938E-2</v>
          </cell>
          <cell r="G267">
            <v>0</v>
          </cell>
          <cell r="H267">
            <v>0.38709700107574463</v>
          </cell>
        </row>
        <row r="268">
          <cell r="A268">
            <v>268</v>
          </cell>
          <cell r="B268" t="str">
            <v>PLL</v>
          </cell>
          <cell r="C268" t="str">
            <v>CERA LIVIANA LQ,B/D</v>
          </cell>
          <cell r="D268" t="str">
            <v>PLL FROM CIB</v>
          </cell>
          <cell r="E268">
            <v>0.1192530021071434</v>
          </cell>
          <cell r="G268">
            <v>0</v>
          </cell>
        </row>
        <row r="269">
          <cell r="A269">
            <v>269</v>
          </cell>
          <cell r="B269" t="str">
            <v>PLL</v>
          </cell>
          <cell r="C269" t="str">
            <v>CERA LIVIANA LQ,B/D</v>
          </cell>
          <cell r="D269" t="str">
            <v>TOTAL</v>
          </cell>
          <cell r="E269">
            <v>0.1192530021071434</v>
          </cell>
          <cell r="G269">
            <v>0</v>
          </cell>
          <cell r="H269">
            <v>0.1192530021071434</v>
          </cell>
        </row>
        <row r="270">
          <cell r="A270">
            <v>270</v>
          </cell>
          <cell r="B270" t="str">
            <v>PLM</v>
          </cell>
          <cell r="C270" t="str">
            <v>CERA MEDIA LQ,  B/D</v>
          </cell>
          <cell r="D270" t="str">
            <v>PLM FROM CIB</v>
          </cell>
          <cell r="E270">
            <v>0.21487200260162354</v>
          </cell>
          <cell r="G270">
            <v>0</v>
          </cell>
        </row>
        <row r="271">
          <cell r="A271">
            <v>271</v>
          </cell>
          <cell r="B271" t="str">
            <v>PLM</v>
          </cell>
          <cell r="C271" t="str">
            <v>CERA MEDIA LQ,  B/D</v>
          </cell>
          <cell r="D271" t="str">
            <v>TOTAL</v>
          </cell>
          <cell r="E271">
            <v>0.21487200260162354</v>
          </cell>
          <cell r="G271">
            <v>0</v>
          </cell>
          <cell r="H271">
            <v>0.21487200260162354</v>
          </cell>
        </row>
        <row r="272">
          <cell r="A272">
            <v>272</v>
          </cell>
          <cell r="B272" t="str">
            <v>PLK</v>
          </cell>
          <cell r="C272" t="str">
            <v>CERA MICRO LQ., B/D</v>
          </cell>
          <cell r="D272" t="str">
            <v>PLK FROM CIB</v>
          </cell>
          <cell r="E272">
            <v>2.5315448641777039E-2</v>
          </cell>
          <cell r="G272">
            <v>0</v>
          </cell>
        </row>
        <row r="273">
          <cell r="A273">
            <v>273</v>
          </cell>
          <cell r="B273" t="str">
            <v>PLK</v>
          </cell>
          <cell r="C273" t="str">
            <v>CERA MICRO LQ., B/D</v>
          </cell>
          <cell r="D273" t="str">
            <v>TOTAL</v>
          </cell>
          <cell r="E273">
            <v>2.5315448641777039E-2</v>
          </cell>
          <cell r="G273">
            <v>0</v>
          </cell>
          <cell r="H273">
            <v>2.9806500300765038E-2</v>
          </cell>
        </row>
        <row r="274">
          <cell r="A274">
            <v>274</v>
          </cell>
          <cell r="B274" t="str">
            <v>SUL</v>
          </cell>
          <cell r="C274" t="str">
            <v>AZUFRE</v>
          </cell>
          <cell r="D274" t="str">
            <v>SUL FROM CIB</v>
          </cell>
          <cell r="E274">
            <v>0.10104615986347198</v>
          </cell>
          <cell r="G274">
            <v>0</v>
          </cell>
        </row>
        <row r="275">
          <cell r="A275">
            <v>275</v>
          </cell>
          <cell r="B275" t="str">
            <v>SUL</v>
          </cell>
          <cell r="C275" t="str">
            <v>AZUFRE</v>
          </cell>
          <cell r="D275" t="str">
            <v>TOTAL</v>
          </cell>
          <cell r="E275">
            <v>0.10104615986347198</v>
          </cell>
          <cell r="G275">
            <v>0</v>
          </cell>
          <cell r="H275">
            <v>0.5</v>
          </cell>
        </row>
        <row r="276">
          <cell r="A276">
            <v>276</v>
          </cell>
          <cell r="B276" t="str">
            <v>COK</v>
          </cell>
          <cell r="C276" t="str">
            <v>COQUE, tons</v>
          </cell>
          <cell r="D276" t="str">
            <v>COK FROM CIB</v>
          </cell>
          <cell r="E276">
            <v>0</v>
          </cell>
          <cell r="G276">
            <v>0</v>
          </cell>
        </row>
        <row r="277">
          <cell r="A277">
            <v>277</v>
          </cell>
          <cell r="B277" t="str">
            <v>COK</v>
          </cell>
          <cell r="C277" t="str">
            <v>COQUE, tons</v>
          </cell>
          <cell r="D277" t="str">
            <v>TOTAL</v>
          </cell>
          <cell r="E277">
            <v>0</v>
          </cell>
          <cell r="G277">
            <v>0</v>
          </cell>
          <cell r="H277">
            <v>100</v>
          </cell>
        </row>
        <row r="278">
          <cell r="A278">
            <v>278</v>
          </cell>
          <cell r="B278" t="str">
            <v>CKA</v>
          </cell>
          <cell r="C278" t="str">
            <v>COQUE AGUJA, tons</v>
          </cell>
          <cell r="D278" t="str">
            <v>CKA FROM CIB</v>
          </cell>
          <cell r="E278">
            <v>0</v>
          </cell>
          <cell r="G278">
            <v>0</v>
          </cell>
        </row>
        <row r="279">
          <cell r="A279">
            <v>279</v>
          </cell>
          <cell r="B279" t="str">
            <v>CKA</v>
          </cell>
          <cell r="C279" t="str">
            <v>COQUE AGUJA, tons</v>
          </cell>
          <cell r="D279" t="str">
            <v>TOTAL</v>
          </cell>
          <cell r="E279">
            <v>0</v>
          </cell>
          <cell r="G279">
            <v>0</v>
          </cell>
          <cell r="H279">
            <v>40</v>
          </cell>
        </row>
        <row r="280">
          <cell r="A280">
            <v>280</v>
          </cell>
          <cell r="B280" t="str">
            <v>fdx</v>
          </cell>
          <cell r="C280" t="str">
            <v>F Demex/Alta extn ,t</v>
          </cell>
          <cell r="D280" t="str">
            <v>fdx FROM CIB</v>
          </cell>
          <cell r="E280">
            <v>0</v>
          </cell>
          <cell r="G280">
            <v>0</v>
          </cell>
        </row>
        <row r="281">
          <cell r="A281">
            <v>281</v>
          </cell>
          <cell r="B281" t="str">
            <v>fdx</v>
          </cell>
          <cell r="C281" t="str">
            <v>F Demex/Alta extn ,t</v>
          </cell>
          <cell r="D281" t="str">
            <v>TOTAL</v>
          </cell>
          <cell r="E281">
            <v>0</v>
          </cell>
          <cell r="G281">
            <v>0</v>
          </cell>
          <cell r="H281">
            <v>100</v>
          </cell>
        </row>
        <row r="282">
          <cell r="A282">
            <v>282</v>
          </cell>
          <cell r="B282" t="str">
            <v>FXF</v>
          </cell>
          <cell r="C282" t="str">
            <v>F Demex VRII/fva ,to</v>
          </cell>
          <cell r="D282" t="str">
            <v>FXF FROM CIB</v>
          </cell>
          <cell r="E282">
            <v>0</v>
          </cell>
          <cell r="G282">
            <v>0</v>
          </cell>
        </row>
        <row r="283">
          <cell r="A283">
            <v>283</v>
          </cell>
          <cell r="B283" t="str">
            <v>FXF</v>
          </cell>
          <cell r="C283" t="str">
            <v>F Demex VRII/fva ,to</v>
          </cell>
          <cell r="D283" t="str">
            <v>TOTAL</v>
          </cell>
          <cell r="E283">
            <v>0</v>
          </cell>
          <cell r="G283">
            <v>0</v>
          </cell>
          <cell r="H283">
            <v>100</v>
          </cell>
        </row>
        <row r="284">
          <cell r="A284">
            <v>284</v>
          </cell>
          <cell r="B284" t="str">
            <v>HY2</v>
          </cell>
          <cell r="C284" t="str">
            <v>H2 ALTA PUREZA</v>
          </cell>
          <cell r="D284" t="str">
            <v>HY2 FROM CIB</v>
          </cell>
          <cell r="E284">
            <v>0</v>
          </cell>
          <cell r="G284">
            <v>0</v>
          </cell>
        </row>
        <row r="285">
          <cell r="A285">
            <v>285</v>
          </cell>
          <cell r="B285" t="str">
            <v>HY2</v>
          </cell>
          <cell r="C285" t="str">
            <v>H2 ALTA PUREZA</v>
          </cell>
          <cell r="D285" t="str">
            <v>TOTAL</v>
          </cell>
          <cell r="E285">
            <v>0</v>
          </cell>
          <cell r="G285">
            <v>0</v>
          </cell>
          <cell r="H285">
            <v>1</v>
          </cell>
        </row>
        <row r="286">
          <cell r="A286">
            <v>286</v>
          </cell>
          <cell r="B286" t="str">
            <v>FGT</v>
          </cell>
          <cell r="C286" t="str">
            <v>GAS RESIDUAL T/EXP</v>
          </cell>
          <cell r="D286" t="str">
            <v>FGT FROM CIB</v>
          </cell>
          <cell r="E286">
            <v>2.7807659935206175E-3</v>
          </cell>
          <cell r="G286">
            <v>0</v>
          </cell>
        </row>
        <row r="287">
          <cell r="A287">
            <v>287</v>
          </cell>
          <cell r="B287" t="str">
            <v>FGT</v>
          </cell>
          <cell r="C287" t="str">
            <v>GAS RESIDUAL T/EXP</v>
          </cell>
          <cell r="D287" t="str">
            <v>TOTAL</v>
          </cell>
          <cell r="E287">
            <v>2.7807659935206175E-3</v>
          </cell>
          <cell r="G287">
            <v>0</v>
          </cell>
          <cell r="H287">
            <v>20</v>
          </cell>
        </row>
        <row r="288">
          <cell r="A288">
            <v>288</v>
          </cell>
          <cell r="B288" t="str">
            <v>POL</v>
          </cell>
          <cell r="C288" t="str">
            <v>POLIETILENO</v>
          </cell>
          <cell r="D288" t="str">
            <v>POL FROM CIB</v>
          </cell>
          <cell r="E288">
            <v>8.6161300539970398E-2</v>
          </cell>
          <cell r="G288">
            <v>0</v>
          </cell>
        </row>
        <row r="289">
          <cell r="A289">
            <v>289</v>
          </cell>
          <cell r="B289" t="str">
            <v>POL</v>
          </cell>
          <cell r="C289" t="str">
            <v>POLIETILENO</v>
          </cell>
          <cell r="D289" t="str">
            <v>TOTAL</v>
          </cell>
          <cell r="E289">
            <v>8.6161300539970398E-2</v>
          </cell>
          <cell r="G289">
            <v>0</v>
          </cell>
          <cell r="H289">
            <v>8.6161300539970398E-2</v>
          </cell>
        </row>
        <row r="290">
          <cell r="A290">
            <v>290</v>
          </cell>
        </row>
        <row r="291">
          <cell r="A291">
            <v>291</v>
          </cell>
          <cell r="B291" t="str">
            <v>TO MARKET:</v>
          </cell>
          <cell r="C291" t="str">
            <v>AREA CAR</v>
          </cell>
        </row>
        <row r="292">
          <cell r="A292">
            <v>292</v>
          </cell>
          <cell r="B292" t="str">
            <v>LPG</v>
          </cell>
          <cell r="C292" t="str">
            <v>LPG</v>
          </cell>
          <cell r="D292" t="str">
            <v>LPG FROM CAR</v>
          </cell>
          <cell r="E292">
            <v>1.1387799978256226</v>
          </cell>
          <cell r="G292">
            <v>0</v>
          </cell>
        </row>
        <row r="293">
          <cell r="A293">
            <v>293</v>
          </cell>
          <cell r="B293" t="str">
            <v>LPG</v>
          </cell>
          <cell r="C293" t="str">
            <v>LPG</v>
          </cell>
          <cell r="D293" t="str">
            <v>TOTAL</v>
          </cell>
          <cell r="E293">
            <v>1.1387799978256226</v>
          </cell>
          <cell r="G293">
            <v>0</v>
          </cell>
          <cell r="H293">
            <v>1.1387799978256226</v>
          </cell>
        </row>
        <row r="294">
          <cell r="A294">
            <v>294</v>
          </cell>
          <cell r="B294" t="str">
            <v>GMR</v>
          </cell>
          <cell r="C294" t="str">
            <v>GASMOTOR REGULAR</v>
          </cell>
          <cell r="D294" t="str">
            <v>GMR FROM CAR</v>
          </cell>
          <cell r="E294">
            <v>9.7398300170898438</v>
          </cell>
          <cell r="G294">
            <v>0</v>
          </cell>
        </row>
        <row r="295">
          <cell r="A295">
            <v>295</v>
          </cell>
          <cell r="B295" t="str">
            <v>GMR</v>
          </cell>
          <cell r="C295" t="str">
            <v>GASMOTOR REGULAR</v>
          </cell>
          <cell r="D295" t="str">
            <v>TOTAL</v>
          </cell>
          <cell r="E295">
            <v>9.7398300170898438</v>
          </cell>
          <cell r="G295">
            <v>0</v>
          </cell>
          <cell r="H295">
            <v>9.7398300170898438</v>
          </cell>
        </row>
        <row r="296">
          <cell r="A296">
            <v>296</v>
          </cell>
          <cell r="B296" t="str">
            <v>GME</v>
          </cell>
          <cell r="C296" t="str">
            <v>GASMOTOR EXTRA</v>
          </cell>
          <cell r="D296" t="str">
            <v>GME FROM CAR</v>
          </cell>
          <cell r="E296">
            <v>0.99768900871276855</v>
          </cell>
          <cell r="G296">
            <v>0</v>
          </cell>
        </row>
        <row r="297">
          <cell r="A297">
            <v>297</v>
          </cell>
          <cell r="B297" t="str">
            <v>GME</v>
          </cell>
          <cell r="C297" t="str">
            <v>GASMOTOR EXTRA</v>
          </cell>
          <cell r="D297" t="str">
            <v>TOTAL</v>
          </cell>
          <cell r="E297">
            <v>0.99768900871276855</v>
          </cell>
          <cell r="G297">
            <v>0</v>
          </cell>
          <cell r="H297">
            <v>0.99768900871276855</v>
          </cell>
        </row>
        <row r="298">
          <cell r="A298">
            <v>298</v>
          </cell>
          <cell r="B298" t="str">
            <v>JET</v>
          </cell>
          <cell r="C298" t="str">
            <v>JET-A</v>
          </cell>
          <cell r="D298" t="str">
            <v>JET FROM CAR</v>
          </cell>
          <cell r="E298">
            <v>1.994920015335083</v>
          </cell>
          <cell r="G298">
            <v>0</v>
          </cell>
        </row>
        <row r="299">
          <cell r="A299">
            <v>299</v>
          </cell>
          <cell r="B299" t="str">
            <v>JET</v>
          </cell>
          <cell r="C299" t="str">
            <v>JET-A</v>
          </cell>
          <cell r="D299" t="str">
            <v>TOTAL</v>
          </cell>
          <cell r="E299">
            <v>1.994920015335083</v>
          </cell>
          <cell r="G299">
            <v>0</v>
          </cell>
          <cell r="H299">
            <v>1.994920015335083</v>
          </cell>
        </row>
        <row r="300">
          <cell r="A300">
            <v>300</v>
          </cell>
          <cell r="B300" t="str">
            <v>QUE</v>
          </cell>
          <cell r="C300" t="str">
            <v>QUEROSENO</v>
          </cell>
          <cell r="D300" t="str">
            <v>QUE FROM CAR</v>
          </cell>
          <cell r="E300">
            <v>0.36442801356315613</v>
          </cell>
          <cell r="G300">
            <v>0</v>
          </cell>
        </row>
        <row r="301">
          <cell r="A301">
            <v>301</v>
          </cell>
          <cell r="B301" t="str">
            <v>QUE</v>
          </cell>
          <cell r="C301" t="str">
            <v>QUEROSENO</v>
          </cell>
          <cell r="D301" t="str">
            <v>TOTAL</v>
          </cell>
          <cell r="E301">
            <v>0.36442801356315613</v>
          </cell>
          <cell r="G301">
            <v>0</v>
          </cell>
          <cell r="H301">
            <v>0.36442801356315613</v>
          </cell>
        </row>
        <row r="302">
          <cell r="A302">
            <v>302</v>
          </cell>
          <cell r="B302" t="str">
            <v>ACP</v>
          </cell>
          <cell r="C302" t="str">
            <v>ACPM</v>
          </cell>
          <cell r="D302" t="str">
            <v>ACP FROM CAR</v>
          </cell>
          <cell r="E302">
            <v>16.332300186157227</v>
          </cell>
          <cell r="G302">
            <v>0</v>
          </cell>
        </row>
        <row r="303">
          <cell r="A303">
            <v>303</v>
          </cell>
          <cell r="B303" t="str">
            <v>ACP</v>
          </cell>
          <cell r="C303" t="str">
            <v>ACPM</v>
          </cell>
          <cell r="D303" t="str">
            <v>TOTAL</v>
          </cell>
          <cell r="E303">
            <v>16.332300186157227</v>
          </cell>
          <cell r="G303">
            <v>0</v>
          </cell>
          <cell r="H303">
            <v>16.332300186157227</v>
          </cell>
        </row>
        <row r="304">
          <cell r="A304">
            <v>304</v>
          </cell>
          <cell r="B304" t="str">
            <v>FOE</v>
          </cell>
          <cell r="C304" t="str">
            <v>GAS COMBUSTIBLE, MBT</v>
          </cell>
          <cell r="D304" t="str">
            <v>FOE FROM CAR</v>
          </cell>
          <cell r="E304">
            <v>4.7593088150024414</v>
          </cell>
          <cell r="G304">
            <v>0</v>
          </cell>
        </row>
        <row r="305">
          <cell r="A305">
            <v>305</v>
          </cell>
          <cell r="B305" t="str">
            <v>FOE</v>
          </cell>
          <cell r="C305" t="str">
            <v>GAS COMBUSTIBLE, MBT</v>
          </cell>
          <cell r="D305" t="str">
            <v>TOTAL</v>
          </cell>
          <cell r="E305">
            <v>4.7593088150024414</v>
          </cell>
          <cell r="G305">
            <v>0</v>
          </cell>
          <cell r="H305">
            <v>10</v>
          </cell>
        </row>
        <row r="306">
          <cell r="A306">
            <v>306</v>
          </cell>
          <cell r="B306" t="str">
            <v>ASF</v>
          </cell>
          <cell r="C306" t="str">
            <v>ASFALTO</v>
          </cell>
          <cell r="D306" t="str">
            <v>ASF FROM CAR</v>
          </cell>
          <cell r="E306">
            <v>1.0000000474974513E-3</v>
          </cell>
          <cell r="G306">
            <v>0</v>
          </cell>
        </row>
        <row r="307">
          <cell r="A307">
            <v>307</v>
          </cell>
          <cell r="B307" t="str">
            <v>ASF</v>
          </cell>
          <cell r="C307" t="str">
            <v>ASFALTO</v>
          </cell>
          <cell r="D307" t="str">
            <v>TOTAL</v>
          </cell>
          <cell r="E307">
            <v>1.0000000474974513E-3</v>
          </cell>
          <cell r="G307">
            <v>0</v>
          </cell>
          <cell r="H307">
            <v>1.0000000474974513E-3</v>
          </cell>
        </row>
        <row r="308">
          <cell r="A308">
            <v>308</v>
          </cell>
          <cell r="B308" t="str">
            <v>SUL</v>
          </cell>
          <cell r="C308" t="str">
            <v>AZUFRE</v>
          </cell>
          <cell r="D308" t="str">
            <v>SUL FROM CAR</v>
          </cell>
          <cell r="E308">
            <v>5.0354450941085815E-2</v>
          </cell>
          <cell r="G308">
            <v>0</v>
          </cell>
        </row>
        <row r="309">
          <cell r="A309">
            <v>309</v>
          </cell>
          <cell r="B309" t="str">
            <v>SUL</v>
          </cell>
          <cell r="C309" t="str">
            <v>AZUFRE</v>
          </cell>
          <cell r="D309" t="str">
            <v>TOTAL</v>
          </cell>
          <cell r="E309">
            <v>5.0354450941085815E-2</v>
          </cell>
          <cell r="G309">
            <v>0</v>
          </cell>
          <cell r="H309">
            <v>0.10999999940395355</v>
          </cell>
        </row>
        <row r="310">
          <cell r="A310">
            <v>310</v>
          </cell>
          <cell r="B310" t="str">
            <v>COK</v>
          </cell>
          <cell r="C310" t="str">
            <v>COQUE, tons</v>
          </cell>
          <cell r="D310" t="str">
            <v>COK FROM CAR</v>
          </cell>
          <cell r="E310">
            <v>0.85799908638000488</v>
          </cell>
          <cell r="G310">
            <v>0</v>
          </cell>
        </row>
        <row r="311">
          <cell r="A311">
            <v>311</v>
          </cell>
          <cell r="B311" t="str">
            <v>COK</v>
          </cell>
          <cell r="C311" t="str">
            <v>COQUE, tons</v>
          </cell>
          <cell r="D311" t="str">
            <v>TOTAL</v>
          </cell>
          <cell r="E311">
            <v>0.85799908638000488</v>
          </cell>
          <cell r="G311">
            <v>0</v>
          </cell>
        </row>
        <row r="312">
          <cell r="A312">
            <v>312</v>
          </cell>
          <cell r="B312" t="str">
            <v>DMA</v>
          </cell>
          <cell r="C312" t="str">
            <v>DIESEL MARINO</v>
          </cell>
          <cell r="D312" t="str">
            <v>DMA FROM CAR</v>
          </cell>
          <cell r="E312">
            <v>3.5293500423431396</v>
          </cell>
          <cell r="G312">
            <v>0</v>
          </cell>
        </row>
        <row r="313">
          <cell r="A313">
            <v>313</v>
          </cell>
          <cell r="B313" t="str">
            <v>DMA</v>
          </cell>
          <cell r="C313" t="str">
            <v>DIESEL MARINO</v>
          </cell>
          <cell r="D313" t="str">
            <v>TOTAL</v>
          </cell>
          <cell r="E313">
            <v>3.5293500423431396</v>
          </cell>
          <cell r="G313">
            <v>0</v>
          </cell>
          <cell r="H313">
            <v>3.5293500423431396</v>
          </cell>
        </row>
        <row r="314">
          <cell r="A314">
            <v>314</v>
          </cell>
          <cell r="B314" t="str">
            <v>AC4</v>
          </cell>
          <cell r="C314" t="str">
            <v>ACPM AD GRC &gt; 72.0 T</v>
          </cell>
          <cell r="D314" t="str">
            <v>AC4 FROM CAR</v>
          </cell>
          <cell r="E314">
            <v>0</v>
          </cell>
          <cell r="G314">
            <v>0</v>
          </cell>
        </row>
        <row r="315">
          <cell r="A315">
            <v>315</v>
          </cell>
          <cell r="B315" t="str">
            <v>AC4</v>
          </cell>
          <cell r="C315" t="str">
            <v>ACPM AD GRC &gt; 72.0 T</v>
          </cell>
          <cell r="D315" t="str">
            <v>TOTAL</v>
          </cell>
          <cell r="E315">
            <v>0</v>
          </cell>
          <cell r="G315">
            <v>0</v>
          </cell>
          <cell r="H315">
            <v>0</v>
          </cell>
        </row>
        <row r="316">
          <cell r="A316">
            <v>316</v>
          </cell>
          <cell r="B316" t="str">
            <v>AAR</v>
          </cell>
          <cell r="C316" t="str">
            <v>ALQUITRAN AROMATICO</v>
          </cell>
          <cell r="D316" t="str">
            <v>AAR FROM CAR</v>
          </cell>
          <cell r="E316">
            <v>1.2351900339126587</v>
          </cell>
          <cell r="G316">
            <v>0</v>
          </cell>
        </row>
        <row r="317">
          <cell r="A317">
            <v>317</v>
          </cell>
          <cell r="B317" t="str">
            <v>AAR</v>
          </cell>
          <cell r="C317" t="str">
            <v>ALQUITRAN AROMATICO</v>
          </cell>
          <cell r="D317" t="str">
            <v>TOTAL</v>
          </cell>
          <cell r="E317">
            <v>1.2351900339126587</v>
          </cell>
          <cell r="G317">
            <v>0</v>
          </cell>
          <cell r="H317">
            <v>1.2351900339126587</v>
          </cell>
        </row>
        <row r="318">
          <cell r="A318">
            <v>318</v>
          </cell>
          <cell r="B318" t="str">
            <v>CCI</v>
          </cell>
          <cell r="C318" t="str">
            <v>COMBUST.300 LOCAL</v>
          </cell>
          <cell r="D318" t="str">
            <v>CCI FROM CAR</v>
          </cell>
          <cell r="E318">
            <v>0.26927301287651062</v>
          </cell>
          <cell r="G318">
            <v>0</v>
          </cell>
        </row>
        <row r="319">
          <cell r="A319">
            <v>319</v>
          </cell>
          <cell r="B319" t="str">
            <v>CCI</v>
          </cell>
          <cell r="C319" t="str">
            <v>COMBUST.300 LOCAL</v>
          </cell>
          <cell r="D319" t="str">
            <v>TOTAL</v>
          </cell>
          <cell r="E319">
            <v>0.26927301287651062</v>
          </cell>
          <cell r="G319">
            <v>0</v>
          </cell>
          <cell r="H319">
            <v>0.26927301287651062</v>
          </cell>
        </row>
        <row r="320">
          <cell r="A320">
            <v>320</v>
          </cell>
          <cell r="B320" t="str">
            <v>I18</v>
          </cell>
          <cell r="C320" t="str">
            <v>IFO 180 (180 cSt a 5</v>
          </cell>
          <cell r="D320" t="str">
            <v>I18 FROM CAR</v>
          </cell>
          <cell r="E320">
            <v>0</v>
          </cell>
          <cell r="G320">
            <v>0</v>
          </cell>
        </row>
        <row r="321">
          <cell r="A321">
            <v>321</v>
          </cell>
          <cell r="B321" t="str">
            <v>I18</v>
          </cell>
          <cell r="C321" t="str">
            <v>IFO 180 (180 cSt a 5</v>
          </cell>
          <cell r="D321" t="str">
            <v>TOTAL</v>
          </cell>
          <cell r="E321">
            <v>0</v>
          </cell>
          <cell r="G321">
            <v>0</v>
          </cell>
          <cell r="H321">
            <v>0</v>
          </cell>
        </row>
        <row r="322">
          <cell r="A322">
            <v>322</v>
          </cell>
          <cell r="B322" t="str">
            <v>I38</v>
          </cell>
          <cell r="C322" t="str">
            <v>IFO 380 (380 cSt a 5</v>
          </cell>
          <cell r="D322" t="str">
            <v>I38 FROM CAR</v>
          </cell>
          <cell r="E322">
            <v>0</v>
          </cell>
          <cell r="G322">
            <v>0</v>
          </cell>
        </row>
        <row r="323">
          <cell r="A323">
            <v>323</v>
          </cell>
          <cell r="B323" t="str">
            <v>I38</v>
          </cell>
          <cell r="C323" t="str">
            <v>IFO 380 (380 cSt a 5</v>
          </cell>
          <cell r="D323" t="str">
            <v>TOTAL</v>
          </cell>
          <cell r="E323">
            <v>0</v>
          </cell>
          <cell r="G323">
            <v>0</v>
          </cell>
          <cell r="H323">
            <v>0</v>
          </cell>
        </row>
        <row r="324">
          <cell r="A324">
            <v>324</v>
          </cell>
        </row>
        <row r="325">
          <cell r="A325">
            <v>325</v>
          </cell>
          <cell r="B325" t="str">
            <v>TO MARKET:</v>
          </cell>
          <cell r="C325" t="str">
            <v>OCCIDENTE</v>
          </cell>
        </row>
        <row r="326">
          <cell r="A326">
            <v>326</v>
          </cell>
          <cell r="B326" t="str">
            <v>GMR</v>
          </cell>
          <cell r="C326" t="str">
            <v>GASMOTOR REGULAR</v>
          </cell>
          <cell r="D326" t="str">
            <v>GMR FROM CIB</v>
          </cell>
          <cell r="E326">
            <v>13.99120044708252</v>
          </cell>
          <cell r="G326">
            <v>0</v>
          </cell>
        </row>
        <row r="327">
          <cell r="A327">
            <v>327</v>
          </cell>
          <cell r="B327" t="str">
            <v>GMR</v>
          </cell>
          <cell r="C327" t="str">
            <v>GASMOTOR REGULAR</v>
          </cell>
          <cell r="D327" t="str">
            <v>GMR FROM CAR</v>
          </cell>
          <cell r="E327">
            <v>0</v>
          </cell>
          <cell r="G327">
            <v>0</v>
          </cell>
          <cell r="H327">
            <v>1.0000000474974513E-3</v>
          </cell>
        </row>
        <row r="328">
          <cell r="A328">
            <v>328</v>
          </cell>
          <cell r="B328" t="str">
            <v>GMR</v>
          </cell>
          <cell r="C328" t="str">
            <v>GASMOTOR REGULAR</v>
          </cell>
          <cell r="D328" t="str">
            <v>TOTAL</v>
          </cell>
          <cell r="E328">
            <v>13.99120044708252</v>
          </cell>
          <cell r="G328">
            <v>0</v>
          </cell>
          <cell r="H328">
            <v>13.99120044708252</v>
          </cell>
        </row>
        <row r="329">
          <cell r="A329">
            <v>329</v>
          </cell>
        </row>
        <row r="330">
          <cell r="A330">
            <v>330</v>
          </cell>
        </row>
        <row r="331">
          <cell r="A331">
            <v>331</v>
          </cell>
          <cell r="B331" t="str">
            <v>MATERIAL TRANSFERS</v>
          </cell>
          <cell r="D331" t="str">
            <v>TO/BY</v>
          </cell>
          <cell r="E331" t="str">
            <v>ACTIVITY</v>
          </cell>
          <cell r="G331" t="str">
            <v>MIN</v>
          </cell>
          <cell r="H331" t="str">
            <v>MAX</v>
          </cell>
        </row>
        <row r="332">
          <cell r="A332">
            <v>332</v>
          </cell>
          <cell r="B332" t="str">
            <v>====================</v>
          </cell>
        </row>
        <row r="333">
          <cell r="A333">
            <v>333</v>
          </cell>
          <cell r="B333" t="str">
            <v>TRANSFERED FROM: CIB</v>
          </cell>
        </row>
        <row r="334">
          <cell r="A334">
            <v>334</v>
          </cell>
          <cell r="B334" t="str">
            <v>PP3</v>
          </cell>
          <cell r="C334" t="str">
            <v>C3/C3=</v>
          </cell>
          <cell r="D334" t="str">
            <v>TO CAR BY FLOTA FLUVIAL</v>
          </cell>
          <cell r="E334">
            <v>5.7001409530639648</v>
          </cell>
          <cell r="G334">
            <v>0</v>
          </cell>
          <cell r="H334">
            <v>6.4516100883483887</v>
          </cell>
        </row>
        <row r="335">
          <cell r="A335">
            <v>335</v>
          </cell>
          <cell r="B335" t="str">
            <v>GLA</v>
          </cell>
          <cell r="C335" t="str">
            <v>GLP EXPORTACION</v>
          </cell>
          <cell r="D335" t="str">
            <v>TO CAR BY FLOTA FLUVIAL</v>
          </cell>
          <cell r="E335">
            <v>0.7514691948890686</v>
          </cell>
          <cell r="G335">
            <v>0</v>
          </cell>
          <cell r="H335">
            <v>0.90322601795196533</v>
          </cell>
        </row>
        <row r="336">
          <cell r="A336">
            <v>336</v>
          </cell>
          <cell r="B336" t="str">
            <v>BUT</v>
          </cell>
          <cell r="C336" t="str">
            <v>BUTANO</v>
          </cell>
          <cell r="D336" t="str">
            <v>TO CAR BY FLOTA FLUVIAL</v>
          </cell>
          <cell r="E336">
            <v>0</v>
          </cell>
          <cell r="G336">
            <v>0</v>
          </cell>
          <cell r="H336">
            <v>0.90322601795196533</v>
          </cell>
        </row>
        <row r="337">
          <cell r="A337">
            <v>337</v>
          </cell>
          <cell r="B337" t="str">
            <v>COL</v>
          </cell>
          <cell r="C337" t="str">
            <v>COMBUSTOLEO 50 SSF</v>
          </cell>
          <cell r="D337" t="str">
            <v>TO CAR BY OLEODUCTO</v>
          </cell>
          <cell r="E337">
            <v>31.076511383056641</v>
          </cell>
          <cell r="G337">
            <v>0</v>
          </cell>
          <cell r="H337">
            <v>45.161300659179688</v>
          </cell>
        </row>
        <row r="338">
          <cell r="A338">
            <v>338</v>
          </cell>
          <cell r="B338" t="str">
            <v>CFL</v>
          </cell>
          <cell r="C338" t="str">
            <v>COMB FLOTA A CAR</v>
          </cell>
          <cell r="D338" t="str">
            <v>TO CAR BY FLOTA FLUVIAL</v>
          </cell>
          <cell r="E338">
            <v>16.128999710083008</v>
          </cell>
          <cell r="G338">
            <v>0</v>
          </cell>
          <cell r="H338">
            <v>16.128999710083008</v>
          </cell>
        </row>
        <row r="339">
          <cell r="A339">
            <v>339</v>
          </cell>
          <cell r="B339" t="str">
            <v>NFC</v>
          </cell>
          <cell r="C339" t="str">
            <v>NAFTA CRAQUEADA</v>
          </cell>
          <cell r="D339" t="str">
            <v>TO CAR BY CARROS TANQUE</v>
          </cell>
          <cell r="E339">
            <v>0</v>
          </cell>
          <cell r="G339">
            <v>0</v>
          </cell>
          <cell r="H339">
            <v>0</v>
          </cell>
        </row>
        <row r="340">
          <cell r="A340">
            <v>340</v>
          </cell>
          <cell r="B340" t="str">
            <v>NAO</v>
          </cell>
          <cell r="C340" t="str">
            <v>NAFTA ALTO RON</v>
          </cell>
          <cell r="D340" t="str">
            <v>TO CAR BY FLOTA FLUVIAL</v>
          </cell>
          <cell r="E340">
            <v>3.7573070526123047</v>
          </cell>
          <cell r="G340">
            <v>0</v>
          </cell>
          <cell r="H340">
            <v>11.290300369262695</v>
          </cell>
        </row>
        <row r="341">
          <cell r="A341">
            <v>341</v>
          </cell>
          <cell r="B341" t="str">
            <v>NXE</v>
          </cell>
          <cell r="C341" t="str">
            <v>NAF V. EXP (TO CAR)</v>
          </cell>
          <cell r="D341" t="str">
            <v>TO CAR BY FLOTA FLUVIAL</v>
          </cell>
          <cell r="E341">
            <v>2.3846302032470703</v>
          </cell>
          <cell r="G341">
            <v>0</v>
          </cell>
          <cell r="H341">
            <v>11.290300369262695</v>
          </cell>
        </row>
        <row r="342">
          <cell r="A342">
            <v>342</v>
          </cell>
          <cell r="B342" t="str">
            <v>JEB</v>
          </cell>
          <cell r="C342" t="str">
            <v>JET-A--&gt;CAR</v>
          </cell>
          <cell r="D342" t="str">
            <v>TO CAR BY FLOTA FLUVIAL</v>
          </cell>
          <cell r="E342">
            <v>1.5581860542297363</v>
          </cell>
          <cell r="G342">
            <v>0</v>
          </cell>
          <cell r="H342">
            <v>8.0645198822021484</v>
          </cell>
        </row>
        <row r="343">
          <cell r="A343">
            <v>343</v>
          </cell>
          <cell r="B343" t="str">
            <v>ACB</v>
          </cell>
          <cell r="C343" t="str">
            <v>ACPM FLOTA A CAR</v>
          </cell>
          <cell r="D343" t="str">
            <v>TO CAR BY FLOTA FLUVIAL</v>
          </cell>
          <cell r="E343">
            <v>0</v>
          </cell>
          <cell r="G343">
            <v>0</v>
          </cell>
          <cell r="H343">
            <v>8.0645198822021484</v>
          </cell>
        </row>
        <row r="344">
          <cell r="A344">
            <v>344</v>
          </cell>
          <cell r="B344" t="str">
            <v>ABS</v>
          </cell>
          <cell r="C344" t="str">
            <v>ACPM BAJO AZ Cus/Cup</v>
          </cell>
          <cell r="D344" t="str">
            <v>TO CAR BY FLOTA FLUVIAL</v>
          </cell>
          <cell r="E344">
            <v>0</v>
          </cell>
          <cell r="G344">
            <v>0</v>
          </cell>
          <cell r="H344">
            <v>8.0645198822021484</v>
          </cell>
        </row>
        <row r="345">
          <cell r="A345">
            <v>345</v>
          </cell>
          <cell r="B345" t="str">
            <v>ALF</v>
          </cell>
          <cell r="C345" t="str">
            <v>DILUYENTE A CAR</v>
          </cell>
          <cell r="D345" t="str">
            <v>TO CAR BY FLOTA FLUVIAL</v>
          </cell>
          <cell r="E345">
            <v>0</v>
          </cell>
          <cell r="G345">
            <v>0</v>
          </cell>
          <cell r="H345">
            <v>4.838709831237793</v>
          </cell>
        </row>
        <row r="346">
          <cell r="A346">
            <v>346</v>
          </cell>
          <cell r="B346" t="str">
            <v>GOC</v>
          </cell>
          <cell r="C346" t="str">
            <v>GASOLEO CIB A CAR</v>
          </cell>
          <cell r="D346" t="str">
            <v>TO CAR BY FLOTA FLUVIAL</v>
          </cell>
          <cell r="E346">
            <v>0</v>
          </cell>
          <cell r="G346">
            <v>0</v>
          </cell>
          <cell r="H346">
            <v>3.2258100509643555</v>
          </cell>
        </row>
        <row r="347">
          <cell r="A347">
            <v>347</v>
          </cell>
          <cell r="B347" t="str">
            <v>AAG</v>
          </cell>
          <cell r="C347" t="str">
            <v>ALQUITRAN AROMATICO</v>
          </cell>
          <cell r="D347" t="str">
            <v>TO CAR BY FLOTA FLUVIAL</v>
          </cell>
          <cell r="E347">
            <v>0</v>
          </cell>
          <cell r="G347">
            <v>0</v>
          </cell>
          <cell r="H347">
            <v>0</v>
          </cell>
        </row>
        <row r="348">
          <cell r="A348">
            <v>348</v>
          </cell>
          <cell r="B348" t="str">
            <v>ALK</v>
          </cell>
          <cell r="C348" t="str">
            <v>ALQUILATO LIVIANO</v>
          </cell>
          <cell r="D348" t="str">
            <v>TO CAR BY FLOTA FLUVIAL</v>
          </cell>
          <cell r="E348">
            <v>0.71044880151748657</v>
          </cell>
          <cell r="G348">
            <v>0</v>
          </cell>
          <cell r="H348">
            <v>1.6129000186920166</v>
          </cell>
        </row>
        <row r="349">
          <cell r="A349">
            <v>349</v>
          </cell>
          <cell r="B349" t="str">
            <v>PLT</v>
          </cell>
          <cell r="C349" t="str">
            <v>PLATFORMADO EXC</v>
          </cell>
          <cell r="D349" t="str">
            <v>TO CAR BY FLOTA FLUVIAL</v>
          </cell>
          <cell r="E349">
            <v>1.436144232749939</v>
          </cell>
          <cell r="G349">
            <v>0</v>
          </cell>
          <cell r="H349">
            <v>1.6129000186920166</v>
          </cell>
        </row>
        <row r="350">
          <cell r="A350">
            <v>350</v>
          </cell>
        </row>
        <row r="351">
          <cell r="A351">
            <v>351</v>
          </cell>
          <cell r="B351" t="str">
            <v>TRANSFERED FROM: CAR</v>
          </cell>
        </row>
        <row r="352">
          <cell r="A352">
            <v>352</v>
          </cell>
          <cell r="B352" t="str">
            <v>GLC</v>
          </cell>
          <cell r="C352" t="str">
            <v>GLP AL CIB</v>
          </cell>
          <cell r="D352" t="str">
            <v>TO CIB BY FLOTA FLUVIAL</v>
          </cell>
          <cell r="E352">
            <v>0</v>
          </cell>
          <cell r="G352">
            <v>0</v>
          </cell>
          <cell r="H352">
            <v>0.45161300897598267</v>
          </cell>
        </row>
        <row r="353">
          <cell r="A353">
            <v>353</v>
          </cell>
          <cell r="B353" t="str">
            <v>PC4</v>
          </cell>
          <cell r="C353" t="str">
            <v>C4's a GCB</v>
          </cell>
          <cell r="D353" t="str">
            <v>TO CIB BY FLOTA FLUVIAL</v>
          </cell>
          <cell r="E353">
            <v>0.45161300897598267</v>
          </cell>
          <cell r="G353">
            <v>0</v>
          </cell>
          <cell r="H353">
            <v>0.45161300897598267</v>
          </cell>
        </row>
        <row r="354">
          <cell r="A354">
            <v>354</v>
          </cell>
          <cell r="B354" t="str">
            <v>DLY</v>
          </cell>
          <cell r="C354" t="str">
            <v>ALC AL CIB</v>
          </cell>
          <cell r="D354" t="str">
            <v>TO CIB BY FLOTA FLUVIAL</v>
          </cell>
          <cell r="E354">
            <v>0</v>
          </cell>
          <cell r="G354">
            <v>0</v>
          </cell>
          <cell r="H354">
            <v>2.4193499088287354</v>
          </cell>
        </row>
        <row r="355">
          <cell r="A355">
            <v>355</v>
          </cell>
          <cell r="B355" t="str">
            <v>NFL</v>
          </cell>
          <cell r="C355" t="str">
            <v>NAFTA CAR-CIB FLOTA</v>
          </cell>
          <cell r="D355" t="str">
            <v>TO CIB BY FLOTA FLUVIAL</v>
          </cell>
          <cell r="E355">
            <v>0.82857918739318848</v>
          </cell>
          <cell r="G355">
            <v>0</v>
          </cell>
          <cell r="H355">
            <v>1.1790299415588379</v>
          </cell>
        </row>
        <row r="356">
          <cell r="A356">
            <v>356</v>
          </cell>
          <cell r="B356" t="str">
            <v>NPZ</v>
          </cell>
          <cell r="C356" t="str">
            <v>NAFTA CAR-CIB POZOS</v>
          </cell>
          <cell r="D356" t="str">
            <v>TO CIB BY FLOTA FLUVIAL</v>
          </cell>
          <cell r="E356">
            <v>0</v>
          </cell>
          <cell r="G356">
            <v>0</v>
          </cell>
          <cell r="H356">
            <v>9.6774196624755859</v>
          </cell>
        </row>
        <row r="357">
          <cell r="A357">
            <v>357</v>
          </cell>
          <cell r="B357" t="str">
            <v>NPZ</v>
          </cell>
          <cell r="C357" t="str">
            <v>NAFTA CAR-CIB POZOS</v>
          </cell>
          <cell r="D357" t="str">
            <v>TO CIB BY OLEODUCTO</v>
          </cell>
          <cell r="E357">
            <v>0</v>
          </cell>
          <cell r="G357">
            <v>0</v>
          </cell>
          <cell r="H357">
            <v>0</v>
          </cell>
        </row>
        <row r="358">
          <cell r="A358">
            <v>358</v>
          </cell>
          <cell r="B358" t="str">
            <v>ACG</v>
          </cell>
          <cell r="C358" t="str">
            <v>ACPM A GCB</v>
          </cell>
          <cell r="D358" t="str">
            <v>TO CIB BY FLOTA FLUVIAL</v>
          </cell>
          <cell r="E358">
            <v>5.453704833984375</v>
          </cell>
          <cell r="G358">
            <v>0</v>
          </cell>
          <cell r="H358">
            <v>29.677400588989258</v>
          </cell>
        </row>
        <row r="359">
          <cell r="A359">
            <v>359</v>
          </cell>
          <cell r="B359" t="str">
            <v>GOK</v>
          </cell>
          <cell r="C359" t="str">
            <v>GASOLEOS AL CIB</v>
          </cell>
          <cell r="D359" t="str">
            <v>TO CIB BY FLOTA FLUVIAL</v>
          </cell>
          <cell r="E359">
            <v>0</v>
          </cell>
          <cell r="G359">
            <v>0</v>
          </cell>
          <cell r="H359">
            <v>3.8709700107574463</v>
          </cell>
        </row>
        <row r="360">
          <cell r="A360">
            <v>360</v>
          </cell>
        </row>
        <row r="361">
          <cell r="A361">
            <v>361</v>
          </cell>
        </row>
        <row r="362">
          <cell r="A362">
            <v>362</v>
          </cell>
        </row>
        <row r="363">
          <cell r="A363">
            <v>363</v>
          </cell>
          <cell r="B363" t="str">
            <v>PLANT CAPACITIES</v>
          </cell>
          <cell r="E363" t="str">
            <v>ACTIVITY</v>
          </cell>
          <cell r="G363" t="str">
            <v>MIN</v>
          </cell>
          <cell r="H363" t="str">
            <v>MAX</v>
          </cell>
        </row>
        <row r="364">
          <cell r="A364">
            <v>364</v>
          </cell>
          <cell r="B364" t="str">
            <v>====================</v>
          </cell>
        </row>
        <row r="365">
          <cell r="A365">
            <v>365</v>
          </cell>
          <cell r="B365" t="str">
            <v>AT PLANT: CIB</v>
          </cell>
        </row>
        <row r="366">
          <cell r="A366">
            <v>366</v>
          </cell>
          <cell r="B366" t="str">
            <v>TOT</v>
          </cell>
          <cell r="C366" t="str">
            <v>CAPACIDAD CRUDO CIB</v>
          </cell>
          <cell r="E366">
            <v>243.9710693359375</v>
          </cell>
          <cell r="G366">
            <v>0</v>
          </cell>
          <cell r="H366">
            <v>246.59700012207031</v>
          </cell>
        </row>
        <row r="367">
          <cell r="A367">
            <v>367</v>
          </cell>
          <cell r="B367" t="str">
            <v>TCR</v>
          </cell>
          <cell r="C367" t="str">
            <v>CRUDO TOTAL CIB</v>
          </cell>
          <cell r="E367">
            <v>239.74032592773438</v>
          </cell>
          <cell r="G367">
            <v>0</v>
          </cell>
          <cell r="H367">
            <v>246.59700012207031</v>
          </cell>
        </row>
        <row r="368">
          <cell r="A368">
            <v>368</v>
          </cell>
          <cell r="B368" t="str">
            <v>CUS</v>
          </cell>
          <cell r="C368" t="str">
            <v>CUSIANA SEGR A FCC</v>
          </cell>
          <cell r="E368">
            <v>57.356941223144531</v>
          </cell>
          <cell r="G368">
            <v>0</v>
          </cell>
          <cell r="H368">
            <v>60</v>
          </cell>
        </row>
        <row r="369">
          <cell r="A369">
            <v>369</v>
          </cell>
          <cell r="B369" t="str">
            <v>NFT</v>
          </cell>
          <cell r="C369" t="str">
            <v>LCT A NAFTÉNICO</v>
          </cell>
          <cell r="E369">
            <v>4.3496665954589844</v>
          </cell>
          <cell r="G369">
            <v>0</v>
          </cell>
          <cell r="H369">
            <v>6.6673998832702637</v>
          </cell>
        </row>
        <row r="370">
          <cell r="A370">
            <v>370</v>
          </cell>
          <cell r="B370" t="str">
            <v>AT1</v>
          </cell>
          <cell r="C370" t="str">
            <v>U150</v>
          </cell>
          <cell r="E370">
            <v>34.616401672363281</v>
          </cell>
          <cell r="G370">
            <v>0</v>
          </cell>
          <cell r="H370">
            <v>34.616401672363281</v>
          </cell>
        </row>
        <row r="371">
          <cell r="A371">
            <v>371</v>
          </cell>
          <cell r="B371" t="str">
            <v>AT2</v>
          </cell>
          <cell r="C371" t="str">
            <v>U200</v>
          </cell>
          <cell r="E371">
            <v>48.78900146484375</v>
          </cell>
          <cell r="G371">
            <v>0</v>
          </cell>
          <cell r="H371">
            <v>48.78900146484375</v>
          </cell>
        </row>
        <row r="372">
          <cell r="A372">
            <v>372</v>
          </cell>
          <cell r="B372" t="str">
            <v>AT3</v>
          </cell>
          <cell r="C372" t="str">
            <v>T204</v>
          </cell>
          <cell r="E372">
            <v>26.704099655151367</v>
          </cell>
          <cell r="G372">
            <v>0</v>
          </cell>
          <cell r="H372">
            <v>26.704099655151367</v>
          </cell>
        </row>
        <row r="373">
          <cell r="A373">
            <v>373</v>
          </cell>
          <cell r="B373" t="str">
            <v>AT4</v>
          </cell>
          <cell r="C373" t="str">
            <v>U250</v>
          </cell>
          <cell r="E373">
            <v>35.605499267578125</v>
          </cell>
          <cell r="G373">
            <v>0</v>
          </cell>
          <cell r="H373">
            <v>35.605499267578125</v>
          </cell>
        </row>
        <row r="374">
          <cell r="A374">
            <v>374</v>
          </cell>
          <cell r="B374" t="str">
            <v>AT5</v>
          </cell>
          <cell r="C374" t="str">
            <v>U2000</v>
          </cell>
          <cell r="E374">
            <v>59.342498779296875</v>
          </cell>
          <cell r="G374">
            <v>0</v>
          </cell>
          <cell r="H374">
            <v>59.342498779296875</v>
          </cell>
        </row>
        <row r="375">
          <cell r="A375">
            <v>375</v>
          </cell>
          <cell r="B375" t="str">
            <v>M20</v>
          </cell>
          <cell r="C375" t="str">
            <v>U2000 MEZCLADO</v>
          </cell>
          <cell r="E375">
            <v>19.880483627319336</v>
          </cell>
          <cell r="G375">
            <v>0</v>
          </cell>
          <cell r="H375">
            <v>50</v>
          </cell>
        </row>
        <row r="376">
          <cell r="A376">
            <v>376</v>
          </cell>
          <cell r="B376" t="str">
            <v>AT6</v>
          </cell>
          <cell r="C376" t="str">
            <v>U2100</v>
          </cell>
          <cell r="E376">
            <v>41.397075653076172</v>
          </cell>
          <cell r="G376">
            <v>0</v>
          </cell>
          <cell r="H376">
            <v>41.539699554443359</v>
          </cell>
        </row>
        <row r="377">
          <cell r="A377">
            <v>377</v>
          </cell>
          <cell r="B377" t="str">
            <v>HV1</v>
          </cell>
          <cell r="C377" t="str">
            <v>T-131</v>
          </cell>
          <cell r="E377">
            <v>5.9974017143249512</v>
          </cell>
          <cell r="G377">
            <v>0</v>
          </cell>
          <cell r="H377">
            <v>12.750699996948242</v>
          </cell>
        </row>
        <row r="378">
          <cell r="A378">
            <v>378</v>
          </cell>
          <cell r="B378" t="str">
            <v>HV3</v>
          </cell>
          <cell r="C378" t="str">
            <v>T-205</v>
          </cell>
          <cell r="E378">
            <v>11.868499755859375</v>
          </cell>
          <cell r="G378">
            <v>0</v>
          </cell>
          <cell r="H378">
            <v>11.868499755859375</v>
          </cell>
        </row>
        <row r="379">
          <cell r="A379">
            <v>379</v>
          </cell>
          <cell r="B379" t="str">
            <v>HV4</v>
          </cell>
          <cell r="C379" t="str">
            <v>T-253</v>
          </cell>
          <cell r="E379">
            <v>33.721385955810547</v>
          </cell>
          <cell r="G379">
            <v>0</v>
          </cell>
          <cell r="H379">
            <v>35.309600830078125</v>
          </cell>
        </row>
        <row r="380">
          <cell r="A380">
            <v>380</v>
          </cell>
          <cell r="B380" t="str">
            <v>HV5</v>
          </cell>
          <cell r="C380" t="str">
            <v>T-2003</v>
          </cell>
          <cell r="E380">
            <v>29.194499969482422</v>
          </cell>
          <cell r="G380">
            <v>0</v>
          </cell>
          <cell r="H380">
            <v>29.194499969482422</v>
          </cell>
        </row>
        <row r="381">
          <cell r="A381">
            <v>381</v>
          </cell>
          <cell r="B381" t="str">
            <v>HV6</v>
          </cell>
          <cell r="C381" t="str">
            <v>T-2103</v>
          </cell>
          <cell r="E381">
            <v>21.578100204467773</v>
          </cell>
          <cell r="G381">
            <v>0</v>
          </cell>
          <cell r="H381">
            <v>21.578100204467773</v>
          </cell>
        </row>
        <row r="382">
          <cell r="A382">
            <v>382</v>
          </cell>
          <cell r="B382" t="str">
            <v>DB1</v>
          </cell>
          <cell r="C382" t="str">
            <v>DEBUT T-252</v>
          </cell>
          <cell r="E382">
            <v>6.9492554664611816</v>
          </cell>
          <cell r="G382">
            <v>0</v>
          </cell>
          <cell r="H382">
            <v>9.8904104232788086</v>
          </cell>
        </row>
        <row r="383">
          <cell r="A383">
            <v>383</v>
          </cell>
          <cell r="B383" t="str">
            <v>DB2</v>
          </cell>
          <cell r="C383" t="str">
            <v>DEBUT T-2004</v>
          </cell>
          <cell r="E383">
            <v>14.728799819946289</v>
          </cell>
          <cell r="G383">
            <v>0</v>
          </cell>
          <cell r="H383">
            <v>14.728799819946289</v>
          </cell>
        </row>
        <row r="384">
          <cell r="A384">
            <v>384</v>
          </cell>
          <cell r="B384" t="str">
            <v>DMX</v>
          </cell>
          <cell r="C384" t="str">
            <v>DEMEX</v>
          </cell>
          <cell r="E384">
            <v>44.506900787353516</v>
          </cell>
          <cell r="G384">
            <v>0</v>
          </cell>
          <cell r="H384">
            <v>44.506900787353516</v>
          </cell>
        </row>
        <row r="385">
          <cell r="A385">
            <v>385</v>
          </cell>
          <cell r="B385" t="str">
            <v>E55</v>
          </cell>
          <cell r="C385" t="str">
            <v>Extracción 55%</v>
          </cell>
          <cell r="E385">
            <v>0</v>
          </cell>
          <cell r="G385">
            <v>0</v>
          </cell>
          <cell r="H385">
            <v>44.506900787353516</v>
          </cell>
        </row>
        <row r="386">
          <cell r="A386">
            <v>386</v>
          </cell>
          <cell r="B386" t="str">
            <v>E54</v>
          </cell>
          <cell r="C386" t="str">
            <v>Extracción 54%</v>
          </cell>
          <cell r="E386">
            <v>0</v>
          </cell>
          <cell r="G386">
            <v>0</v>
          </cell>
          <cell r="H386">
            <v>44.506900787353516</v>
          </cell>
        </row>
        <row r="387">
          <cell r="A387">
            <v>387</v>
          </cell>
          <cell r="B387" t="str">
            <v>E53</v>
          </cell>
          <cell r="C387" t="str">
            <v>Extracción 53%</v>
          </cell>
          <cell r="E387">
            <v>44.506900787353516</v>
          </cell>
          <cell r="G387">
            <v>0</v>
          </cell>
          <cell r="H387">
            <v>44.506900787353516</v>
          </cell>
        </row>
        <row r="388">
          <cell r="A388">
            <v>388</v>
          </cell>
          <cell r="B388" t="str">
            <v>E50</v>
          </cell>
          <cell r="C388" t="str">
            <v>Extracción 50%</v>
          </cell>
          <cell r="E388">
            <v>0</v>
          </cell>
          <cell r="G388">
            <v>0</v>
          </cell>
          <cell r="H388">
            <v>44.506900787353516</v>
          </cell>
        </row>
        <row r="389">
          <cell r="A389">
            <v>389</v>
          </cell>
          <cell r="B389" t="str">
            <v>VI1</v>
          </cell>
          <cell r="C389" t="str">
            <v>VR-1 FONDOS DE VACIO</v>
          </cell>
          <cell r="E389">
            <v>0</v>
          </cell>
          <cell r="G389">
            <v>0</v>
          </cell>
          <cell r="H389">
            <v>0</v>
          </cell>
        </row>
        <row r="390">
          <cell r="A390">
            <v>390</v>
          </cell>
          <cell r="B390" t="str">
            <v>VIO</v>
          </cell>
          <cell r="C390" t="str">
            <v>VR-1 CON F VACIO 199</v>
          </cell>
          <cell r="E390">
            <v>0</v>
          </cell>
          <cell r="G390">
            <v>0</v>
          </cell>
          <cell r="H390">
            <v>0</v>
          </cell>
        </row>
        <row r="391">
          <cell r="A391">
            <v>391</v>
          </cell>
          <cell r="B391" t="str">
            <v>VI2</v>
          </cell>
          <cell r="C391" t="str">
            <v>VISCORREDUCTORA II</v>
          </cell>
          <cell r="E391">
            <v>21.895900726318359</v>
          </cell>
          <cell r="G391">
            <v>0</v>
          </cell>
          <cell r="H391">
            <v>21.895900726318359</v>
          </cell>
        </row>
        <row r="392">
          <cell r="A392">
            <v>392</v>
          </cell>
          <cell r="B392" t="str">
            <v>VHI</v>
          </cell>
          <cell r="C392" t="str">
            <v xml:space="preserve">    HIGH SEVERITY</v>
          </cell>
          <cell r="E392">
            <v>4.3791799545288086</v>
          </cell>
          <cell r="G392">
            <v>0</v>
          </cell>
          <cell r="H392">
            <v>21.895900726318359</v>
          </cell>
        </row>
        <row r="393">
          <cell r="A393">
            <v>393</v>
          </cell>
          <cell r="B393" t="str">
            <v>VLW</v>
          </cell>
          <cell r="C393" t="str">
            <v xml:space="preserve">    LOW SEVERITY</v>
          </cell>
          <cell r="E393">
            <v>0</v>
          </cell>
          <cell r="G393">
            <v>0</v>
          </cell>
          <cell r="H393">
            <v>21.895900726318359</v>
          </cell>
        </row>
        <row r="394">
          <cell r="A394">
            <v>394</v>
          </cell>
          <cell r="B394" t="str">
            <v>VMH</v>
          </cell>
          <cell r="C394" t="str">
            <v xml:space="preserve">    MED HIGH SEVERIT</v>
          </cell>
          <cell r="E394">
            <v>17.516719818115234</v>
          </cell>
          <cell r="G394">
            <v>0</v>
          </cell>
          <cell r="H394">
            <v>21.895900726318359</v>
          </cell>
        </row>
        <row r="395">
          <cell r="A395">
            <v>395</v>
          </cell>
          <cell r="B395" t="str">
            <v>VMW</v>
          </cell>
          <cell r="C395" t="str">
            <v xml:space="preserve">    MED LOW SEVERITY</v>
          </cell>
          <cell r="E395">
            <v>0</v>
          </cell>
          <cell r="G395">
            <v>0</v>
          </cell>
          <cell r="H395">
            <v>21.895900726318359</v>
          </cell>
        </row>
        <row r="396">
          <cell r="A396">
            <v>396</v>
          </cell>
          <cell r="B396" t="str">
            <v>VFV</v>
          </cell>
          <cell r="C396" t="str">
            <v>FONDO VACIO A VR2</v>
          </cell>
          <cell r="E396">
            <v>0</v>
          </cell>
          <cell r="G396">
            <v>0</v>
          </cell>
          <cell r="H396">
            <v>20</v>
          </cell>
        </row>
        <row r="397">
          <cell r="A397">
            <v>397</v>
          </cell>
          <cell r="B397" t="str">
            <v>HY2</v>
          </cell>
          <cell r="C397" t="str">
            <v>PLANTA DE HIDROGENO</v>
          </cell>
          <cell r="E397">
            <v>3.6418993026018143E-2</v>
          </cell>
          <cell r="G397">
            <v>0</v>
          </cell>
          <cell r="H397">
            <v>5</v>
          </cell>
        </row>
        <row r="398">
          <cell r="A398">
            <v>398</v>
          </cell>
          <cell r="B398" t="str">
            <v>UNB</v>
          </cell>
          <cell r="C398" t="str">
            <v>UNIBON</v>
          </cell>
          <cell r="E398">
            <v>19.890399932861328</v>
          </cell>
          <cell r="G398">
            <v>0</v>
          </cell>
          <cell r="H398">
            <v>19.890399932861328</v>
          </cell>
        </row>
        <row r="399">
          <cell r="A399">
            <v>399</v>
          </cell>
          <cell r="B399" t="str">
            <v>DMU</v>
          </cell>
          <cell r="C399" t="str">
            <v xml:space="preserve">    DMO</v>
          </cell>
          <cell r="E399">
            <v>19.890399932861328</v>
          </cell>
          <cell r="G399">
            <v>0</v>
          </cell>
          <cell r="H399">
            <v>19.890399932861328</v>
          </cell>
        </row>
        <row r="400">
          <cell r="A400">
            <v>400</v>
          </cell>
          <cell r="B400" t="str">
            <v>GOU</v>
          </cell>
          <cell r="C400" t="str">
            <v xml:space="preserve">    GASOLEO</v>
          </cell>
          <cell r="E400">
            <v>0</v>
          </cell>
          <cell r="G400">
            <v>0</v>
          </cell>
          <cell r="H400">
            <v>9.9452104568481445</v>
          </cell>
        </row>
        <row r="401">
          <cell r="A401">
            <v>401</v>
          </cell>
          <cell r="B401" t="str">
            <v>CC4</v>
          </cell>
          <cell r="C401" t="str">
            <v>CRACKING MODELO IV</v>
          </cell>
          <cell r="E401">
            <v>5.8787045478820801</v>
          </cell>
          <cell r="G401">
            <v>0</v>
          </cell>
          <cell r="H401">
            <v>16.673999786376953</v>
          </cell>
        </row>
        <row r="402">
          <cell r="A402">
            <v>402</v>
          </cell>
          <cell r="B402" t="str">
            <v>415</v>
          </cell>
          <cell r="C402" t="str">
            <v>Severidad 915 °F</v>
          </cell>
          <cell r="E402">
            <v>0</v>
          </cell>
          <cell r="G402">
            <v>0</v>
          </cell>
          <cell r="H402">
            <v>16.673999786376953</v>
          </cell>
        </row>
        <row r="403">
          <cell r="A403">
            <v>403</v>
          </cell>
          <cell r="B403" t="str">
            <v>420</v>
          </cell>
          <cell r="C403" t="str">
            <v>Severidad 920 °F</v>
          </cell>
          <cell r="E403">
            <v>5.8787045478820801</v>
          </cell>
          <cell r="G403">
            <v>0</v>
          </cell>
          <cell r="H403">
            <v>16.673999786376953</v>
          </cell>
        </row>
        <row r="404">
          <cell r="A404">
            <v>404</v>
          </cell>
          <cell r="B404" t="str">
            <v>425</v>
          </cell>
          <cell r="C404" t="str">
            <v>Severidad 925 °F</v>
          </cell>
          <cell r="E404">
            <v>0</v>
          </cell>
          <cell r="G404">
            <v>0</v>
          </cell>
          <cell r="H404">
            <v>16.673999786376953</v>
          </cell>
        </row>
        <row r="405">
          <cell r="A405">
            <v>405</v>
          </cell>
          <cell r="B405" t="str">
            <v>4GO</v>
          </cell>
          <cell r="C405" t="str">
            <v xml:space="preserve">    GASOLEOS</v>
          </cell>
          <cell r="E405">
            <v>4.3787045478820801</v>
          </cell>
          <cell r="G405">
            <v>0</v>
          </cell>
          <cell r="H405">
            <v>16</v>
          </cell>
        </row>
        <row r="406">
          <cell r="A406">
            <v>406</v>
          </cell>
          <cell r="B406" t="str">
            <v>4CR</v>
          </cell>
          <cell r="C406" t="str">
            <v xml:space="preserve">    CRUDO REDUCIDO</v>
          </cell>
          <cell r="E406">
            <v>1.5</v>
          </cell>
          <cell r="G406">
            <v>0</v>
          </cell>
          <cell r="H406">
            <v>1.5</v>
          </cell>
        </row>
        <row r="407">
          <cell r="A407">
            <v>407</v>
          </cell>
          <cell r="B407" t="str">
            <v>CCO</v>
          </cell>
          <cell r="C407" t="str">
            <v>CRACKING ORTHOFLOW</v>
          </cell>
          <cell r="E407">
            <v>20.909599304199219</v>
          </cell>
          <cell r="G407">
            <v>0</v>
          </cell>
          <cell r="H407">
            <v>20.909599304199219</v>
          </cell>
        </row>
        <row r="408">
          <cell r="A408">
            <v>408</v>
          </cell>
          <cell r="B408" t="str">
            <v>O65</v>
          </cell>
          <cell r="C408" t="str">
            <v>Severidad 965 °F</v>
          </cell>
          <cell r="E408">
            <v>0</v>
          </cell>
          <cell r="G408">
            <v>0</v>
          </cell>
          <cell r="H408">
            <v>20.909599304199219</v>
          </cell>
        </row>
        <row r="409">
          <cell r="A409">
            <v>409</v>
          </cell>
          <cell r="B409" t="str">
            <v>O75</v>
          </cell>
          <cell r="C409" t="str">
            <v>Severidad 975 °F</v>
          </cell>
          <cell r="E409">
            <v>0</v>
          </cell>
          <cell r="G409">
            <v>0</v>
          </cell>
          <cell r="H409">
            <v>20.909599304199219</v>
          </cell>
        </row>
        <row r="410">
          <cell r="A410">
            <v>410</v>
          </cell>
          <cell r="B410" t="str">
            <v>O91</v>
          </cell>
          <cell r="C410" t="str">
            <v>Severidad 991 °F</v>
          </cell>
          <cell r="E410">
            <v>20.909599304199219</v>
          </cell>
          <cell r="G410">
            <v>0</v>
          </cell>
          <cell r="H410">
            <v>20.909599304199219</v>
          </cell>
        </row>
        <row r="411">
          <cell r="A411">
            <v>411</v>
          </cell>
          <cell r="B411" t="str">
            <v>OGO</v>
          </cell>
          <cell r="C411" t="str">
            <v xml:space="preserve">    GASOLEOS ORTHOFL</v>
          </cell>
          <cell r="E411">
            <v>8.9270009994506836</v>
          </cell>
          <cell r="G411">
            <v>0</v>
          </cell>
          <cell r="H411">
            <v>20.909599304199219</v>
          </cell>
        </row>
        <row r="412">
          <cell r="A412">
            <v>412</v>
          </cell>
          <cell r="B412" t="str">
            <v>ODM</v>
          </cell>
          <cell r="C412" t="str">
            <v xml:space="preserve">    DMO ORTHOFLOW</v>
          </cell>
          <cell r="E412">
            <v>1.6948696374893188</v>
          </cell>
          <cell r="G412">
            <v>0</v>
          </cell>
          <cell r="H412">
            <v>4</v>
          </cell>
        </row>
        <row r="413">
          <cell r="A413">
            <v>413</v>
          </cell>
          <cell r="B413" t="str">
            <v>OCR</v>
          </cell>
          <cell r="C413" t="str">
            <v xml:space="preserve">    CRED CUS ORTHOFL</v>
          </cell>
          <cell r="E413">
            <v>4</v>
          </cell>
          <cell r="G413">
            <v>0</v>
          </cell>
          <cell r="H413">
            <v>4</v>
          </cell>
        </row>
        <row r="414">
          <cell r="A414">
            <v>414</v>
          </cell>
          <cell r="B414" t="str">
            <v>OK2</v>
          </cell>
          <cell r="C414" t="str">
            <v xml:space="preserve">    DMOH/GOH ORTHOFL</v>
          </cell>
          <cell r="E414">
            <v>6.2877292633056641</v>
          </cell>
          <cell r="G414">
            <v>0</v>
          </cell>
          <cell r="H414">
            <v>9</v>
          </cell>
        </row>
        <row r="415">
          <cell r="A415">
            <v>415</v>
          </cell>
          <cell r="B415" t="str">
            <v>CCU</v>
          </cell>
          <cell r="C415" t="str">
            <v>CRACKING UOP I</v>
          </cell>
          <cell r="E415">
            <v>23.523300170898438</v>
          </cell>
          <cell r="G415">
            <v>0</v>
          </cell>
          <cell r="H415">
            <v>23.523300170898438</v>
          </cell>
        </row>
        <row r="416">
          <cell r="A416">
            <v>416</v>
          </cell>
          <cell r="B416" t="str">
            <v>U70</v>
          </cell>
          <cell r="C416" t="str">
            <v>Severidad 970 °F</v>
          </cell>
          <cell r="E416">
            <v>0</v>
          </cell>
          <cell r="G416">
            <v>0</v>
          </cell>
          <cell r="H416">
            <v>23.523300170898438</v>
          </cell>
        </row>
        <row r="417">
          <cell r="A417">
            <v>417</v>
          </cell>
          <cell r="B417" t="str">
            <v>U80</v>
          </cell>
          <cell r="C417" t="str">
            <v>Severidad 980 °F</v>
          </cell>
          <cell r="E417">
            <v>0</v>
          </cell>
          <cell r="G417">
            <v>0</v>
          </cell>
          <cell r="H417">
            <v>23.523300170898438</v>
          </cell>
        </row>
        <row r="418">
          <cell r="A418">
            <v>418</v>
          </cell>
          <cell r="B418" t="str">
            <v>U86</v>
          </cell>
          <cell r="C418" t="str">
            <v>Severidad 986 °F</v>
          </cell>
          <cell r="E418">
            <v>0</v>
          </cell>
          <cell r="G418">
            <v>0</v>
          </cell>
          <cell r="H418">
            <v>23.523300170898438</v>
          </cell>
        </row>
        <row r="419">
          <cell r="A419">
            <v>419</v>
          </cell>
          <cell r="B419" t="str">
            <v>U96</v>
          </cell>
          <cell r="C419" t="str">
            <v>Severidad 996 °F</v>
          </cell>
          <cell r="E419">
            <v>23.523300170898438</v>
          </cell>
          <cell r="G419">
            <v>0</v>
          </cell>
          <cell r="H419">
            <v>23.523300170898438</v>
          </cell>
        </row>
        <row r="420">
          <cell r="A420">
            <v>420</v>
          </cell>
          <cell r="B420" t="str">
            <v>UGO</v>
          </cell>
          <cell r="C420" t="str">
            <v xml:space="preserve">    GASOLEOS UOP I</v>
          </cell>
          <cell r="E420">
            <v>15.761408805847168</v>
          </cell>
          <cell r="G420">
            <v>0</v>
          </cell>
          <cell r="H420">
            <v>23.523300170898438</v>
          </cell>
        </row>
        <row r="421">
          <cell r="A421">
            <v>421</v>
          </cell>
          <cell r="B421" t="str">
            <v>UK2</v>
          </cell>
          <cell r="C421" t="str">
            <v xml:space="preserve">    DMOH/GOH UOP I</v>
          </cell>
          <cell r="E421">
            <v>7.7618908882141113</v>
          </cell>
          <cell r="G421">
            <v>0</v>
          </cell>
          <cell r="H421">
            <v>13</v>
          </cell>
        </row>
        <row r="422">
          <cell r="A422">
            <v>422</v>
          </cell>
          <cell r="B422" t="str">
            <v>UCR</v>
          </cell>
          <cell r="C422" t="str">
            <v xml:space="preserve">    CRED CUS UOP I</v>
          </cell>
          <cell r="E422">
            <v>0</v>
          </cell>
          <cell r="G422">
            <v>0</v>
          </cell>
          <cell r="H422">
            <v>4</v>
          </cell>
        </row>
        <row r="423">
          <cell r="A423">
            <v>423</v>
          </cell>
          <cell r="B423" t="str">
            <v>UDM</v>
          </cell>
          <cell r="C423" t="str">
            <v xml:space="preserve">    DMO UOP I</v>
          </cell>
          <cell r="E423">
            <v>0</v>
          </cell>
          <cell r="G423">
            <v>0</v>
          </cell>
          <cell r="H423">
            <v>0.82191801071166992</v>
          </cell>
        </row>
        <row r="424">
          <cell r="A424">
            <v>424</v>
          </cell>
          <cell r="B424" t="str">
            <v>CCN</v>
          </cell>
          <cell r="C424" t="str">
            <v>CRACKING UOP II</v>
          </cell>
          <cell r="E424">
            <v>34.328800201416016</v>
          </cell>
          <cell r="G424">
            <v>0</v>
          </cell>
          <cell r="H424">
            <v>34.328800201416016</v>
          </cell>
        </row>
        <row r="425">
          <cell r="A425">
            <v>425</v>
          </cell>
          <cell r="B425" t="str">
            <v>N65</v>
          </cell>
          <cell r="C425" t="str">
            <v>Severidad 965 °F</v>
          </cell>
          <cell r="E425">
            <v>1.0223420858383179</v>
          </cell>
          <cell r="G425">
            <v>0</v>
          </cell>
          <cell r="H425">
            <v>34.328800201416016</v>
          </cell>
        </row>
        <row r="426">
          <cell r="A426">
            <v>426</v>
          </cell>
          <cell r="B426" t="str">
            <v>N76</v>
          </cell>
          <cell r="C426" t="str">
            <v>Severidad 976 °F</v>
          </cell>
          <cell r="E426">
            <v>0</v>
          </cell>
          <cell r="G426">
            <v>0</v>
          </cell>
          <cell r="H426">
            <v>34.328800201416016</v>
          </cell>
        </row>
        <row r="427">
          <cell r="A427">
            <v>427</v>
          </cell>
          <cell r="B427" t="str">
            <v>N86</v>
          </cell>
          <cell r="C427" t="str">
            <v>Severidad 986 °F</v>
          </cell>
          <cell r="E427">
            <v>33.30645751953125</v>
          </cell>
          <cell r="G427">
            <v>0</v>
          </cell>
          <cell r="H427">
            <v>34.328800201416016</v>
          </cell>
        </row>
        <row r="428">
          <cell r="A428">
            <v>428</v>
          </cell>
          <cell r="B428" t="str">
            <v>N99</v>
          </cell>
          <cell r="C428" t="str">
            <v>Severidad 999 °F</v>
          </cell>
          <cell r="E428">
            <v>0</v>
          </cell>
          <cell r="G428">
            <v>0</v>
          </cell>
          <cell r="H428">
            <v>34.328800201416016</v>
          </cell>
        </row>
        <row r="429">
          <cell r="A429">
            <v>429</v>
          </cell>
          <cell r="B429" t="str">
            <v>CGO</v>
          </cell>
          <cell r="C429" t="str">
            <v xml:space="preserve">    GASOLEOS UOP II</v>
          </cell>
          <cell r="E429">
            <v>20.272001266479492</v>
          </cell>
          <cell r="G429">
            <v>0</v>
          </cell>
          <cell r="H429">
            <v>34.328800201416016</v>
          </cell>
        </row>
        <row r="430">
          <cell r="A430">
            <v>430</v>
          </cell>
          <cell r="B430" t="str">
            <v>CDM</v>
          </cell>
          <cell r="C430" t="str">
            <v xml:space="preserve">    DMO UOP II</v>
          </cell>
          <cell r="E430">
            <v>0</v>
          </cell>
          <cell r="G430">
            <v>0</v>
          </cell>
          <cell r="H430">
            <v>0.65753400325775146</v>
          </cell>
        </row>
        <row r="431">
          <cell r="A431">
            <v>431</v>
          </cell>
          <cell r="B431" t="str">
            <v>CCR</v>
          </cell>
          <cell r="C431" t="str">
            <v xml:space="preserve">    CRED CUS UOP II</v>
          </cell>
          <cell r="E431">
            <v>8.4046649932861328</v>
          </cell>
          <cell r="G431">
            <v>0</v>
          </cell>
          <cell r="H431">
            <v>8.5</v>
          </cell>
        </row>
        <row r="432">
          <cell r="A432">
            <v>432</v>
          </cell>
          <cell r="B432" t="str">
            <v>CK2</v>
          </cell>
          <cell r="C432" t="str">
            <v xml:space="preserve">    DMOH/GOH UOP II</v>
          </cell>
          <cell r="E432">
            <v>5.6521339416503906</v>
          </cell>
          <cell r="G432">
            <v>0</v>
          </cell>
          <cell r="H432">
            <v>14</v>
          </cell>
        </row>
        <row r="433">
          <cell r="A433">
            <v>433</v>
          </cell>
          <cell r="B433" t="str">
            <v>LFO</v>
          </cell>
          <cell r="C433" t="str">
            <v>LADO FRIO ORTH, kPCE</v>
          </cell>
          <cell r="E433">
            <v>1.5215942859649658</v>
          </cell>
          <cell r="G433">
            <v>0</v>
          </cell>
          <cell r="H433">
            <v>4.8000001907348633</v>
          </cell>
        </row>
        <row r="434">
          <cell r="A434">
            <v>434</v>
          </cell>
          <cell r="B434" t="str">
            <v>LF1</v>
          </cell>
          <cell r="C434" t="str">
            <v>LADO FRIO UOP I, kPC</v>
          </cell>
          <cell r="E434">
            <v>2.4655532836914063</v>
          </cell>
          <cell r="G434">
            <v>0</v>
          </cell>
          <cell r="H434">
            <v>8.7123298645019531</v>
          </cell>
        </row>
        <row r="435">
          <cell r="A435">
            <v>435</v>
          </cell>
          <cell r="B435" t="str">
            <v>LF2</v>
          </cell>
          <cell r="C435" t="str">
            <v>LADO FRIO UOP II, kP</v>
          </cell>
          <cell r="E435">
            <v>3.0458881855010986</v>
          </cell>
          <cell r="G435">
            <v>0</v>
          </cell>
          <cell r="H435">
            <v>11.520000457763672</v>
          </cell>
        </row>
        <row r="436">
          <cell r="A436">
            <v>436</v>
          </cell>
          <cell r="B436" t="str">
            <v>ALK</v>
          </cell>
          <cell r="C436" t="str">
            <v>ALQUILACION</v>
          </cell>
          <cell r="E436">
            <v>2.5616195201873779</v>
          </cell>
          <cell r="G436">
            <v>0</v>
          </cell>
          <cell r="H436">
            <v>5.4698600769042969</v>
          </cell>
        </row>
        <row r="437">
          <cell r="A437">
            <v>437</v>
          </cell>
          <cell r="B437" t="str">
            <v>PRE</v>
          </cell>
          <cell r="C437" t="str">
            <v>PREFRACCIONAMIENTO</v>
          </cell>
          <cell r="E437">
            <v>14.781628608703613</v>
          </cell>
          <cell r="G437">
            <v>0</v>
          </cell>
          <cell r="H437">
            <v>16.19379997253418</v>
          </cell>
        </row>
        <row r="438">
          <cell r="A438">
            <v>438</v>
          </cell>
          <cell r="B438" t="str">
            <v>UNF</v>
          </cell>
          <cell r="C438" t="str">
            <v>UNIFINING</v>
          </cell>
          <cell r="E438">
            <v>9.2203369140625</v>
          </cell>
          <cell r="G438">
            <v>0</v>
          </cell>
          <cell r="H438">
            <v>11.505900382995605</v>
          </cell>
        </row>
        <row r="439">
          <cell r="A439">
            <v>439</v>
          </cell>
          <cell r="B439" t="str">
            <v>PLF</v>
          </cell>
          <cell r="C439" t="str">
            <v>PLATFORMING</v>
          </cell>
          <cell r="E439">
            <v>9.206660270690918</v>
          </cell>
          <cell r="G439">
            <v>0</v>
          </cell>
          <cell r="H439">
            <v>9.206660270690918</v>
          </cell>
        </row>
        <row r="440">
          <cell r="A440">
            <v>440</v>
          </cell>
          <cell r="B440" t="str">
            <v>SLF</v>
          </cell>
          <cell r="C440" t="str">
            <v>SULFOLANE</v>
          </cell>
          <cell r="E440">
            <v>4.3104968070983887</v>
          </cell>
          <cell r="G440">
            <v>0</v>
          </cell>
          <cell r="H440">
            <v>5.0575299263000488</v>
          </cell>
        </row>
        <row r="441">
          <cell r="A441">
            <v>441</v>
          </cell>
          <cell r="B441" t="str">
            <v>BTX</v>
          </cell>
          <cell r="C441" t="str">
            <v>DESTILACION BTX</v>
          </cell>
          <cell r="E441">
            <v>2.685422420501709</v>
          </cell>
          <cell r="G441">
            <v>0</v>
          </cell>
          <cell r="H441">
            <v>3.4041099548339844</v>
          </cell>
        </row>
        <row r="442">
          <cell r="A442">
            <v>442</v>
          </cell>
          <cell r="B442" t="str">
            <v>HYD</v>
          </cell>
          <cell r="C442" t="str">
            <v>HYDEAL</v>
          </cell>
          <cell r="E442">
            <v>0.47730651497840881</v>
          </cell>
          <cell r="G442">
            <v>0</v>
          </cell>
          <cell r="H442">
            <v>0.82671201229095459</v>
          </cell>
        </row>
        <row r="443">
          <cell r="A443">
            <v>443</v>
          </cell>
          <cell r="B443" t="str">
            <v>HYR</v>
          </cell>
          <cell r="C443" t="str">
            <v>HYDRAR</v>
          </cell>
          <cell r="E443">
            <v>0.45143923163414001</v>
          </cell>
          <cell r="G443">
            <v>0</v>
          </cell>
          <cell r="H443">
            <v>0.54465800523757935</v>
          </cell>
        </row>
        <row r="444">
          <cell r="A444">
            <v>444</v>
          </cell>
          <cell r="B444" t="str">
            <v>ESP</v>
          </cell>
          <cell r="C444" t="str">
            <v>ESPECIALIDADES</v>
          </cell>
          <cell r="E444">
            <v>0.64516252279281616</v>
          </cell>
          <cell r="G444">
            <v>0</v>
          </cell>
          <cell r="H444">
            <v>2.687999963760376</v>
          </cell>
        </row>
        <row r="445">
          <cell r="A445">
            <v>445</v>
          </cell>
          <cell r="B445" t="str">
            <v>DAP</v>
          </cell>
          <cell r="C445" t="str">
            <v>DAP</v>
          </cell>
          <cell r="E445">
            <v>0.41365113854408264</v>
          </cell>
          <cell r="G445">
            <v>0</v>
          </cell>
          <cell r="H445">
            <v>3.2679500579833984</v>
          </cell>
        </row>
        <row r="446">
          <cell r="A446">
            <v>446</v>
          </cell>
          <cell r="B446" t="str">
            <v>FEN</v>
          </cell>
          <cell r="C446" t="str">
            <v>FENOL</v>
          </cell>
          <cell r="E446">
            <v>0.66576379537582397</v>
          </cell>
          <cell r="G446">
            <v>0</v>
          </cell>
          <cell r="H446">
            <v>3.0345199108123779</v>
          </cell>
        </row>
        <row r="447">
          <cell r="A447">
            <v>447</v>
          </cell>
          <cell r="B447" t="str">
            <v>FDL</v>
          </cell>
          <cell r="C447" t="str">
            <v xml:space="preserve">    DEST LV A FENOL</v>
          </cell>
          <cell r="E447">
            <v>0</v>
          </cell>
          <cell r="G447">
            <v>0</v>
          </cell>
          <cell r="H447">
            <v>0</v>
          </cell>
        </row>
        <row r="448">
          <cell r="A448">
            <v>448</v>
          </cell>
          <cell r="B448" t="str">
            <v>FDM</v>
          </cell>
          <cell r="C448" t="str">
            <v xml:space="preserve">    DEST MD A FENOL</v>
          </cell>
          <cell r="E448">
            <v>0</v>
          </cell>
          <cell r="G448">
            <v>0</v>
          </cell>
          <cell r="H448">
            <v>0</v>
          </cell>
        </row>
        <row r="449">
          <cell r="A449">
            <v>449</v>
          </cell>
          <cell r="B449" t="str">
            <v>FDD</v>
          </cell>
          <cell r="C449" t="str">
            <v xml:space="preserve">    DAO A FENOL</v>
          </cell>
          <cell r="E449">
            <v>0</v>
          </cell>
          <cell r="G449">
            <v>0</v>
          </cell>
          <cell r="H449">
            <v>0</v>
          </cell>
        </row>
        <row r="450">
          <cell r="A450">
            <v>450</v>
          </cell>
          <cell r="B450" t="str">
            <v>MEC</v>
          </cell>
          <cell r="C450" t="str">
            <v>MEC</v>
          </cell>
          <cell r="E450">
            <v>1.2414975166320801</v>
          </cell>
          <cell r="G450">
            <v>0</v>
          </cell>
          <cell r="H450">
            <v>3.1512300968170166</v>
          </cell>
        </row>
        <row r="451">
          <cell r="A451">
            <v>451</v>
          </cell>
          <cell r="B451" t="str">
            <v>MDL</v>
          </cell>
          <cell r="C451" t="str">
            <v xml:space="preserve">   DEST LV A MEC</v>
          </cell>
          <cell r="E451">
            <v>0.39750999212265015</v>
          </cell>
          <cell r="G451">
            <v>0</v>
          </cell>
          <cell r="H451">
            <v>2.884929895401001</v>
          </cell>
        </row>
        <row r="452">
          <cell r="A452">
            <v>452</v>
          </cell>
          <cell r="B452" t="str">
            <v>MDM</v>
          </cell>
          <cell r="C452" t="str">
            <v xml:space="preserve">   DEST MD A MEC</v>
          </cell>
          <cell r="E452">
            <v>0.67147499322891235</v>
          </cell>
          <cell r="G452">
            <v>0</v>
          </cell>
          <cell r="H452">
            <v>2.884929895401001</v>
          </cell>
        </row>
        <row r="453">
          <cell r="A453">
            <v>453</v>
          </cell>
          <cell r="B453" t="str">
            <v>MDA</v>
          </cell>
          <cell r="C453" t="str">
            <v xml:space="preserve">   DAO A MEC</v>
          </cell>
          <cell r="E453">
            <v>0.28128278255462646</v>
          </cell>
          <cell r="G453">
            <v>0</v>
          </cell>
          <cell r="H453">
            <v>2.884929895401001</v>
          </cell>
        </row>
        <row r="454">
          <cell r="A454">
            <v>454</v>
          </cell>
          <cell r="B454" t="str">
            <v>TTB</v>
          </cell>
          <cell r="C454" t="str">
            <v>TTO CON H2 DE BASES</v>
          </cell>
          <cell r="E454">
            <v>0.29823613166809082</v>
          </cell>
          <cell r="G454">
            <v>0</v>
          </cell>
          <cell r="H454">
            <v>3.2679500579833984</v>
          </cell>
        </row>
        <row r="455">
          <cell r="A455">
            <v>455</v>
          </cell>
          <cell r="B455" t="str">
            <v>PRF</v>
          </cell>
          <cell r="C455" t="str">
            <v>TOTAL CERAS</v>
          </cell>
          <cell r="E455">
            <v>0.35944044589996338</v>
          </cell>
          <cell r="G455">
            <v>0</v>
          </cell>
          <cell r="H455">
            <v>0.99354797601699829</v>
          </cell>
        </row>
        <row r="456">
          <cell r="A456">
            <v>456</v>
          </cell>
          <cell r="B456" t="str">
            <v>TEX</v>
          </cell>
          <cell r="C456" t="str">
            <v>T/EXPANDER,kPCED</v>
          </cell>
          <cell r="E456">
            <v>3.0000000260770321E-3</v>
          </cell>
          <cell r="G456">
            <v>0</v>
          </cell>
          <cell r="H456">
            <v>97.260299682617188</v>
          </cell>
        </row>
        <row r="457">
          <cell r="A457">
            <v>457</v>
          </cell>
          <cell r="B457" t="str">
            <v>ET2</v>
          </cell>
          <cell r="C457" t="str">
            <v>ETILENO II,klb/d C2=</v>
          </cell>
          <cell r="E457">
            <v>0.19377504289150238</v>
          </cell>
          <cell r="G457">
            <v>0</v>
          </cell>
          <cell r="H457">
            <v>0.68265199661254883</v>
          </cell>
        </row>
        <row r="458">
          <cell r="A458">
            <v>458</v>
          </cell>
          <cell r="B458" t="str">
            <v>PL1</v>
          </cell>
          <cell r="C458" t="str">
            <v>POLI-I,ton/d POL</v>
          </cell>
          <cell r="E458">
            <v>0</v>
          </cell>
          <cell r="G458">
            <v>0</v>
          </cell>
          <cell r="H458">
            <v>5.7072598487138748E-2</v>
          </cell>
        </row>
        <row r="459">
          <cell r="A459">
            <v>459</v>
          </cell>
          <cell r="B459" t="str">
            <v>PL2</v>
          </cell>
          <cell r="C459" t="str">
            <v>POLI-II,ton/d POL</v>
          </cell>
          <cell r="E459">
            <v>8.6161300539970398E-2</v>
          </cell>
          <cell r="G459">
            <v>0</v>
          </cell>
          <cell r="H459">
            <v>9.4497300684452057E-2</v>
          </cell>
        </row>
        <row r="460">
          <cell r="A460">
            <v>460</v>
          </cell>
          <cell r="B460" t="str">
            <v>GAS</v>
          </cell>
          <cell r="C460" t="str">
            <v>RED GAS COMBUST., MB</v>
          </cell>
          <cell r="E460">
            <v>29.599597930908203</v>
          </cell>
          <cell r="G460">
            <v>0</v>
          </cell>
          <cell r="H460">
            <v>380</v>
          </cell>
        </row>
        <row r="461">
          <cell r="A461">
            <v>461</v>
          </cell>
          <cell r="B461" t="str">
            <v>SLP</v>
          </cell>
          <cell r="C461" t="str">
            <v>Splitter Nafta Craq</v>
          </cell>
          <cell r="E461">
            <v>0</v>
          </cell>
          <cell r="G461">
            <v>0</v>
          </cell>
          <cell r="H461">
            <v>20</v>
          </cell>
        </row>
        <row r="462">
          <cell r="A462">
            <v>462</v>
          </cell>
          <cell r="B462" t="str">
            <v>CNH</v>
          </cell>
          <cell r="C462" t="str">
            <v>HTTO DE NAFTAS</v>
          </cell>
          <cell r="E462">
            <v>0</v>
          </cell>
          <cell r="G462">
            <v>0</v>
          </cell>
          <cell r="H462">
            <v>0</v>
          </cell>
        </row>
        <row r="463">
          <cell r="A463">
            <v>463</v>
          </cell>
          <cell r="B463" t="str">
            <v>DHT</v>
          </cell>
          <cell r="C463" t="str">
            <v>HTTO DE DIESEL (90%</v>
          </cell>
          <cell r="E463">
            <v>0</v>
          </cell>
          <cell r="G463">
            <v>0</v>
          </cell>
          <cell r="H463">
            <v>0</v>
          </cell>
        </row>
        <row r="464">
          <cell r="A464">
            <v>464</v>
          </cell>
          <cell r="B464" t="str">
            <v>LSU</v>
          </cell>
          <cell r="C464" t="str">
            <v>CRUDO VASCONIA - CIB</v>
          </cell>
          <cell r="E464">
            <v>67.757972717285156</v>
          </cell>
          <cell r="G464">
            <v>0</v>
          </cell>
          <cell r="H464">
            <v>180</v>
          </cell>
        </row>
        <row r="465">
          <cell r="A465">
            <v>465</v>
          </cell>
          <cell r="B465" t="str">
            <v>ATC</v>
          </cell>
          <cell r="C465" t="str">
            <v>CRUDO L-18 " GALAN A</v>
          </cell>
          <cell r="E465">
            <v>15.627499580383301</v>
          </cell>
          <cell r="G465">
            <v>0</v>
          </cell>
        </row>
        <row r="466">
          <cell r="A466">
            <v>466</v>
          </cell>
          <cell r="B466" t="str">
            <v>BLC</v>
          </cell>
          <cell r="C466" t="str">
            <v>FLOTA GCB-GRC BLANCO</v>
          </cell>
          <cell r="E466">
            <v>9.8467159271240234</v>
          </cell>
          <cell r="G466">
            <v>0</v>
          </cell>
          <cell r="H466">
            <v>16.128999710083008</v>
          </cell>
        </row>
        <row r="467">
          <cell r="A467">
            <v>467</v>
          </cell>
          <cell r="B467" t="str">
            <v>NEG</v>
          </cell>
          <cell r="C467" t="str">
            <v>FLOTA GCB-GRC NEGROS</v>
          </cell>
          <cell r="E467">
            <v>16.128999710083008</v>
          </cell>
          <cell r="G467">
            <v>0</v>
          </cell>
          <cell r="H467">
            <v>16.128999710083008</v>
          </cell>
        </row>
        <row r="468">
          <cell r="A468">
            <v>468</v>
          </cell>
          <cell r="B468" t="str">
            <v>BAB</v>
          </cell>
          <cell r="C468" t="str">
            <v>FLOTA B GCB-GRC-GCB</v>
          </cell>
          <cell r="E468">
            <v>16.128999710083008</v>
          </cell>
          <cell r="G468">
            <v>0</v>
          </cell>
          <cell r="H468">
            <v>16.128999710083008</v>
          </cell>
        </row>
        <row r="469">
          <cell r="A469">
            <v>469</v>
          </cell>
          <cell r="B469" t="str">
            <v>NGR</v>
          </cell>
          <cell r="C469" t="str">
            <v>FLOTA N GCB-GRC-GCB</v>
          </cell>
          <cell r="E469">
            <v>16.128999710083008</v>
          </cell>
          <cell r="G469">
            <v>0</v>
          </cell>
          <cell r="H469">
            <v>16.128999710083008</v>
          </cell>
        </row>
        <row r="470">
          <cell r="A470">
            <v>470</v>
          </cell>
          <cell r="B470" t="str">
            <v>C34</v>
          </cell>
          <cell r="C470" t="str">
            <v>C3/C4 FLOTA CIB-CAR-</v>
          </cell>
          <cell r="E470">
            <v>6.4516100883483887</v>
          </cell>
          <cell r="G470">
            <v>0</v>
          </cell>
          <cell r="H470">
            <v>6.4516100883483887</v>
          </cell>
        </row>
        <row r="471">
          <cell r="A471">
            <v>471</v>
          </cell>
          <cell r="B471" t="str">
            <v>EXC</v>
          </cell>
          <cell r="C471" t="str">
            <v>EXCEDENTES CIB TUBO</v>
          </cell>
          <cell r="E471">
            <v>0</v>
          </cell>
          <cell r="G471">
            <v>0</v>
          </cell>
          <cell r="H471">
            <v>4</v>
          </cell>
        </row>
        <row r="472">
          <cell r="A472">
            <v>472</v>
          </cell>
          <cell r="B472" t="str">
            <v>NGP</v>
          </cell>
          <cell r="C472" t="str">
            <v>GALAN - POZOS</v>
          </cell>
          <cell r="E472">
            <v>12.675209045410156</v>
          </cell>
          <cell r="G472">
            <v>0</v>
          </cell>
          <cell r="H472">
            <v>18</v>
          </cell>
        </row>
        <row r="473">
          <cell r="A473">
            <v>473</v>
          </cell>
          <cell r="B473" t="str">
            <v>L18</v>
          </cell>
          <cell r="C473" t="str">
            <v>MAX FO+CRD L-18"</v>
          </cell>
          <cell r="E473">
            <v>40</v>
          </cell>
          <cell r="G473">
            <v>0</v>
          </cell>
          <cell r="H473">
            <v>40</v>
          </cell>
        </row>
        <row r="474">
          <cell r="A474">
            <v>474</v>
          </cell>
          <cell r="B474" t="str">
            <v>DDD</v>
          </cell>
          <cell r="C474" t="str">
            <v>Demex alta Extn.</v>
          </cell>
          <cell r="E474">
            <v>0</v>
          </cell>
          <cell r="G474">
            <v>0</v>
          </cell>
          <cell r="H474">
            <v>0</v>
          </cell>
        </row>
        <row r="475">
          <cell r="A475">
            <v>475</v>
          </cell>
          <cell r="B475" t="str">
            <v>DKD</v>
          </cell>
          <cell r="C475" t="str">
            <v>Delay Coking con DMO</v>
          </cell>
          <cell r="E475">
            <v>0</v>
          </cell>
          <cell r="G475">
            <v>0</v>
          </cell>
          <cell r="H475">
            <v>0</v>
          </cell>
        </row>
        <row r="476">
          <cell r="A476">
            <v>476</v>
          </cell>
          <cell r="B476" t="str">
            <v>DLS</v>
          </cell>
          <cell r="C476" t="str">
            <v>Delay Coking con slu</v>
          </cell>
          <cell r="E476">
            <v>0</v>
          </cell>
          <cell r="G476">
            <v>0</v>
          </cell>
          <cell r="H476">
            <v>0</v>
          </cell>
        </row>
        <row r="477">
          <cell r="A477">
            <v>477</v>
          </cell>
          <cell r="B477" t="str">
            <v>DFV</v>
          </cell>
          <cell r="C477" t="str">
            <v>Delay Coking con f v</v>
          </cell>
          <cell r="E477">
            <v>0</v>
          </cell>
          <cell r="G477">
            <v>0</v>
          </cell>
          <cell r="H477">
            <v>0</v>
          </cell>
        </row>
        <row r="478">
          <cell r="A478">
            <v>478</v>
          </cell>
          <cell r="B478" t="str">
            <v>V2F</v>
          </cell>
          <cell r="C478" t="str">
            <v>Viscorreductora II c</v>
          </cell>
          <cell r="E478">
            <v>0</v>
          </cell>
          <cell r="G478">
            <v>0</v>
          </cell>
          <cell r="H478">
            <v>0</v>
          </cell>
        </row>
        <row r="479">
          <cell r="A479">
            <v>479</v>
          </cell>
          <cell r="B479" t="str">
            <v>DMF</v>
          </cell>
          <cell r="C479" t="str">
            <v>Demex con VR-II/fvac</v>
          </cell>
          <cell r="E479">
            <v>0</v>
          </cell>
          <cell r="G479">
            <v>0</v>
          </cell>
          <cell r="H479">
            <v>0</v>
          </cell>
        </row>
        <row r="480">
          <cell r="A480">
            <v>480</v>
          </cell>
          <cell r="B480" t="str">
            <v>HKR</v>
          </cell>
          <cell r="C480" t="str">
            <v>Hydrocracker - Disti</v>
          </cell>
          <cell r="E480">
            <v>0</v>
          </cell>
          <cell r="G480">
            <v>0</v>
          </cell>
          <cell r="H480">
            <v>0</v>
          </cell>
        </row>
        <row r="481">
          <cell r="A481">
            <v>481</v>
          </cell>
          <cell r="B481" t="str">
            <v>LLS</v>
          </cell>
          <cell r="C481" t="str">
            <v>LLS in SUNB</v>
          </cell>
          <cell r="E481">
            <v>0</v>
          </cell>
        </row>
        <row r="482">
          <cell r="A482">
            <v>482</v>
          </cell>
          <cell r="B482" t="str">
            <v>MLS</v>
          </cell>
          <cell r="C482" t="str">
            <v>MLS in SUNB</v>
          </cell>
          <cell r="E482">
            <v>19.890399932861328</v>
          </cell>
        </row>
        <row r="483">
          <cell r="A483">
            <v>483</v>
          </cell>
          <cell r="B483" t="str">
            <v>MHS</v>
          </cell>
          <cell r="C483" t="str">
            <v>MHS in SUNB</v>
          </cell>
          <cell r="E483">
            <v>0</v>
          </cell>
        </row>
        <row r="484">
          <cell r="A484">
            <v>484</v>
          </cell>
          <cell r="B484" t="str">
            <v>HHS</v>
          </cell>
          <cell r="C484" t="str">
            <v>HHS in SUNB</v>
          </cell>
          <cell r="E484">
            <v>0</v>
          </cell>
        </row>
        <row r="485">
          <cell r="A485">
            <v>485</v>
          </cell>
          <cell r="B485" t="str">
            <v>HCD</v>
          </cell>
          <cell r="C485" t="str">
            <v>HCD in SCUF</v>
          </cell>
          <cell r="E485">
            <v>0</v>
          </cell>
        </row>
        <row r="486">
          <cell r="A486">
            <v>486</v>
          </cell>
        </row>
        <row r="487">
          <cell r="A487">
            <v>487</v>
          </cell>
          <cell r="B487" t="str">
            <v>AT PLANT: CAR</v>
          </cell>
        </row>
        <row r="488">
          <cell r="A488">
            <v>488</v>
          </cell>
          <cell r="B488" t="str">
            <v>AT1</v>
          </cell>
          <cell r="C488" t="str">
            <v>UNIDAD DE CRUDO</v>
          </cell>
          <cell r="E488">
            <v>78.134201049804688</v>
          </cell>
          <cell r="G488">
            <v>0</v>
          </cell>
          <cell r="H488">
            <v>78.134201049804688</v>
          </cell>
        </row>
        <row r="489">
          <cell r="A489">
            <v>489</v>
          </cell>
          <cell r="B489" t="str">
            <v>LIV</v>
          </cell>
          <cell r="C489" t="str">
            <v>MANEJO LIV TOPING</v>
          </cell>
          <cell r="E489">
            <v>9.6213321685791016</v>
          </cell>
          <cell r="G489">
            <v>0</v>
          </cell>
          <cell r="H489">
            <v>10.938799858093262</v>
          </cell>
        </row>
        <row r="490">
          <cell r="A490">
            <v>490</v>
          </cell>
          <cell r="B490" t="str">
            <v>HVU</v>
          </cell>
          <cell r="C490" t="str">
            <v>UNIDAD DE VACIO</v>
          </cell>
          <cell r="E490">
            <v>37.315139770507813</v>
          </cell>
          <cell r="G490">
            <v>0</v>
          </cell>
          <cell r="H490">
            <v>39.561599731445313</v>
          </cell>
        </row>
        <row r="491">
          <cell r="A491">
            <v>491</v>
          </cell>
          <cell r="B491" t="str">
            <v>CC4</v>
          </cell>
          <cell r="C491" t="str">
            <v>CRACKING MODELO IV</v>
          </cell>
          <cell r="E491">
            <v>25.381509780883789</v>
          </cell>
          <cell r="G491">
            <v>0</v>
          </cell>
          <cell r="H491">
            <v>27.46299934387207</v>
          </cell>
        </row>
        <row r="492">
          <cell r="A492">
            <v>492</v>
          </cell>
          <cell r="B492" t="str">
            <v>VIK</v>
          </cell>
          <cell r="C492" t="str">
            <v>VISCOREDUCTORA</v>
          </cell>
          <cell r="E492">
            <v>16.282447814941406</v>
          </cell>
          <cell r="G492">
            <v>1</v>
          </cell>
          <cell r="H492">
            <v>17.747900009155273</v>
          </cell>
        </row>
        <row r="493">
          <cell r="A493">
            <v>493</v>
          </cell>
          <cell r="B493" t="str">
            <v>HSV</v>
          </cell>
          <cell r="C493" t="str">
            <v xml:space="preserve">    VIK @6.0 CONV</v>
          </cell>
          <cell r="E493">
            <v>16.282447814941406</v>
          </cell>
          <cell r="G493">
            <v>0</v>
          </cell>
          <cell r="H493">
            <v>17.747900009155273</v>
          </cell>
        </row>
        <row r="494">
          <cell r="A494">
            <v>494</v>
          </cell>
          <cell r="B494" t="str">
            <v>LSV</v>
          </cell>
          <cell r="C494" t="str">
            <v xml:space="preserve">    VIK @4.5 CONV</v>
          </cell>
          <cell r="E494">
            <v>0</v>
          </cell>
          <cell r="G494">
            <v>0</v>
          </cell>
          <cell r="H494">
            <v>17.747900009155273</v>
          </cell>
        </row>
        <row r="495">
          <cell r="A495">
            <v>495</v>
          </cell>
          <cell r="B495" t="str">
            <v>VCR</v>
          </cell>
          <cell r="C495" t="str">
            <v xml:space="preserve">    CRUDO REDUCIDO</v>
          </cell>
          <cell r="E495">
            <v>0</v>
          </cell>
          <cell r="G495">
            <v>0</v>
          </cell>
          <cell r="H495">
            <v>2</v>
          </cell>
        </row>
        <row r="496">
          <cell r="A496">
            <v>496</v>
          </cell>
          <cell r="B496" t="str">
            <v>POL</v>
          </cell>
          <cell r="C496" t="str">
            <v>POLIMERIZACION</v>
          </cell>
          <cell r="E496">
            <v>0</v>
          </cell>
          <cell r="G496">
            <v>0</v>
          </cell>
          <cell r="H496">
            <v>7.3561601638793945</v>
          </cell>
        </row>
        <row r="497">
          <cell r="A497">
            <v>497</v>
          </cell>
          <cell r="B497" t="str">
            <v>3BA</v>
          </cell>
          <cell r="C497" t="str">
            <v>FLOTA C3/C4 GRC-GCB</v>
          </cell>
          <cell r="E497">
            <v>0.45161300897598267</v>
          </cell>
          <cell r="G497">
            <v>0</v>
          </cell>
          <cell r="H497">
            <v>6.4516100883483887</v>
          </cell>
        </row>
        <row r="498">
          <cell r="A498">
            <v>498</v>
          </cell>
          <cell r="B498" t="str">
            <v>CVC</v>
          </cell>
          <cell r="C498" t="str">
            <v>BOMBEO COVEÑAS-CAR</v>
          </cell>
          <cell r="E498">
            <v>86.845710754394531</v>
          </cell>
          <cell r="G498">
            <v>0</v>
          </cell>
          <cell r="H498">
            <v>120</v>
          </cell>
        </row>
        <row r="499">
          <cell r="A499">
            <v>499</v>
          </cell>
          <cell r="B499" t="str">
            <v>FOE</v>
          </cell>
          <cell r="C499" t="str">
            <v>VENTA COMBUST. CAR</v>
          </cell>
          <cell r="E499">
            <v>59.059791564941406</v>
          </cell>
          <cell r="G499">
            <v>0</v>
          </cell>
          <cell r="H499">
            <v>128</v>
          </cell>
        </row>
        <row r="500">
          <cell r="A500">
            <v>500</v>
          </cell>
          <cell r="B500" t="str">
            <v>TCR</v>
          </cell>
          <cell r="C500" t="str">
            <v>TERMO CRACKING</v>
          </cell>
          <cell r="E500">
            <v>0</v>
          </cell>
          <cell r="G500">
            <v>0</v>
          </cell>
          <cell r="H500">
            <v>0</v>
          </cell>
        </row>
        <row r="501">
          <cell r="A501">
            <v>501</v>
          </cell>
          <cell r="B501" t="str">
            <v>ALK</v>
          </cell>
          <cell r="C501" t="str">
            <v>ALQUILACION</v>
          </cell>
          <cell r="E501">
            <v>0</v>
          </cell>
          <cell r="G501">
            <v>0</v>
          </cell>
          <cell r="H501">
            <v>0</v>
          </cell>
        </row>
        <row r="502">
          <cell r="A502">
            <v>502</v>
          </cell>
          <cell r="B502" t="str">
            <v>REF</v>
          </cell>
          <cell r="C502" t="str">
            <v>PLATFORMADO</v>
          </cell>
          <cell r="E502">
            <v>0</v>
          </cell>
          <cell r="G502">
            <v>0</v>
          </cell>
          <cell r="H502">
            <v>0</v>
          </cell>
        </row>
        <row r="503">
          <cell r="A503">
            <v>503</v>
          </cell>
          <cell r="B503" t="str">
            <v>DDA</v>
          </cell>
          <cell r="C503" t="str">
            <v>HTTO DE DIESEL</v>
          </cell>
          <cell r="E503">
            <v>0</v>
          </cell>
          <cell r="G503">
            <v>0</v>
          </cell>
          <cell r="H503">
            <v>25</v>
          </cell>
        </row>
        <row r="504">
          <cell r="A504">
            <v>504</v>
          </cell>
          <cell r="B504" t="str">
            <v>NDS</v>
          </cell>
          <cell r="C504" t="str">
            <v>HTTO DE NAFTA</v>
          </cell>
          <cell r="E504">
            <v>0</v>
          </cell>
          <cell r="G504">
            <v>0</v>
          </cell>
          <cell r="H504">
            <v>25</v>
          </cell>
        </row>
        <row r="505">
          <cell r="A505">
            <v>505</v>
          </cell>
          <cell r="B505" t="str">
            <v>VT1</v>
          </cell>
          <cell r="C505" t="str">
            <v>VT1 in SCR1</v>
          </cell>
          <cell r="E505">
            <v>0</v>
          </cell>
        </row>
        <row r="506">
          <cell r="A506">
            <v>506</v>
          </cell>
          <cell r="B506" t="str">
            <v>TOT</v>
          </cell>
          <cell r="C506" t="str">
            <v>TOT in SCR1</v>
          </cell>
          <cell r="E506">
            <v>78.134201049804688</v>
          </cell>
        </row>
        <row r="507">
          <cell r="A507">
            <v>507</v>
          </cell>
          <cell r="B507" t="str">
            <v>VTB</v>
          </cell>
          <cell r="C507" t="str">
            <v>VTB in SSWG</v>
          </cell>
          <cell r="E507">
            <v>16.283447265625</v>
          </cell>
        </row>
        <row r="508">
          <cell r="A508">
            <v>508</v>
          </cell>
          <cell r="B508" t="str">
            <v>FGC</v>
          </cell>
          <cell r="C508" t="str">
            <v>FGC in SFGC</v>
          </cell>
          <cell r="E508">
            <v>2.2998592853546143</v>
          </cell>
        </row>
        <row r="509">
          <cell r="A509">
            <v>509</v>
          </cell>
          <cell r="B509" t="str">
            <v>AFG</v>
          </cell>
          <cell r="C509" t="str">
            <v>AFG in SAFG</v>
          </cell>
          <cell r="E509">
            <v>0</v>
          </cell>
        </row>
        <row r="510">
          <cell r="A510">
            <v>510</v>
          </cell>
          <cell r="B510" t="str">
            <v>WNS</v>
          </cell>
          <cell r="C510" t="str">
            <v>WNS in SWNS</v>
          </cell>
          <cell r="E510">
            <v>7.6880111694335938</v>
          </cell>
        </row>
        <row r="511">
          <cell r="A511">
            <v>511</v>
          </cell>
          <cell r="B511" t="str">
            <v>TBL</v>
          </cell>
          <cell r="C511" t="str">
            <v>TBL in STBL</v>
          </cell>
          <cell r="E511">
            <v>0</v>
          </cell>
        </row>
        <row r="512">
          <cell r="A512">
            <v>512</v>
          </cell>
          <cell r="B512" t="str">
            <v>FGH</v>
          </cell>
          <cell r="C512" t="str">
            <v>FGH in SFGH</v>
          </cell>
          <cell r="E512">
            <v>0</v>
          </cell>
        </row>
        <row r="513">
          <cell r="A513">
            <v>513</v>
          </cell>
          <cell r="B513" t="str">
            <v>HY1</v>
          </cell>
          <cell r="C513" t="str">
            <v>HY1 in SHY1</v>
          </cell>
          <cell r="E513">
            <v>0</v>
          </cell>
        </row>
        <row r="514">
          <cell r="A514">
            <v>514</v>
          </cell>
        </row>
        <row r="515">
          <cell r="A515">
            <v>515</v>
          </cell>
          <cell r="B515" t="str">
            <v>ECONOMIC SUMMARY ANALYSIS</v>
          </cell>
        </row>
        <row r="516">
          <cell r="A516">
            <v>516</v>
          </cell>
          <cell r="B516" t="str">
            <v>====================</v>
          </cell>
        </row>
        <row r="517">
          <cell r="A517">
            <v>517</v>
          </cell>
          <cell r="E517" t="str">
            <v>K$/DAY</v>
          </cell>
        </row>
        <row r="518">
          <cell r="A518">
            <v>518</v>
          </cell>
        </row>
        <row r="519">
          <cell r="A519">
            <v>519</v>
          </cell>
          <cell r="E519" t="str">
            <v>ACTIVITY</v>
          </cell>
        </row>
        <row r="520">
          <cell r="A520">
            <v>520</v>
          </cell>
          <cell r="C520" t="str">
            <v>Net Product Sales</v>
          </cell>
          <cell r="E520">
            <v>14631.353227231199</v>
          </cell>
        </row>
        <row r="521">
          <cell r="A521">
            <v>521</v>
          </cell>
        </row>
        <row r="522">
          <cell r="A522">
            <v>522</v>
          </cell>
          <cell r="C522" t="str">
            <v>LESS</v>
          </cell>
        </row>
        <row r="523">
          <cell r="A523">
            <v>523</v>
          </cell>
          <cell r="C523" t="str">
            <v>Global Feedstock Purchases</v>
          </cell>
          <cell r="E523">
            <v>10955.459682965837</v>
          </cell>
        </row>
        <row r="524">
          <cell r="A524">
            <v>524</v>
          </cell>
          <cell r="C524" t="str">
            <v>Local Feedstock Costs</v>
          </cell>
          <cell r="E524">
            <v>-477.16768964254567</v>
          </cell>
        </row>
        <row r="525">
          <cell r="A525">
            <v>525</v>
          </cell>
          <cell r="C525" t="str">
            <v>Local Utility Costs</v>
          </cell>
          <cell r="E525">
            <v>206.34846782684326</v>
          </cell>
        </row>
        <row r="526">
          <cell r="A526">
            <v>526</v>
          </cell>
          <cell r="C526" t="str">
            <v>Inter-Plant Transfers</v>
          </cell>
          <cell r="E526">
            <v>139.55115369223262</v>
          </cell>
        </row>
        <row r="527">
          <cell r="A527">
            <v>527</v>
          </cell>
          <cell r="C527" t="str">
            <v>Penalty Cost</v>
          </cell>
          <cell r="E527">
            <v>1.0227356739278548E-5</v>
          </cell>
        </row>
        <row r="528">
          <cell r="A528">
            <v>528</v>
          </cell>
          <cell r="C528" t="str">
            <v>TOTAL COSTS</v>
          </cell>
          <cell r="E528">
            <v>10824.191625069725</v>
          </cell>
        </row>
        <row r="529">
          <cell r="A529">
            <v>529</v>
          </cell>
        </row>
        <row r="530">
          <cell r="A530">
            <v>530</v>
          </cell>
          <cell r="C530" t="str">
            <v>GROSS MARGIN</v>
          </cell>
          <cell r="E530">
            <v>3807.1616021614745</v>
          </cell>
        </row>
        <row r="531">
          <cell r="A531">
            <v>531</v>
          </cell>
        </row>
        <row r="532">
          <cell r="A532">
            <v>532</v>
          </cell>
          <cell r="C532" t="str">
            <v>NON DISCOUNTED OBJECTIVE</v>
          </cell>
          <cell r="E532">
            <v>3807.1616021614745</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cell r="B543" t="str">
            <v>IMPORTADO AGRIO A GRC</v>
          </cell>
          <cell r="E543">
            <v>0</v>
          </cell>
        </row>
        <row r="544">
          <cell r="A544">
            <v>544</v>
          </cell>
          <cell r="B544" t="str">
            <v>IMPORTADO DULCE A GRC</v>
          </cell>
          <cell r="E544">
            <v>16.128999710083008</v>
          </cell>
        </row>
        <row r="545">
          <cell r="A545">
            <v>545</v>
          </cell>
          <cell r="B545" t="str">
            <v>FLOTA CIB -- CAR</v>
          </cell>
          <cell r="E545">
            <v>32.427326202392578</v>
          </cell>
        </row>
        <row r="546">
          <cell r="A546">
            <v>546</v>
          </cell>
          <cell r="B546" t="str">
            <v>FLOTA CAR --- CIB</v>
          </cell>
          <cell r="E546">
            <v>6.7339970303510199</v>
          </cell>
        </row>
        <row r="547">
          <cell r="A547">
            <v>547</v>
          </cell>
          <cell r="B547" t="str">
            <v>TOTAL VENTA LOCAL GCB</v>
          </cell>
          <cell r="E547">
            <v>173.51005291845649</v>
          </cell>
          <cell r="F547">
            <v>0</v>
          </cell>
          <cell r="G547">
            <v>0</v>
          </cell>
          <cell r="H547">
            <v>-273.78921735985205</v>
          </cell>
          <cell r="I547">
            <v>0</v>
          </cell>
          <cell r="J547">
            <v>0</v>
          </cell>
          <cell r="K547">
            <v>0</v>
          </cell>
          <cell r="L547">
            <v>0</v>
          </cell>
          <cell r="M547">
            <v>0</v>
          </cell>
          <cell r="N547">
            <v>0</v>
          </cell>
          <cell r="O547">
            <v>0</v>
          </cell>
          <cell r="P547">
            <v>0</v>
          </cell>
        </row>
        <row r="548">
          <cell r="A548">
            <v>548</v>
          </cell>
          <cell r="B548" t="str">
            <v>TOTAL VENTA LOCAL GRC</v>
          </cell>
          <cell r="E548">
            <v>35.653114778804593</v>
          </cell>
          <cell r="F548">
            <v>0</v>
          </cell>
          <cell r="G548">
            <v>0</v>
          </cell>
          <cell r="H548">
            <v>12.85638016363373</v>
          </cell>
          <cell r="I548">
            <v>0</v>
          </cell>
          <cell r="J548">
            <v>0</v>
          </cell>
          <cell r="K548">
            <v>0</v>
          </cell>
          <cell r="L548">
            <v>0</v>
          </cell>
          <cell r="M548">
            <v>0</v>
          </cell>
          <cell r="N548">
            <v>0</v>
          </cell>
          <cell r="O548">
            <v>0</v>
          </cell>
          <cell r="P548">
            <v>0</v>
          </cell>
        </row>
        <row r="549">
          <cell r="A549">
            <v>549</v>
          </cell>
          <cell r="B549" t="str">
            <v>TOTAL EXPORTACIONES</v>
          </cell>
          <cell r="E549">
            <v>114.87622368335724</v>
          </cell>
          <cell r="F549">
            <v>0</v>
          </cell>
          <cell r="G549">
            <v>0</v>
          </cell>
          <cell r="H549">
            <v>463.3225302696228</v>
          </cell>
          <cell r="I549">
            <v>0</v>
          </cell>
          <cell r="J549">
            <v>0</v>
          </cell>
          <cell r="K549">
            <v>0</v>
          </cell>
          <cell r="L549">
            <v>0</v>
          </cell>
          <cell r="M549">
            <v>0</v>
          </cell>
          <cell r="N549">
            <v>0</v>
          </cell>
          <cell r="O549">
            <v>0</v>
          </cell>
          <cell r="P549">
            <v>0</v>
          </cell>
        </row>
        <row r="550">
          <cell r="A550">
            <v>550</v>
          </cell>
          <cell r="B550" t="str">
            <v>TOTAL PRODUCCIONES</v>
          </cell>
          <cell r="E550">
            <v>307.91039167053532</v>
          </cell>
          <cell r="F550">
            <v>0</v>
          </cell>
          <cell r="G550">
            <v>0</v>
          </cell>
          <cell r="H550">
            <v>202.38969307340449</v>
          </cell>
          <cell r="I550">
            <v>0</v>
          </cell>
          <cell r="J550">
            <v>0</v>
          </cell>
          <cell r="K550">
            <v>0</v>
          </cell>
          <cell r="L550">
            <v>0</v>
          </cell>
          <cell r="M550">
            <v>0</v>
          </cell>
          <cell r="N550">
            <v>0</v>
          </cell>
          <cell r="O550">
            <v>0</v>
          </cell>
          <cell r="P550">
            <v>0</v>
          </cell>
        </row>
        <row r="551">
          <cell r="A551">
            <v>551</v>
          </cell>
          <cell r="B551" t="str">
            <v>TOTAL CARGAS</v>
          </cell>
          <cell r="E551">
            <v>301.83744865892368</v>
          </cell>
          <cell r="F551">
            <v>0</v>
          </cell>
          <cell r="G551">
            <v>62.223689556121826</v>
          </cell>
          <cell r="H551">
            <v>434.40088987350464</v>
          </cell>
          <cell r="I551">
            <v>0</v>
          </cell>
          <cell r="J551">
            <v>0</v>
          </cell>
          <cell r="K551">
            <v>0</v>
          </cell>
          <cell r="L551">
            <v>0</v>
          </cell>
          <cell r="M551">
            <v>0</v>
          </cell>
          <cell r="N551">
            <v>0</v>
          </cell>
          <cell r="O551">
            <v>0</v>
          </cell>
          <cell r="P551">
            <v>0</v>
          </cell>
        </row>
        <row r="552">
          <cell r="A552">
            <v>552</v>
          </cell>
          <cell r="B552" t="str">
            <v>RECUPERACION LIQUIDOS</v>
          </cell>
          <cell r="E552">
            <v>1.0201199123521418</v>
          </cell>
          <cell r="F552" t="e">
            <v>#DIV/0!</v>
          </cell>
          <cell r="G552">
            <v>0</v>
          </cell>
          <cell r="H552">
            <v>0.46590533719288502</v>
          </cell>
          <cell r="I552" t="e">
            <v>#DIV/0!</v>
          </cell>
          <cell r="J552" t="e">
            <v>#DIV/0!</v>
          </cell>
          <cell r="K552" t="e">
            <v>#DIV/0!</v>
          </cell>
          <cell r="L552" t="e">
            <v>#DIV/0!</v>
          </cell>
          <cell r="M552" t="e">
            <v>#DIV/0!</v>
          </cell>
          <cell r="N552" t="e">
            <v>#DIV/0!</v>
          </cell>
          <cell r="O552" t="e">
            <v>#DIV/0!</v>
          </cell>
          <cell r="P552" t="e">
            <v>#DIV/0!</v>
          </cell>
        </row>
        <row r="553">
          <cell r="A553">
            <v>553</v>
          </cell>
        </row>
      </sheetData>
      <sheetData sheetId="3">
        <row r="1">
          <cell r="A1">
            <v>1</v>
          </cell>
          <cell r="B1" t="str">
            <v>10/04/2006 10:47:53 a.m.</v>
          </cell>
          <cell r="D1" t="str">
            <v>Pims Model Solution Summary Report</v>
          </cell>
          <cell r="G1" t="str">
            <v>OPT</v>
          </cell>
          <cell r="J1" t="str">
            <v>MAX</v>
          </cell>
        </row>
        <row r="2">
          <cell r="A2">
            <v>2</v>
          </cell>
        </row>
        <row r="3">
          <cell r="A3">
            <v>3</v>
          </cell>
          <cell r="D3" t="str">
            <v>Model: Ecp</v>
          </cell>
        </row>
        <row r="4">
          <cell r="A4">
            <v>4</v>
          </cell>
          <cell r="D4" t="str">
            <v>PDI 2007 - 2020</v>
          </cell>
          <cell r="E4" t="str">
            <v>BASE</v>
          </cell>
          <cell r="F4" t="str">
            <v>Sensibilidad Año 2008 - Flota para cumplir demanda GCB</v>
          </cell>
          <cell r="G4" t="str">
            <v>Sensibilidad Año 2008 - %S Diesel 0,25%</v>
          </cell>
        </row>
        <row r="5">
          <cell r="A5">
            <v>5</v>
          </cell>
        </row>
        <row r="6">
          <cell r="A6">
            <v>6</v>
          </cell>
          <cell r="B6" t="str">
            <v>OBJECTIVE FUNCTION VALUE</v>
          </cell>
          <cell r="E6">
            <v>3250.81103515625</v>
          </cell>
          <cell r="F6">
            <v>3272.674560546875</v>
          </cell>
          <cell r="G6">
            <v>3015.652099609375</v>
          </cell>
        </row>
        <row r="7">
          <cell r="A7">
            <v>7</v>
          </cell>
          <cell r="F7">
            <v>21.863525390625</v>
          </cell>
          <cell r="G7">
            <v>-235.158935546875</v>
          </cell>
        </row>
        <row r="8">
          <cell r="A8">
            <v>8</v>
          </cell>
          <cell r="B8" t="str">
            <v>GLOBAL PURCHASES</v>
          </cell>
          <cell r="E8" t="str">
            <v>ACTIVITY</v>
          </cell>
          <cell r="F8" t="str">
            <v>ACTIVITY</v>
          </cell>
          <cell r="G8" t="str">
            <v>ACTIVITY</v>
          </cell>
          <cell r="I8" t="str">
            <v>MIN</v>
          </cell>
          <cell r="J8" t="str">
            <v>MAX</v>
          </cell>
        </row>
        <row r="9">
          <cell r="A9">
            <v>9</v>
          </cell>
          <cell r="B9" t="str">
            <v>====================</v>
          </cell>
        </row>
        <row r="10">
          <cell r="A10">
            <v>10</v>
          </cell>
          <cell r="B10" t="str">
            <v>aya</v>
          </cell>
          <cell r="C10" t="str">
            <v>AYACUCHO</v>
          </cell>
          <cell r="E10">
            <v>12.346099853515625</v>
          </cell>
          <cell r="F10">
            <v>12.346099853515625</v>
          </cell>
          <cell r="G10">
            <v>12.346099853515625</v>
          </cell>
          <cell r="I10">
            <v>12.346099853515625</v>
          </cell>
          <cell r="J10">
            <v>12.347100257873535</v>
          </cell>
        </row>
        <row r="11">
          <cell r="A11">
            <v>11</v>
          </cell>
          <cell r="B11" t="str">
            <v>cum</v>
          </cell>
          <cell r="C11" t="str">
            <v>CUSIANA/CUPIAGUA MIX</v>
          </cell>
          <cell r="E11">
            <v>51.341136932373047</v>
          </cell>
          <cell r="F11">
            <v>53.755565643310547</v>
          </cell>
          <cell r="G11">
            <v>52.288005828857422</v>
          </cell>
          <cell r="I11">
            <v>0</v>
          </cell>
          <cell r="J11">
            <v>93.357803344726563</v>
          </cell>
        </row>
        <row r="12">
          <cell r="A12">
            <v>12</v>
          </cell>
          <cell r="B12" t="str">
            <v>CUP</v>
          </cell>
          <cell r="C12" t="str">
            <v>CUPIAGUA</v>
          </cell>
          <cell r="E12">
            <v>12.837800025939941</v>
          </cell>
          <cell r="F12">
            <v>12.837800025939941</v>
          </cell>
          <cell r="G12">
            <v>12.837800025939941</v>
          </cell>
          <cell r="I12">
            <v>0</v>
          </cell>
        </row>
        <row r="13">
          <cell r="A13">
            <v>13</v>
          </cell>
          <cell r="B13" t="str">
            <v>clm</v>
          </cell>
          <cell r="C13" t="str">
            <v>CA#O LIMON</v>
          </cell>
          <cell r="E13">
            <v>67.281501770019531</v>
          </cell>
          <cell r="F13">
            <v>67.281501770019531</v>
          </cell>
          <cell r="G13">
            <v>57.972366333007813</v>
          </cell>
          <cell r="I13">
            <v>0</v>
          </cell>
          <cell r="J13">
            <v>67.281501770019531</v>
          </cell>
        </row>
        <row r="14">
          <cell r="A14">
            <v>14</v>
          </cell>
          <cell r="B14" t="str">
            <v>pay</v>
          </cell>
          <cell r="C14" t="str">
            <v>PAYOA</v>
          </cell>
          <cell r="E14">
            <v>2.5788300037384033</v>
          </cell>
          <cell r="F14">
            <v>2.5788300037384033</v>
          </cell>
          <cell r="G14">
            <v>2.5788300037384033</v>
          </cell>
          <cell r="I14">
            <v>2.5788300037384033</v>
          </cell>
          <cell r="J14">
            <v>2.5798299312591553</v>
          </cell>
        </row>
        <row r="15">
          <cell r="A15">
            <v>15</v>
          </cell>
          <cell r="B15" t="str">
            <v>pro</v>
          </cell>
          <cell r="C15" t="str">
            <v>PROVINCIA</v>
          </cell>
          <cell r="E15">
            <v>2.5850000381469727</v>
          </cell>
          <cell r="F15">
            <v>2.5850000381469727</v>
          </cell>
          <cell r="G15">
            <v>2.5850000381469727</v>
          </cell>
          <cell r="I15">
            <v>2.5850000381469727</v>
          </cell>
          <cell r="J15">
            <v>2.5859999656677246</v>
          </cell>
        </row>
        <row r="16">
          <cell r="A16">
            <v>16</v>
          </cell>
          <cell r="B16" t="str">
            <v>csb</v>
          </cell>
          <cell r="C16" t="str">
            <v>CRUDO CASABE</v>
          </cell>
          <cell r="E16">
            <v>8.6157598495483398</v>
          </cell>
          <cell r="F16">
            <v>8.6157598495483398</v>
          </cell>
          <cell r="G16">
            <v>8.6157598495483398</v>
          </cell>
          <cell r="I16">
            <v>8.6147603988647461</v>
          </cell>
          <cell r="J16">
            <v>8.6157598495483398</v>
          </cell>
        </row>
        <row r="17">
          <cell r="A17">
            <v>17</v>
          </cell>
          <cell r="B17" t="str">
            <v>cse</v>
          </cell>
          <cell r="C17" t="str">
            <v>Castilla Segregado</v>
          </cell>
          <cell r="E17">
            <v>42.835727691650391</v>
          </cell>
          <cell r="F17">
            <v>44.692821502685547</v>
          </cell>
          <cell r="G17">
            <v>45.867992401123047</v>
          </cell>
          <cell r="I17">
            <v>0</v>
          </cell>
          <cell r="J17">
            <v>94.763198852539063</v>
          </cell>
        </row>
        <row r="18">
          <cell r="A18">
            <v>18</v>
          </cell>
          <cell r="B18" t="str">
            <v>gal</v>
          </cell>
          <cell r="C18" t="str">
            <v>CRUDO GALAN</v>
          </cell>
          <cell r="E18">
            <v>4.3810000419616699</v>
          </cell>
          <cell r="F18">
            <v>4.3810000419616699</v>
          </cell>
          <cell r="G18">
            <v>4.3810000419616699</v>
          </cell>
          <cell r="I18">
            <v>4.3810000419616699</v>
          </cell>
          <cell r="J18">
            <v>4.3819999694824219</v>
          </cell>
        </row>
        <row r="19">
          <cell r="A19">
            <v>19</v>
          </cell>
          <cell r="B19" t="str">
            <v>hct</v>
          </cell>
          <cell r="C19" t="str">
            <v>CRUDO HCT A MEZCLA</v>
          </cell>
          <cell r="E19">
            <v>6.9345998764038086</v>
          </cell>
          <cell r="F19">
            <v>6.9345998764038086</v>
          </cell>
          <cell r="G19">
            <v>6.9345998764038086</v>
          </cell>
          <cell r="I19">
            <v>6.9345998764038086</v>
          </cell>
          <cell r="J19">
            <v>6.9355998039245605</v>
          </cell>
        </row>
        <row r="20">
          <cell r="A20">
            <v>20</v>
          </cell>
          <cell r="B20" t="str">
            <v>lct</v>
          </cell>
          <cell r="C20" t="str">
            <v>LCT</v>
          </cell>
          <cell r="E20">
            <v>12.004400253295898</v>
          </cell>
          <cell r="F20">
            <v>12.004400253295898</v>
          </cell>
          <cell r="G20">
            <v>12.004400253295898</v>
          </cell>
          <cell r="I20">
            <v>12.004400253295898</v>
          </cell>
          <cell r="J20">
            <v>12.005399703979492</v>
          </cell>
        </row>
        <row r="21">
          <cell r="A21">
            <v>21</v>
          </cell>
          <cell r="B21" t="str">
            <v>oam</v>
          </cell>
          <cell r="C21" t="str">
            <v>TENAY-VASC-CASTILLA</v>
          </cell>
          <cell r="E21">
            <v>16.86669921875</v>
          </cell>
          <cell r="F21">
            <v>16.451995849609375</v>
          </cell>
          <cell r="G21">
            <v>16.86669921875</v>
          </cell>
          <cell r="I21">
            <v>0</v>
          </cell>
          <cell r="J21">
            <v>16.86669921875</v>
          </cell>
        </row>
        <row r="22">
          <cell r="A22">
            <v>22</v>
          </cell>
          <cell r="B22" t="str">
            <v>ocl</v>
          </cell>
          <cell r="C22" t="str">
            <v>OLEO-LLANOS</v>
          </cell>
          <cell r="E22">
            <v>6.3162341117858887</v>
          </cell>
          <cell r="F22">
            <v>2.4863553047180176</v>
          </cell>
          <cell r="G22">
            <v>8.4014892578125</v>
          </cell>
          <cell r="I22">
            <v>0</v>
          </cell>
          <cell r="J22">
            <v>24.881999969482422</v>
          </cell>
        </row>
        <row r="23">
          <cell r="A23">
            <v>23</v>
          </cell>
          <cell r="B23" t="str">
            <v>vs1</v>
          </cell>
          <cell r="C23" t="str">
            <v>Vasconia I</v>
          </cell>
          <cell r="E23">
            <v>4.3499999046325684</v>
          </cell>
          <cell r="F23">
            <v>4.3499999046325684</v>
          </cell>
          <cell r="G23">
            <v>4.3499999046325684</v>
          </cell>
          <cell r="I23">
            <v>4.3499999046325684</v>
          </cell>
          <cell r="J23">
            <v>4.3509998321533203</v>
          </cell>
        </row>
        <row r="24">
          <cell r="A24">
            <v>24</v>
          </cell>
          <cell r="B24" t="str">
            <v>ltx</v>
          </cell>
          <cell r="C24" t="str">
            <v>LINEA TEXAS</v>
          </cell>
          <cell r="E24">
            <v>27.724559783935547</v>
          </cell>
          <cell r="F24">
            <v>30.893013000488281</v>
          </cell>
          <cell r="G24">
            <v>21.903326034545898</v>
          </cell>
          <cell r="I24">
            <v>0</v>
          </cell>
          <cell r="J24">
            <v>48.918701171875</v>
          </cell>
        </row>
        <row r="25">
          <cell r="A25">
            <v>25</v>
          </cell>
          <cell r="B25" t="str">
            <v>yar</v>
          </cell>
          <cell r="C25" t="str">
            <v>YARIGUIES</v>
          </cell>
          <cell r="E25">
            <v>15.085700035095215</v>
          </cell>
          <cell r="F25">
            <v>15.085700035095215</v>
          </cell>
          <cell r="G25">
            <v>15.085700035095215</v>
          </cell>
          <cell r="I25">
            <v>15.085700035095215</v>
          </cell>
          <cell r="J25">
            <v>15.086700439453125</v>
          </cell>
        </row>
        <row r="26">
          <cell r="A26">
            <v>26</v>
          </cell>
          <cell r="B26" t="str">
            <v>LPI</v>
          </cell>
          <cell r="C26" t="str">
            <v>LPG IMPORTADO</v>
          </cell>
          <cell r="E26">
            <v>0</v>
          </cell>
          <cell r="F26">
            <v>0</v>
          </cell>
          <cell r="G26">
            <v>0</v>
          </cell>
          <cell r="I26">
            <v>0</v>
          </cell>
        </row>
        <row r="27">
          <cell r="A27">
            <v>27</v>
          </cell>
          <cell r="B27" t="str">
            <v>C4N</v>
          </cell>
          <cell r="C27" t="str">
            <v>BUTANO NATURAL</v>
          </cell>
          <cell r="E27">
            <v>9.9999997473787516E-5</v>
          </cell>
          <cell r="F27">
            <v>9.9999997473787516E-5</v>
          </cell>
          <cell r="G27">
            <v>9.9999997473787516E-5</v>
          </cell>
          <cell r="I27">
            <v>0</v>
          </cell>
        </row>
        <row r="28">
          <cell r="A28">
            <v>28</v>
          </cell>
          <cell r="B28" t="str">
            <v>JEI</v>
          </cell>
          <cell r="C28" t="str">
            <v>JET IMPORTADO</v>
          </cell>
          <cell r="E28">
            <v>0</v>
          </cell>
          <cell r="F28">
            <v>0</v>
          </cell>
          <cell r="G28">
            <v>0</v>
          </cell>
          <cell r="I28">
            <v>0</v>
          </cell>
        </row>
        <row r="29">
          <cell r="A29">
            <v>29</v>
          </cell>
          <cell r="B29" t="str">
            <v>LSI</v>
          </cell>
          <cell r="C29" t="str">
            <v>ACPM IMPORTADO LS</v>
          </cell>
          <cell r="E29">
            <v>0.93221628665924072</v>
          </cell>
          <cell r="F29">
            <v>0.3811149001121521</v>
          </cell>
          <cell r="G29">
            <v>24.116973876953125</v>
          </cell>
          <cell r="I29">
            <v>0</v>
          </cell>
        </row>
        <row r="30">
          <cell r="A30">
            <v>30</v>
          </cell>
          <cell r="B30" t="str">
            <v>ACI</v>
          </cell>
          <cell r="C30" t="str">
            <v>ACPM IMPORTADO HS</v>
          </cell>
          <cell r="E30">
            <v>3.2166199684143066</v>
          </cell>
          <cell r="F30">
            <v>5.5775642395019531</v>
          </cell>
          <cell r="G30">
            <v>0</v>
          </cell>
          <cell r="I30">
            <v>0</v>
          </cell>
        </row>
        <row r="31">
          <cell r="A31">
            <v>31</v>
          </cell>
          <cell r="B31" t="str">
            <v>GAN</v>
          </cell>
          <cell r="C31" t="str">
            <v>GASOLINA NATURAL</v>
          </cell>
          <cell r="E31">
            <v>9.9999997473787516E-5</v>
          </cell>
          <cell r="F31">
            <v>9.9999997473787516E-5</v>
          </cell>
          <cell r="G31">
            <v>9.9999997473787516E-5</v>
          </cell>
          <cell r="I31">
            <v>0</v>
          </cell>
        </row>
        <row r="32">
          <cell r="A32">
            <v>32</v>
          </cell>
          <cell r="B32" t="str">
            <v>G94</v>
          </cell>
          <cell r="C32" t="str">
            <v>GASOLINA IMP. RON 94</v>
          </cell>
          <cell r="E32">
            <v>0</v>
          </cell>
          <cell r="F32">
            <v>0</v>
          </cell>
          <cell r="G32">
            <v>0</v>
          </cell>
          <cell r="I32">
            <v>0</v>
          </cell>
        </row>
        <row r="33">
          <cell r="A33">
            <v>33</v>
          </cell>
          <cell r="B33" t="str">
            <v>G98</v>
          </cell>
          <cell r="C33" t="str">
            <v>GASOLINA IMP. RON 98</v>
          </cell>
          <cell r="E33">
            <v>9.9999997473787516E-5</v>
          </cell>
          <cell r="F33">
            <v>9.9999997473787516E-5</v>
          </cell>
          <cell r="G33">
            <v>9.9999997473787516E-5</v>
          </cell>
          <cell r="I33">
            <v>0</v>
          </cell>
        </row>
        <row r="34">
          <cell r="A34">
            <v>34</v>
          </cell>
          <cell r="B34" t="str">
            <v>GOI</v>
          </cell>
          <cell r="C34" t="str">
            <v>GASOLEO IMPORTADO</v>
          </cell>
          <cell r="E34">
            <v>0</v>
          </cell>
          <cell r="F34">
            <v>0</v>
          </cell>
          <cell r="G34">
            <v>0</v>
          </cell>
          <cell r="I34">
            <v>0</v>
          </cell>
        </row>
        <row r="35">
          <cell r="A35">
            <v>35</v>
          </cell>
          <cell r="B35" t="str">
            <v>PGS</v>
          </cell>
          <cell r="C35" t="str">
            <v>GAS NATURAL</v>
          </cell>
          <cell r="E35">
            <v>5.0827153027057648E-2</v>
          </cell>
          <cell r="F35">
            <v>5.0827153027057648E-2</v>
          </cell>
          <cell r="G35">
            <v>5.0827153027057648E-2</v>
          </cell>
          <cell r="I35">
            <v>0</v>
          </cell>
        </row>
        <row r="36">
          <cell r="A36">
            <v>36</v>
          </cell>
          <cell r="B36" t="str">
            <v>SBL</v>
          </cell>
          <cell r="C36" t="str">
            <v>SOUTH BLEND</v>
          </cell>
          <cell r="E36">
            <v>0</v>
          </cell>
          <cell r="F36">
            <v>0</v>
          </cell>
          <cell r="G36">
            <v>0</v>
          </cell>
          <cell r="I36">
            <v>0</v>
          </cell>
        </row>
        <row r="37">
          <cell r="A37">
            <v>37</v>
          </cell>
          <cell r="B37" t="str">
            <v>ABO</v>
          </cell>
          <cell r="C37" t="str">
            <v>ABO ICP 2005</v>
          </cell>
          <cell r="E37">
            <v>0</v>
          </cell>
          <cell r="F37">
            <v>0</v>
          </cell>
          <cell r="G37">
            <v>0</v>
          </cell>
          <cell r="I37">
            <v>0</v>
          </cell>
        </row>
        <row r="38">
          <cell r="A38">
            <v>38</v>
          </cell>
          <cell r="B38" t="str">
            <v>CAB</v>
          </cell>
          <cell r="C38" t="str">
            <v>CABINDA</v>
          </cell>
          <cell r="E38">
            <v>0</v>
          </cell>
          <cell r="F38">
            <v>0</v>
          </cell>
          <cell r="G38">
            <v>0</v>
          </cell>
          <cell r="I38">
            <v>0</v>
          </cell>
        </row>
        <row r="39">
          <cell r="A39">
            <v>39</v>
          </cell>
          <cell r="B39" t="str">
            <v>CYP</v>
          </cell>
          <cell r="C39" t="str">
            <v>CALYPSO</v>
          </cell>
          <cell r="E39">
            <v>0</v>
          </cell>
          <cell r="F39">
            <v>0</v>
          </cell>
          <cell r="G39">
            <v>0</v>
          </cell>
          <cell r="I39">
            <v>0</v>
          </cell>
        </row>
        <row r="40">
          <cell r="A40">
            <v>40</v>
          </cell>
          <cell r="B40" t="str">
            <v>FOR</v>
          </cell>
          <cell r="C40" t="str">
            <v>FORCADOS</v>
          </cell>
          <cell r="E40">
            <v>16.128999710083008</v>
          </cell>
          <cell r="F40">
            <v>16.128999710083008</v>
          </cell>
          <cell r="G40">
            <v>16.128999710083008</v>
          </cell>
          <cell r="I40">
            <v>0</v>
          </cell>
        </row>
        <row r="41">
          <cell r="A41">
            <v>41</v>
          </cell>
          <cell r="B41" t="str">
            <v>BI7</v>
          </cell>
          <cell r="C41" t="str">
            <v>BIJUPIRA +SALEMA _02</v>
          </cell>
          <cell r="E41">
            <v>0</v>
          </cell>
          <cell r="F41">
            <v>0</v>
          </cell>
          <cell r="G41">
            <v>0</v>
          </cell>
          <cell r="I41">
            <v>0</v>
          </cell>
        </row>
        <row r="42">
          <cell r="A42">
            <v>42</v>
          </cell>
          <cell r="B42" t="str">
            <v>CND</v>
          </cell>
          <cell r="C42" t="str">
            <v>CAÑADON</v>
          </cell>
          <cell r="E42">
            <v>0</v>
          </cell>
          <cell r="F42">
            <v>0</v>
          </cell>
          <cell r="G42">
            <v>0</v>
          </cell>
          <cell r="I42">
            <v>0</v>
          </cell>
        </row>
        <row r="43">
          <cell r="A43">
            <v>43</v>
          </cell>
          <cell r="B43" t="str">
            <v>DJB</v>
          </cell>
          <cell r="C43" t="str">
            <v>DJENO BLEND</v>
          </cell>
          <cell r="E43">
            <v>0</v>
          </cell>
          <cell r="F43">
            <v>0</v>
          </cell>
          <cell r="G43">
            <v>0</v>
          </cell>
          <cell r="I43">
            <v>0</v>
          </cell>
        </row>
        <row r="44">
          <cell r="A44">
            <v>44</v>
          </cell>
          <cell r="B44" t="str">
            <v>ESC</v>
          </cell>
          <cell r="C44" t="str">
            <v>ESCALANTE</v>
          </cell>
          <cell r="E44">
            <v>0</v>
          </cell>
          <cell r="F44">
            <v>0</v>
          </cell>
          <cell r="G44">
            <v>0</v>
          </cell>
          <cell r="I44">
            <v>0</v>
          </cell>
        </row>
        <row r="45">
          <cell r="A45">
            <v>45</v>
          </cell>
          <cell r="B45" t="str">
            <v>SCV</v>
          </cell>
          <cell r="C45" t="str">
            <v>ESCRAVOS 0210</v>
          </cell>
          <cell r="E45">
            <v>0</v>
          </cell>
          <cell r="F45">
            <v>0</v>
          </cell>
          <cell r="G45">
            <v>0</v>
          </cell>
          <cell r="I45">
            <v>0</v>
          </cell>
        </row>
        <row r="46">
          <cell r="A46">
            <v>46</v>
          </cell>
          <cell r="B46" t="str">
            <v>GR7</v>
          </cell>
          <cell r="C46" t="str">
            <v>GIRASSOL 0201</v>
          </cell>
          <cell r="E46">
            <v>0</v>
          </cell>
          <cell r="F46">
            <v>0</v>
          </cell>
          <cell r="G46">
            <v>0</v>
          </cell>
          <cell r="I46">
            <v>0</v>
          </cell>
        </row>
        <row r="47">
          <cell r="A47">
            <v>47</v>
          </cell>
          <cell r="B47" t="str">
            <v>GUF</v>
          </cell>
          <cell r="C47" t="str">
            <v>GULLFAKS</v>
          </cell>
          <cell r="E47">
            <v>0</v>
          </cell>
          <cell r="F47">
            <v>0</v>
          </cell>
          <cell r="G47">
            <v>0</v>
          </cell>
          <cell r="I47">
            <v>0</v>
          </cell>
        </row>
        <row r="48">
          <cell r="A48">
            <v>48</v>
          </cell>
          <cell r="B48" t="str">
            <v>LEO</v>
          </cell>
          <cell r="C48" t="str">
            <v>LEONA</v>
          </cell>
          <cell r="E48">
            <v>0</v>
          </cell>
          <cell r="F48">
            <v>0</v>
          </cell>
          <cell r="G48">
            <v>0</v>
          </cell>
          <cell r="I48">
            <v>0</v>
          </cell>
        </row>
        <row r="49">
          <cell r="A49">
            <v>49</v>
          </cell>
          <cell r="B49" t="str">
            <v>MAR</v>
          </cell>
          <cell r="C49" t="str">
            <v>MARLIM</v>
          </cell>
          <cell r="E49">
            <v>0</v>
          </cell>
          <cell r="F49">
            <v>0</v>
          </cell>
          <cell r="G49">
            <v>0</v>
          </cell>
          <cell r="I49">
            <v>0</v>
          </cell>
        </row>
        <row r="50">
          <cell r="A50">
            <v>50</v>
          </cell>
          <cell r="B50" t="str">
            <v>OTE</v>
          </cell>
          <cell r="C50" t="str">
            <v>ORIENTE</v>
          </cell>
          <cell r="E50">
            <v>0</v>
          </cell>
          <cell r="F50">
            <v>0</v>
          </cell>
          <cell r="G50">
            <v>0</v>
          </cell>
          <cell r="I50">
            <v>0</v>
          </cell>
        </row>
        <row r="51">
          <cell r="A51">
            <v>51</v>
          </cell>
          <cell r="B51" t="str">
            <v>RAB</v>
          </cell>
          <cell r="C51" t="str">
            <v>RABY LIGHT</v>
          </cell>
          <cell r="E51">
            <v>0</v>
          </cell>
          <cell r="F51">
            <v>0</v>
          </cell>
          <cell r="G51">
            <v>0</v>
          </cell>
          <cell r="I51">
            <v>0</v>
          </cell>
        </row>
        <row r="52">
          <cell r="A52">
            <v>52</v>
          </cell>
          <cell r="B52" t="str">
            <v>RG7</v>
          </cell>
          <cell r="C52" t="str">
            <v>RIO GRANDE</v>
          </cell>
          <cell r="E52">
            <v>0</v>
          </cell>
          <cell r="F52">
            <v>0</v>
          </cell>
          <cell r="G52">
            <v>0</v>
          </cell>
          <cell r="I52">
            <v>0</v>
          </cell>
        </row>
        <row r="53">
          <cell r="A53">
            <v>53</v>
          </cell>
          <cell r="B53" t="str">
            <v>ZRE</v>
          </cell>
          <cell r="C53" t="str">
            <v>ZAIRE (COCO)</v>
          </cell>
          <cell r="E53">
            <v>0</v>
          </cell>
          <cell r="F53">
            <v>0</v>
          </cell>
          <cell r="G53">
            <v>0</v>
          </cell>
          <cell r="I53">
            <v>0</v>
          </cell>
        </row>
        <row r="54">
          <cell r="A54">
            <v>54</v>
          </cell>
          <cell r="B54" t="str">
            <v>ALI</v>
          </cell>
          <cell r="C54" t="str">
            <v>ALQUILATO IMPORTADO</v>
          </cell>
          <cell r="E54">
            <v>0</v>
          </cell>
          <cell r="F54">
            <v>0</v>
          </cell>
          <cell r="G54">
            <v>0</v>
          </cell>
          <cell r="I54">
            <v>0</v>
          </cell>
        </row>
        <row r="55">
          <cell r="A55">
            <v>55</v>
          </cell>
          <cell r="B55" t="str">
            <v>FL1</v>
          </cell>
          <cell r="C55" t="str">
            <v>COMB LOW SUL IMPORT.</v>
          </cell>
          <cell r="E55">
            <v>0</v>
          </cell>
          <cell r="F55">
            <v>0</v>
          </cell>
          <cell r="G55">
            <v>0</v>
          </cell>
          <cell r="I55">
            <v>0</v>
          </cell>
        </row>
        <row r="56">
          <cell r="A56">
            <v>56</v>
          </cell>
          <cell r="B56" t="str">
            <v>HSI</v>
          </cell>
          <cell r="C56" t="str">
            <v>COMB HIGH SUL IMP.</v>
          </cell>
          <cell r="E56">
            <v>0</v>
          </cell>
          <cell r="F56">
            <v>0</v>
          </cell>
          <cell r="G56">
            <v>0</v>
          </cell>
          <cell r="I56">
            <v>0</v>
          </cell>
        </row>
        <row r="57">
          <cell r="A57">
            <v>57</v>
          </cell>
        </row>
        <row r="58">
          <cell r="A58">
            <v>58</v>
          </cell>
          <cell r="B58" t="str">
            <v>LOCAL PURCHASES</v>
          </cell>
        </row>
        <row r="59">
          <cell r="A59">
            <v>59</v>
          </cell>
          <cell r="B59" t="str">
            <v>====================</v>
          </cell>
        </row>
        <row r="60">
          <cell r="A60">
            <v>60</v>
          </cell>
          <cell r="B60" t="str">
            <v>PURCHASED AT: CIB</v>
          </cell>
        </row>
        <row r="61">
          <cell r="A61">
            <v>61</v>
          </cell>
          <cell r="B61" t="str">
            <v>aya</v>
          </cell>
          <cell r="C61" t="str">
            <v>AYACUCHO</v>
          </cell>
          <cell r="E61">
            <v>10.119951248168945</v>
          </cell>
          <cell r="F61">
            <v>5.0710129737854004</v>
          </cell>
          <cell r="G61">
            <v>12.053099632263184</v>
          </cell>
          <cell r="I61">
            <v>0</v>
          </cell>
          <cell r="J61">
            <v>12.053099632263184</v>
          </cell>
        </row>
        <row r="62">
          <cell r="A62">
            <v>62</v>
          </cell>
          <cell r="B62" t="str">
            <v>clm</v>
          </cell>
          <cell r="C62" t="str">
            <v>CAÑO LIMON</v>
          </cell>
          <cell r="E62">
            <v>41.605537414550781</v>
          </cell>
          <cell r="F62">
            <v>41.704544067382813</v>
          </cell>
          <cell r="G62">
            <v>29.148662567138672</v>
          </cell>
          <cell r="I62">
            <v>0</v>
          </cell>
          <cell r="J62">
            <v>67.281501770019531</v>
          </cell>
        </row>
        <row r="63">
          <cell r="A63">
            <v>63</v>
          </cell>
          <cell r="B63" t="str">
            <v>csb</v>
          </cell>
          <cell r="C63" t="str">
            <v>CASABE</v>
          </cell>
          <cell r="E63">
            <v>8.6157598495483398</v>
          </cell>
          <cell r="F63">
            <v>8.6157598495483398</v>
          </cell>
          <cell r="G63">
            <v>8.6157598495483398</v>
          </cell>
          <cell r="I63">
            <v>0</v>
          </cell>
        </row>
        <row r="64">
          <cell r="A64">
            <v>64</v>
          </cell>
          <cell r="B64" t="str">
            <v>cse</v>
          </cell>
          <cell r="C64" t="str">
            <v>Castilla Segregado</v>
          </cell>
          <cell r="E64">
            <v>38.891811370849609</v>
          </cell>
          <cell r="F64">
            <v>34.478012084960938</v>
          </cell>
          <cell r="G64">
            <v>41.836761474609375</v>
          </cell>
          <cell r="I64">
            <v>0</v>
          </cell>
          <cell r="J64">
            <v>94.763198852539063</v>
          </cell>
        </row>
        <row r="65">
          <cell r="A65">
            <v>65</v>
          </cell>
          <cell r="B65" t="str">
            <v>cum</v>
          </cell>
          <cell r="C65" t="str">
            <v>CUSIANA/CUPIAGUA</v>
          </cell>
          <cell r="E65">
            <v>50.681297302246094</v>
          </cell>
          <cell r="F65">
            <v>53.755565643310547</v>
          </cell>
          <cell r="G65">
            <v>50.033485412597656</v>
          </cell>
          <cell r="I65">
            <v>0</v>
          </cell>
          <cell r="J65">
            <v>93.357803344726563</v>
          </cell>
        </row>
        <row r="66">
          <cell r="A66">
            <v>66</v>
          </cell>
          <cell r="B66" t="str">
            <v>CUP</v>
          </cell>
          <cell r="C66" t="str">
            <v>CUPIAGUA</v>
          </cell>
          <cell r="E66">
            <v>12.837800025939941</v>
          </cell>
          <cell r="F66">
            <v>12.837800025939941</v>
          </cell>
          <cell r="G66">
            <v>12.837800025939941</v>
          </cell>
          <cell r="I66">
            <v>0</v>
          </cell>
          <cell r="J66">
            <v>12.837800025939941</v>
          </cell>
        </row>
        <row r="67">
          <cell r="A67">
            <v>67</v>
          </cell>
          <cell r="B67" t="str">
            <v>gal</v>
          </cell>
          <cell r="C67" t="str">
            <v>GALAN</v>
          </cell>
          <cell r="E67">
            <v>4.3810000419616699</v>
          </cell>
          <cell r="F67">
            <v>4.3810000419616699</v>
          </cell>
          <cell r="G67">
            <v>4.3810000419616699</v>
          </cell>
          <cell r="I67">
            <v>0</v>
          </cell>
        </row>
        <row r="68">
          <cell r="A68">
            <v>68</v>
          </cell>
          <cell r="B68" t="str">
            <v>hct</v>
          </cell>
          <cell r="C68" t="str">
            <v>HCT</v>
          </cell>
          <cell r="E68">
            <v>6.9345998764038086</v>
          </cell>
          <cell r="F68">
            <v>6.9345998764038086</v>
          </cell>
          <cell r="G68">
            <v>6.9345998764038086</v>
          </cell>
          <cell r="I68">
            <v>0</v>
          </cell>
        </row>
        <row r="69">
          <cell r="A69">
            <v>69</v>
          </cell>
          <cell r="B69" t="str">
            <v>lct</v>
          </cell>
          <cell r="C69" t="str">
            <v>LCT</v>
          </cell>
          <cell r="E69">
            <v>12.004400253295898</v>
          </cell>
          <cell r="F69">
            <v>12.004400253295898</v>
          </cell>
          <cell r="G69">
            <v>12.004400253295898</v>
          </cell>
          <cell r="I69">
            <v>0</v>
          </cell>
        </row>
        <row r="70">
          <cell r="A70">
            <v>70</v>
          </cell>
          <cell r="B70" t="str">
            <v>ltx</v>
          </cell>
          <cell r="C70" t="str">
            <v>TEXAS</v>
          </cell>
          <cell r="E70">
            <v>27.724559783935547</v>
          </cell>
          <cell r="F70">
            <v>30.893013000488281</v>
          </cell>
          <cell r="G70">
            <v>21.903326034545898</v>
          </cell>
          <cell r="I70">
            <v>0</v>
          </cell>
        </row>
        <row r="71">
          <cell r="A71">
            <v>71</v>
          </cell>
          <cell r="B71" t="str">
            <v>oam</v>
          </cell>
          <cell r="C71" t="str">
            <v>TENAY-VASCONIA</v>
          </cell>
          <cell r="E71">
            <v>0</v>
          </cell>
          <cell r="F71">
            <v>0</v>
          </cell>
          <cell r="G71">
            <v>0</v>
          </cell>
          <cell r="I71">
            <v>0</v>
          </cell>
          <cell r="J71">
            <v>16.86669921875</v>
          </cell>
        </row>
        <row r="72">
          <cell r="A72">
            <v>72</v>
          </cell>
          <cell r="B72" t="str">
            <v>ocl</v>
          </cell>
          <cell r="C72" t="str">
            <v>OLEO-LLANOS</v>
          </cell>
          <cell r="E72">
            <v>0</v>
          </cell>
          <cell r="F72">
            <v>0</v>
          </cell>
          <cell r="G72">
            <v>8.4014892578125</v>
          </cell>
          <cell r="I72">
            <v>0</v>
          </cell>
          <cell r="J72">
            <v>24.881999969482422</v>
          </cell>
        </row>
        <row r="73">
          <cell r="A73">
            <v>73</v>
          </cell>
          <cell r="B73" t="str">
            <v>pay</v>
          </cell>
          <cell r="C73" t="str">
            <v>PAYOA</v>
          </cell>
          <cell r="E73">
            <v>2.5788300037384033</v>
          </cell>
          <cell r="F73">
            <v>2.5788300037384033</v>
          </cell>
          <cell r="G73">
            <v>2.5788300037384033</v>
          </cell>
          <cell r="I73">
            <v>0</v>
          </cell>
        </row>
        <row r="74">
          <cell r="A74">
            <v>74</v>
          </cell>
          <cell r="B74" t="str">
            <v>pro</v>
          </cell>
          <cell r="C74" t="str">
            <v>PROVINCIA</v>
          </cell>
          <cell r="E74">
            <v>2.5850000381469727</v>
          </cell>
          <cell r="F74">
            <v>2.5850000381469727</v>
          </cell>
          <cell r="G74">
            <v>2.5850000381469727</v>
          </cell>
          <cell r="I74">
            <v>0</v>
          </cell>
        </row>
        <row r="75">
          <cell r="A75">
            <v>75</v>
          </cell>
          <cell r="B75" t="str">
            <v>vs1</v>
          </cell>
          <cell r="C75" t="str">
            <v>Vasconia I</v>
          </cell>
          <cell r="E75">
            <v>4.3499999046325684</v>
          </cell>
          <cell r="F75">
            <v>4.3499999046325684</v>
          </cell>
          <cell r="G75">
            <v>4.3499999046325684</v>
          </cell>
          <cell r="I75">
            <v>4.3309998512268066</v>
          </cell>
        </row>
        <row r="76">
          <cell r="A76">
            <v>76</v>
          </cell>
          <cell r="B76" t="str">
            <v>yar</v>
          </cell>
          <cell r="C76" t="str">
            <v>YARIGUI</v>
          </cell>
          <cell r="E76">
            <v>8.7693023681640625</v>
          </cell>
          <cell r="F76">
            <v>15.085700035095215</v>
          </cell>
          <cell r="G76">
            <v>5.3496551513671875</v>
          </cell>
          <cell r="I76">
            <v>0</v>
          </cell>
          <cell r="J76">
            <v>15.086700439453125</v>
          </cell>
        </row>
        <row r="77">
          <cell r="A77">
            <v>77</v>
          </cell>
          <cell r="B77" t="str">
            <v>LPI</v>
          </cell>
          <cell r="C77" t="str">
            <v>LPG IMPORTADO</v>
          </cell>
          <cell r="E77">
            <v>0</v>
          </cell>
          <cell r="F77">
            <v>0</v>
          </cell>
          <cell r="G77">
            <v>0</v>
          </cell>
          <cell r="I77">
            <v>0</v>
          </cell>
          <cell r="J77">
            <v>9.9999997473787516E-5</v>
          </cell>
        </row>
        <row r="78">
          <cell r="A78">
            <v>78</v>
          </cell>
          <cell r="B78" t="str">
            <v>C4N</v>
          </cell>
          <cell r="C78" t="str">
            <v>BUTANO DE CAMPOS</v>
          </cell>
          <cell r="E78">
            <v>9.9999997473787516E-5</v>
          </cell>
          <cell r="F78">
            <v>9.9999997473787516E-5</v>
          </cell>
          <cell r="G78">
            <v>9.9999997473787516E-5</v>
          </cell>
          <cell r="I78">
            <v>0</v>
          </cell>
          <cell r="J78">
            <v>9.9999997473787516E-5</v>
          </cell>
        </row>
        <row r="79">
          <cell r="A79">
            <v>79</v>
          </cell>
          <cell r="B79" t="str">
            <v>JEI</v>
          </cell>
          <cell r="C79" t="str">
            <v>JET IMPORTADO</v>
          </cell>
          <cell r="E79">
            <v>0</v>
          </cell>
          <cell r="F79">
            <v>0</v>
          </cell>
          <cell r="G79">
            <v>0</v>
          </cell>
          <cell r="I79">
            <v>0</v>
          </cell>
          <cell r="J79">
            <v>9.9999997473787516E-5</v>
          </cell>
        </row>
        <row r="80">
          <cell r="A80">
            <v>80</v>
          </cell>
          <cell r="B80" t="str">
            <v>LSI</v>
          </cell>
          <cell r="C80" t="str">
            <v>ACPM LS IMPORTADO</v>
          </cell>
          <cell r="E80">
            <v>0.93221628665924072</v>
          </cell>
          <cell r="F80">
            <v>0.3811149001121521</v>
          </cell>
          <cell r="G80">
            <v>20.188758850097656</v>
          </cell>
          <cell r="I80">
            <v>0</v>
          </cell>
          <cell r="J80">
            <v>22.580600738525391</v>
          </cell>
        </row>
        <row r="81">
          <cell r="A81">
            <v>81</v>
          </cell>
          <cell r="B81" t="str">
            <v>ACI</v>
          </cell>
          <cell r="C81" t="str">
            <v>ACPM HS IMPORTADO</v>
          </cell>
          <cell r="E81">
            <v>0</v>
          </cell>
          <cell r="F81">
            <v>0</v>
          </cell>
          <cell r="G81">
            <v>0</v>
          </cell>
          <cell r="I81">
            <v>0</v>
          </cell>
          <cell r="J81">
            <v>9.9999997473787516E-5</v>
          </cell>
        </row>
        <row r="82">
          <cell r="A82">
            <v>82</v>
          </cell>
          <cell r="B82" t="str">
            <v>GAN</v>
          </cell>
          <cell r="C82" t="str">
            <v>GASOLINA NATURAL</v>
          </cell>
          <cell r="E82">
            <v>9.9999997473787516E-5</v>
          </cell>
          <cell r="F82">
            <v>9.9999997473787516E-5</v>
          </cell>
          <cell r="G82">
            <v>9.9999997473787516E-5</v>
          </cell>
          <cell r="I82">
            <v>0</v>
          </cell>
          <cell r="J82">
            <v>9.9999997473787516E-5</v>
          </cell>
        </row>
        <row r="83">
          <cell r="A83">
            <v>83</v>
          </cell>
          <cell r="B83" t="str">
            <v>G94</v>
          </cell>
          <cell r="C83" t="str">
            <v>GASMOTOR IMP RON 94</v>
          </cell>
          <cell r="E83">
            <v>0</v>
          </cell>
          <cell r="F83">
            <v>0</v>
          </cell>
          <cell r="G83">
            <v>0</v>
          </cell>
          <cell r="I83">
            <v>0</v>
          </cell>
          <cell r="J83">
            <v>0</v>
          </cell>
        </row>
        <row r="84">
          <cell r="A84">
            <v>84</v>
          </cell>
          <cell r="B84" t="str">
            <v>G98</v>
          </cell>
          <cell r="C84" t="str">
            <v>GASMOTOR IMP RON 98</v>
          </cell>
          <cell r="E84">
            <v>9.9999997473787516E-5</v>
          </cell>
          <cell r="F84">
            <v>9.9999997473787516E-5</v>
          </cell>
          <cell r="G84">
            <v>9.9999997473787516E-5</v>
          </cell>
          <cell r="I84">
            <v>0</v>
          </cell>
          <cell r="J84">
            <v>9.9999997473787516E-5</v>
          </cell>
        </row>
        <row r="85">
          <cell r="A85">
            <v>85</v>
          </cell>
          <cell r="B85" t="str">
            <v>GOI</v>
          </cell>
          <cell r="C85" t="str">
            <v>GASOLEO IMPORTADO</v>
          </cell>
          <cell r="E85">
            <v>0</v>
          </cell>
          <cell r="F85">
            <v>0</v>
          </cell>
          <cell r="G85">
            <v>0</v>
          </cell>
          <cell r="I85">
            <v>0</v>
          </cell>
          <cell r="J85">
            <v>9.9999997473787516E-5</v>
          </cell>
        </row>
        <row r="86">
          <cell r="A86">
            <v>86</v>
          </cell>
          <cell r="B86" t="str">
            <v>PGS</v>
          </cell>
          <cell r="C86" t="str">
            <v>GAS NATURAL, BFOE</v>
          </cell>
          <cell r="E86">
            <v>5.0827153027057648E-2</v>
          </cell>
          <cell r="F86">
            <v>5.0827153027057648E-2</v>
          </cell>
          <cell r="G86">
            <v>5.0827153027057648E-2</v>
          </cell>
          <cell r="I86">
            <v>0</v>
          </cell>
          <cell r="J86">
            <v>100</v>
          </cell>
        </row>
        <row r="87">
          <cell r="A87">
            <v>87</v>
          </cell>
          <cell r="B87" t="str">
            <v>FEL</v>
          </cell>
          <cell r="C87" t="str">
            <v>GAS EL CENTRO, kPCED</v>
          </cell>
          <cell r="E87">
            <v>0</v>
          </cell>
          <cell r="F87">
            <v>0</v>
          </cell>
          <cell r="G87">
            <v>0</v>
          </cell>
          <cell r="I87">
            <v>0</v>
          </cell>
          <cell r="J87">
            <v>1.0000000474974513E-3</v>
          </cell>
        </row>
        <row r="88">
          <cell r="A88">
            <v>88</v>
          </cell>
          <cell r="B88" t="str">
            <v>FLL</v>
          </cell>
          <cell r="C88" t="str">
            <v>GAS EL LLANITO, kPCE</v>
          </cell>
          <cell r="E88">
            <v>0</v>
          </cell>
          <cell r="F88">
            <v>0</v>
          </cell>
          <cell r="G88">
            <v>0</v>
          </cell>
          <cell r="I88">
            <v>0</v>
          </cell>
          <cell r="J88">
            <v>1.0000000474974513E-3</v>
          </cell>
        </row>
        <row r="89">
          <cell r="A89">
            <v>89</v>
          </cell>
          <cell r="B89" t="str">
            <v>FCA</v>
          </cell>
          <cell r="C89" t="str">
            <v>GAS CANTAGALLO,kPCED</v>
          </cell>
          <cell r="E89">
            <v>0</v>
          </cell>
          <cell r="F89">
            <v>0</v>
          </cell>
          <cell r="G89">
            <v>0</v>
          </cell>
          <cell r="I89">
            <v>0</v>
          </cell>
          <cell r="J89">
            <v>1.0000000474974513E-3</v>
          </cell>
        </row>
        <row r="90">
          <cell r="A90">
            <v>90</v>
          </cell>
          <cell r="B90" t="str">
            <v>FPY</v>
          </cell>
          <cell r="C90" t="str">
            <v>GAS PAYOA, kPCED</v>
          </cell>
          <cell r="E90">
            <v>1.0000000474974513E-3</v>
          </cell>
          <cell r="F90">
            <v>1.0000000474974513E-3</v>
          </cell>
          <cell r="G90">
            <v>1.0000000474974513E-3</v>
          </cell>
          <cell r="I90">
            <v>0</v>
          </cell>
          <cell r="J90">
            <v>1.0000000474974513E-3</v>
          </cell>
        </row>
        <row r="91">
          <cell r="A91">
            <v>91</v>
          </cell>
          <cell r="B91" t="str">
            <v>FPR</v>
          </cell>
          <cell r="C91" t="str">
            <v>GAS PROVINCIA, kPCED</v>
          </cell>
          <cell r="E91">
            <v>1.0000000474974513E-3</v>
          </cell>
          <cell r="F91">
            <v>1.0000000474974513E-3</v>
          </cell>
          <cell r="G91">
            <v>1.0000000474974513E-3</v>
          </cell>
          <cell r="I91">
            <v>0</v>
          </cell>
          <cell r="J91">
            <v>1.0000000474974513E-3</v>
          </cell>
        </row>
        <row r="92">
          <cell r="A92">
            <v>92</v>
          </cell>
          <cell r="B92" t="str">
            <v>FGU</v>
          </cell>
          <cell r="C92" t="str">
            <v>GAS GUAJIRA, kPCED</v>
          </cell>
          <cell r="E92">
            <v>0</v>
          </cell>
          <cell r="F92">
            <v>0</v>
          </cell>
          <cell r="G92">
            <v>0</v>
          </cell>
          <cell r="I92">
            <v>0</v>
          </cell>
          <cell r="J92">
            <v>1.0000000474974513E-3</v>
          </cell>
        </row>
        <row r="93">
          <cell r="A93">
            <v>93</v>
          </cell>
          <cell r="B93" t="str">
            <v>FOP</v>
          </cell>
          <cell r="C93" t="str">
            <v>GAS OPON, kPCED</v>
          </cell>
          <cell r="E93">
            <v>1.0000000474974513E-3</v>
          </cell>
          <cell r="F93">
            <v>1.0000000474974513E-3</v>
          </cell>
          <cell r="G93">
            <v>1.0000000474974513E-3</v>
          </cell>
          <cell r="I93">
            <v>0</v>
          </cell>
          <cell r="J93">
            <v>1.0000000474974513E-3</v>
          </cell>
        </row>
        <row r="94">
          <cell r="A94">
            <v>94</v>
          </cell>
        </row>
        <row r="95">
          <cell r="A95">
            <v>95</v>
          </cell>
          <cell r="B95" t="str">
            <v>PURCHASED AT: CAR</v>
          </cell>
        </row>
        <row r="96">
          <cell r="A96">
            <v>96</v>
          </cell>
          <cell r="B96" t="str">
            <v>aya</v>
          </cell>
          <cell r="C96" t="str">
            <v>AYACUCHO</v>
          </cell>
          <cell r="E96">
            <v>2.2261486053466797</v>
          </cell>
          <cell r="F96">
            <v>7.2750868797302246</v>
          </cell>
          <cell r="G96">
            <v>0.29300001263618469</v>
          </cell>
          <cell r="I96">
            <v>0</v>
          </cell>
          <cell r="J96">
            <v>12.347100257873535</v>
          </cell>
        </row>
        <row r="97">
          <cell r="A97">
            <v>97</v>
          </cell>
          <cell r="B97" t="str">
            <v>clm</v>
          </cell>
          <cell r="C97" t="str">
            <v>CAÑO LIMON</v>
          </cell>
          <cell r="E97">
            <v>25.675960540771484</v>
          </cell>
          <cell r="F97">
            <v>25.576955795288086</v>
          </cell>
          <cell r="G97">
            <v>28.823703765869141</v>
          </cell>
          <cell r="I97">
            <v>0</v>
          </cell>
          <cell r="J97">
            <v>67.281501770019531</v>
          </cell>
        </row>
        <row r="98">
          <cell r="A98">
            <v>98</v>
          </cell>
          <cell r="B98" t="str">
            <v>cum</v>
          </cell>
          <cell r="C98" t="str">
            <v>CUSIANA/CUPIAGUA</v>
          </cell>
          <cell r="E98">
            <v>0.65984046459197998</v>
          </cell>
          <cell r="F98">
            <v>0</v>
          </cell>
          <cell r="G98">
            <v>2.2545208930969238</v>
          </cell>
          <cell r="I98">
            <v>0</v>
          </cell>
          <cell r="J98">
            <v>5</v>
          </cell>
        </row>
        <row r="99">
          <cell r="A99">
            <v>99</v>
          </cell>
          <cell r="B99" t="str">
            <v>cse</v>
          </cell>
          <cell r="C99" t="str">
            <v>Castilla Segregado</v>
          </cell>
          <cell r="E99">
            <v>3.9439182281494141</v>
          </cell>
          <cell r="F99">
            <v>10.21480655670166</v>
          </cell>
          <cell r="G99">
            <v>4.0312304496765137</v>
          </cell>
          <cell r="I99">
            <v>0</v>
          </cell>
          <cell r="J99">
            <v>94.763198852539063</v>
          </cell>
        </row>
        <row r="100">
          <cell r="A100">
            <v>100</v>
          </cell>
          <cell r="B100" t="str">
            <v>ltx</v>
          </cell>
          <cell r="C100" t="str">
            <v>LINEA TEXAS</v>
          </cell>
          <cell r="E100">
            <v>0</v>
          </cell>
          <cell r="F100">
            <v>0</v>
          </cell>
          <cell r="G100">
            <v>0</v>
          </cell>
          <cell r="I100">
            <v>0</v>
          </cell>
          <cell r="J100">
            <v>3.5</v>
          </cell>
        </row>
        <row r="101">
          <cell r="A101">
            <v>101</v>
          </cell>
          <cell r="B101" t="str">
            <v>oam</v>
          </cell>
          <cell r="C101" t="str">
            <v>TENAY-VASCONIA X CIB</v>
          </cell>
          <cell r="E101">
            <v>16.86669921875</v>
          </cell>
          <cell r="F101">
            <v>16.451995849609375</v>
          </cell>
          <cell r="G101">
            <v>16.86669921875</v>
          </cell>
          <cell r="I101">
            <v>0</v>
          </cell>
          <cell r="J101">
            <v>104.16500091552734</v>
          </cell>
        </row>
        <row r="102">
          <cell r="A102">
            <v>102</v>
          </cell>
          <cell r="B102" t="str">
            <v>ocl</v>
          </cell>
          <cell r="C102" t="str">
            <v>OLEO-LLANOS</v>
          </cell>
          <cell r="E102">
            <v>6.3162341117858887</v>
          </cell>
          <cell r="F102">
            <v>2.4863553047180176</v>
          </cell>
          <cell r="G102">
            <v>0</v>
          </cell>
          <cell r="I102">
            <v>0</v>
          </cell>
          <cell r="J102">
            <v>24.881999969482422</v>
          </cell>
        </row>
        <row r="103">
          <cell r="A103">
            <v>103</v>
          </cell>
          <cell r="B103" t="str">
            <v>yar</v>
          </cell>
          <cell r="C103" t="str">
            <v>YARIGUIES</v>
          </cell>
          <cell r="E103">
            <v>6.3163971900939941</v>
          </cell>
          <cell r="F103">
            <v>0</v>
          </cell>
          <cell r="G103">
            <v>9.7360448837280273</v>
          </cell>
          <cell r="I103">
            <v>0</v>
          </cell>
          <cell r="J103">
            <v>15.086700439453125</v>
          </cell>
        </row>
        <row r="104">
          <cell r="A104">
            <v>104</v>
          </cell>
          <cell r="B104" t="str">
            <v>SBL</v>
          </cell>
          <cell r="C104" t="str">
            <v>SOUTH BLEND</v>
          </cell>
          <cell r="E104">
            <v>0</v>
          </cell>
          <cell r="F104">
            <v>0</v>
          </cell>
          <cell r="G104">
            <v>0</v>
          </cell>
          <cell r="I104">
            <v>0</v>
          </cell>
          <cell r="J104">
            <v>9.8315000534057617</v>
          </cell>
        </row>
        <row r="105">
          <cell r="A105">
            <v>105</v>
          </cell>
          <cell r="B105" t="str">
            <v>ABO</v>
          </cell>
          <cell r="C105" t="str">
            <v>ABO ICP 2005</v>
          </cell>
          <cell r="E105">
            <v>0</v>
          </cell>
          <cell r="F105">
            <v>0</v>
          </cell>
          <cell r="G105">
            <v>0</v>
          </cell>
          <cell r="I105">
            <v>0</v>
          </cell>
          <cell r="J105">
            <v>16.128999710083008</v>
          </cell>
        </row>
        <row r="106">
          <cell r="A106">
            <v>106</v>
          </cell>
          <cell r="B106" t="str">
            <v>CAB</v>
          </cell>
          <cell r="C106" t="str">
            <v>CABINDA</v>
          </cell>
          <cell r="E106">
            <v>0</v>
          </cell>
          <cell r="F106">
            <v>0</v>
          </cell>
          <cell r="G106">
            <v>0</v>
          </cell>
          <cell r="I106">
            <v>0</v>
          </cell>
          <cell r="J106">
            <v>32.258098602294922</v>
          </cell>
        </row>
        <row r="107">
          <cell r="A107">
            <v>107</v>
          </cell>
          <cell r="B107" t="str">
            <v>FOR</v>
          </cell>
          <cell r="C107" t="str">
            <v>FORCADOS</v>
          </cell>
          <cell r="E107">
            <v>16.128999710083008</v>
          </cell>
          <cell r="F107">
            <v>16.128999710083008</v>
          </cell>
          <cell r="G107">
            <v>16.128999710083008</v>
          </cell>
          <cell r="I107">
            <v>0</v>
          </cell>
          <cell r="J107">
            <v>64.516098022460938</v>
          </cell>
        </row>
        <row r="108">
          <cell r="A108">
            <v>108</v>
          </cell>
          <cell r="B108" t="str">
            <v>BI7</v>
          </cell>
          <cell r="C108" t="str">
            <v>BIJUPIRA +SALEMA _02</v>
          </cell>
          <cell r="E108">
            <v>0</v>
          </cell>
          <cell r="F108">
            <v>0</v>
          </cell>
          <cell r="G108">
            <v>0</v>
          </cell>
          <cell r="I108">
            <v>0</v>
          </cell>
          <cell r="J108">
            <v>0</v>
          </cell>
        </row>
        <row r="109">
          <cell r="A109">
            <v>109</v>
          </cell>
          <cell r="B109" t="str">
            <v>CYP</v>
          </cell>
          <cell r="C109" t="str">
            <v>CALYPSO</v>
          </cell>
          <cell r="E109">
            <v>0</v>
          </cell>
          <cell r="F109">
            <v>0</v>
          </cell>
          <cell r="G109">
            <v>0</v>
          </cell>
          <cell r="I109">
            <v>0</v>
          </cell>
          <cell r="J109">
            <v>64.516098022460938</v>
          </cell>
        </row>
        <row r="110">
          <cell r="A110">
            <v>110</v>
          </cell>
          <cell r="B110" t="str">
            <v>CND</v>
          </cell>
          <cell r="C110" t="str">
            <v>CAÑADON</v>
          </cell>
          <cell r="E110">
            <v>0</v>
          </cell>
          <cell r="F110">
            <v>0</v>
          </cell>
          <cell r="G110">
            <v>0</v>
          </cell>
          <cell r="I110">
            <v>0</v>
          </cell>
          <cell r="J110">
            <v>0</v>
          </cell>
        </row>
        <row r="111">
          <cell r="A111">
            <v>111</v>
          </cell>
          <cell r="B111" t="str">
            <v>DJB</v>
          </cell>
          <cell r="C111" t="str">
            <v>DJENO BLEND</v>
          </cell>
          <cell r="E111">
            <v>0</v>
          </cell>
          <cell r="F111">
            <v>0</v>
          </cell>
          <cell r="G111">
            <v>0</v>
          </cell>
          <cell r="I111">
            <v>0</v>
          </cell>
          <cell r="J111">
            <v>0</v>
          </cell>
        </row>
        <row r="112">
          <cell r="A112">
            <v>112</v>
          </cell>
          <cell r="B112" t="str">
            <v>ESC</v>
          </cell>
          <cell r="C112" t="str">
            <v>ESCALANTE</v>
          </cell>
          <cell r="E112">
            <v>0</v>
          </cell>
          <cell r="F112">
            <v>0</v>
          </cell>
          <cell r="G112">
            <v>0</v>
          </cell>
          <cell r="I112">
            <v>0</v>
          </cell>
          <cell r="J112">
            <v>32.258098602294922</v>
          </cell>
        </row>
        <row r="113">
          <cell r="A113">
            <v>113</v>
          </cell>
          <cell r="B113" t="str">
            <v>SCV</v>
          </cell>
          <cell r="C113" t="str">
            <v>ESCRAVOS ICP 2005</v>
          </cell>
          <cell r="E113">
            <v>0</v>
          </cell>
          <cell r="F113">
            <v>0</v>
          </cell>
          <cell r="G113">
            <v>0</v>
          </cell>
          <cell r="I113">
            <v>0</v>
          </cell>
          <cell r="J113">
            <v>32.258098602294922</v>
          </cell>
        </row>
        <row r="114">
          <cell r="A114">
            <v>114</v>
          </cell>
          <cell r="B114" t="str">
            <v>GR7</v>
          </cell>
          <cell r="C114" t="str">
            <v>GIRASSOL 0201</v>
          </cell>
          <cell r="E114">
            <v>0</v>
          </cell>
          <cell r="F114">
            <v>0</v>
          </cell>
          <cell r="G114">
            <v>0</v>
          </cell>
          <cell r="I114">
            <v>0</v>
          </cell>
          <cell r="J114">
            <v>0</v>
          </cell>
        </row>
        <row r="115">
          <cell r="A115">
            <v>115</v>
          </cell>
          <cell r="B115" t="str">
            <v>GUF</v>
          </cell>
          <cell r="C115" t="str">
            <v>GULLFAKS</v>
          </cell>
          <cell r="E115">
            <v>0</v>
          </cell>
          <cell r="F115">
            <v>0</v>
          </cell>
          <cell r="G115">
            <v>0</v>
          </cell>
          <cell r="I115">
            <v>0</v>
          </cell>
          <cell r="J115">
            <v>32.258098602294922</v>
          </cell>
        </row>
        <row r="116">
          <cell r="A116">
            <v>116</v>
          </cell>
          <cell r="B116" t="str">
            <v>LEO</v>
          </cell>
          <cell r="C116" t="str">
            <v>LEONA</v>
          </cell>
          <cell r="E116">
            <v>0</v>
          </cell>
          <cell r="F116">
            <v>0</v>
          </cell>
          <cell r="G116">
            <v>0</v>
          </cell>
          <cell r="I116">
            <v>0</v>
          </cell>
          <cell r="J116">
            <v>0</v>
          </cell>
        </row>
        <row r="117">
          <cell r="A117">
            <v>117</v>
          </cell>
          <cell r="B117" t="str">
            <v>MAR</v>
          </cell>
          <cell r="C117" t="str">
            <v>MARLIM</v>
          </cell>
          <cell r="E117">
            <v>0</v>
          </cell>
          <cell r="F117">
            <v>0</v>
          </cell>
          <cell r="G117">
            <v>0</v>
          </cell>
          <cell r="I117">
            <v>0</v>
          </cell>
          <cell r="J117">
            <v>64.516098022460938</v>
          </cell>
        </row>
        <row r="118">
          <cell r="A118">
            <v>118</v>
          </cell>
          <cell r="B118" t="str">
            <v>OTE</v>
          </cell>
          <cell r="C118" t="str">
            <v>ORIENTE</v>
          </cell>
          <cell r="E118">
            <v>0</v>
          </cell>
          <cell r="F118">
            <v>0</v>
          </cell>
          <cell r="G118">
            <v>0</v>
          </cell>
          <cell r="I118">
            <v>0</v>
          </cell>
          <cell r="J118">
            <v>96.774200439453125</v>
          </cell>
        </row>
        <row r="119">
          <cell r="A119">
            <v>119</v>
          </cell>
          <cell r="B119" t="str">
            <v>RAB</v>
          </cell>
          <cell r="C119" t="str">
            <v>RABI LIGHT</v>
          </cell>
          <cell r="E119">
            <v>0</v>
          </cell>
          <cell r="F119">
            <v>0</v>
          </cell>
          <cell r="G119">
            <v>0</v>
          </cell>
          <cell r="I119">
            <v>0</v>
          </cell>
          <cell r="J119">
            <v>0</v>
          </cell>
        </row>
        <row r="120">
          <cell r="A120">
            <v>120</v>
          </cell>
          <cell r="B120" t="str">
            <v>RG7</v>
          </cell>
          <cell r="C120" t="str">
            <v>RIO GRANDE</v>
          </cell>
          <cell r="E120">
            <v>0</v>
          </cell>
          <cell r="F120">
            <v>0</v>
          </cell>
          <cell r="G120">
            <v>0</v>
          </cell>
          <cell r="I120">
            <v>0</v>
          </cell>
          <cell r="J120">
            <v>0</v>
          </cell>
        </row>
        <row r="121">
          <cell r="A121">
            <v>121</v>
          </cell>
          <cell r="B121" t="str">
            <v>ZRE</v>
          </cell>
          <cell r="C121" t="str">
            <v>ZAIRE (COCO)</v>
          </cell>
          <cell r="E121">
            <v>0</v>
          </cell>
          <cell r="F121">
            <v>0</v>
          </cell>
          <cell r="G121">
            <v>0</v>
          </cell>
          <cell r="I121">
            <v>0</v>
          </cell>
          <cell r="J121">
            <v>0</v>
          </cell>
        </row>
        <row r="122">
          <cell r="A122">
            <v>122</v>
          </cell>
          <cell r="B122" t="str">
            <v>ALI</v>
          </cell>
          <cell r="C122" t="str">
            <v>ALQUILATO IMPORTADO</v>
          </cell>
          <cell r="E122">
            <v>0</v>
          </cell>
          <cell r="F122">
            <v>0</v>
          </cell>
          <cell r="G122">
            <v>0</v>
          </cell>
          <cell r="I122">
            <v>0</v>
          </cell>
          <cell r="J122">
            <v>0</v>
          </cell>
        </row>
        <row r="123">
          <cell r="A123">
            <v>123</v>
          </cell>
          <cell r="B123" t="str">
            <v>LSI</v>
          </cell>
          <cell r="C123" t="str">
            <v>ACPM LS IMPORTADO</v>
          </cell>
          <cell r="E123">
            <v>0</v>
          </cell>
          <cell r="F123">
            <v>0</v>
          </cell>
          <cell r="G123">
            <v>3.9282145500183105</v>
          </cell>
          <cell r="I123">
            <v>0</v>
          </cell>
          <cell r="J123">
            <v>8.0645198822021484</v>
          </cell>
        </row>
        <row r="124">
          <cell r="A124">
            <v>124</v>
          </cell>
          <cell r="B124" t="str">
            <v>ACI</v>
          </cell>
          <cell r="C124" t="str">
            <v>ACPM IMPORTADO</v>
          </cell>
          <cell r="E124">
            <v>3.2166199684143066</v>
          </cell>
          <cell r="F124">
            <v>5.5775642395019531</v>
          </cell>
          <cell r="G124">
            <v>0</v>
          </cell>
          <cell r="I124">
            <v>0</v>
          </cell>
          <cell r="J124">
            <v>8.0645198822021484</v>
          </cell>
        </row>
        <row r="125">
          <cell r="A125">
            <v>125</v>
          </cell>
          <cell r="B125" t="str">
            <v>G94</v>
          </cell>
          <cell r="C125" t="str">
            <v>GASMOTOR IMP RON 94</v>
          </cell>
          <cell r="E125">
            <v>0</v>
          </cell>
          <cell r="F125">
            <v>0</v>
          </cell>
          <cell r="G125">
            <v>0</v>
          </cell>
          <cell r="I125">
            <v>0</v>
          </cell>
          <cell r="J125">
            <v>0</v>
          </cell>
        </row>
        <row r="126">
          <cell r="A126">
            <v>126</v>
          </cell>
          <cell r="B126" t="str">
            <v>G98</v>
          </cell>
          <cell r="C126" t="str">
            <v>GASMOTOR IMP RON 98</v>
          </cell>
          <cell r="E126">
            <v>0</v>
          </cell>
          <cell r="F126">
            <v>0</v>
          </cell>
          <cell r="G126">
            <v>0</v>
          </cell>
          <cell r="I126">
            <v>0</v>
          </cell>
          <cell r="J126">
            <v>0</v>
          </cell>
        </row>
        <row r="127">
          <cell r="A127">
            <v>127</v>
          </cell>
          <cell r="B127" t="str">
            <v>GOI</v>
          </cell>
          <cell r="C127" t="str">
            <v>GASOLEO IMPORTADO</v>
          </cell>
          <cell r="E127">
            <v>0</v>
          </cell>
          <cell r="F127">
            <v>0</v>
          </cell>
          <cell r="G127">
            <v>0</v>
          </cell>
          <cell r="I127">
            <v>0</v>
          </cell>
          <cell r="J127">
            <v>9.0322599411010742</v>
          </cell>
        </row>
        <row r="128">
          <cell r="A128">
            <v>128</v>
          </cell>
          <cell r="B128" t="str">
            <v>LPI</v>
          </cell>
          <cell r="C128" t="str">
            <v>GLP IMPORTADO A CAR</v>
          </cell>
          <cell r="E128">
            <v>0</v>
          </cell>
          <cell r="F128">
            <v>0</v>
          </cell>
          <cell r="G128">
            <v>0</v>
          </cell>
          <cell r="I128">
            <v>0</v>
          </cell>
          <cell r="J128">
            <v>0</v>
          </cell>
        </row>
        <row r="129">
          <cell r="A129">
            <v>129</v>
          </cell>
          <cell r="B129" t="str">
            <v>FL1</v>
          </cell>
          <cell r="C129" t="str">
            <v>COMB LOW SUL IMPORT.</v>
          </cell>
          <cell r="E129">
            <v>0</v>
          </cell>
          <cell r="F129">
            <v>0</v>
          </cell>
          <cell r="G129">
            <v>0</v>
          </cell>
          <cell r="I129">
            <v>0</v>
          </cell>
          <cell r="J129">
            <v>0</v>
          </cell>
        </row>
        <row r="130">
          <cell r="A130">
            <v>130</v>
          </cell>
          <cell r="B130" t="str">
            <v>HSI</v>
          </cell>
          <cell r="C130" t="str">
            <v>COMB HIGH SUL IMP.</v>
          </cell>
          <cell r="E130">
            <v>0</v>
          </cell>
          <cell r="F130">
            <v>0</v>
          </cell>
          <cell r="G130">
            <v>0</v>
          </cell>
          <cell r="I130">
            <v>0</v>
          </cell>
          <cell r="J130">
            <v>0</v>
          </cell>
        </row>
        <row r="131">
          <cell r="A131">
            <v>131</v>
          </cell>
        </row>
        <row r="132">
          <cell r="A132">
            <v>132</v>
          </cell>
          <cell r="B132" t="str">
            <v>PRODUCT SALES</v>
          </cell>
          <cell r="D132" t="str">
            <v>FROM:</v>
          </cell>
          <cell r="E132" t="str">
            <v>ACTIVITY</v>
          </cell>
          <cell r="F132" t="str">
            <v>ACTIVITY</v>
          </cell>
          <cell r="G132" t="str">
            <v>ACTIVITY</v>
          </cell>
          <cell r="I132" t="str">
            <v>MIN</v>
          </cell>
          <cell r="J132" t="str">
            <v>MAX</v>
          </cell>
        </row>
        <row r="133">
          <cell r="A133">
            <v>133</v>
          </cell>
          <cell r="B133" t="str">
            <v>====================</v>
          </cell>
        </row>
        <row r="134">
          <cell r="A134">
            <v>134</v>
          </cell>
          <cell r="B134" t="str">
            <v>TO MARKET:</v>
          </cell>
          <cell r="C134" t="str">
            <v>EXPORTACION</v>
          </cell>
        </row>
        <row r="135">
          <cell r="A135">
            <v>135</v>
          </cell>
          <cell r="B135" t="str">
            <v>ABS</v>
          </cell>
          <cell r="C135" t="str">
            <v>ACPM BAJO AZUFRE</v>
          </cell>
          <cell r="D135" t="str">
            <v>ABS FROM CIB</v>
          </cell>
          <cell r="E135">
            <v>0</v>
          </cell>
          <cell r="F135">
            <v>0</v>
          </cell>
          <cell r="G135">
            <v>0</v>
          </cell>
          <cell r="I135">
            <v>0</v>
          </cell>
        </row>
        <row r="136">
          <cell r="A136">
            <v>136</v>
          </cell>
          <cell r="B136" t="str">
            <v>ABS</v>
          </cell>
          <cell r="C136" t="str">
            <v>ACPM BAJO AZUFRE</v>
          </cell>
          <cell r="D136" t="str">
            <v>ABS FROM CAR</v>
          </cell>
          <cell r="E136">
            <v>0</v>
          </cell>
          <cell r="F136">
            <v>0</v>
          </cell>
          <cell r="G136">
            <v>0</v>
          </cell>
          <cell r="I136">
            <v>0</v>
          </cell>
        </row>
        <row r="137">
          <cell r="A137">
            <v>137</v>
          </cell>
          <cell r="B137" t="str">
            <v>ABS</v>
          </cell>
          <cell r="C137" t="str">
            <v>ACPM BAJO AZUFRE</v>
          </cell>
          <cell r="D137" t="str">
            <v>TOTAL</v>
          </cell>
          <cell r="E137">
            <v>0</v>
          </cell>
          <cell r="F137">
            <v>0</v>
          </cell>
          <cell r="G137">
            <v>0</v>
          </cell>
          <cell r="I137">
            <v>0</v>
          </cell>
          <cell r="J137">
            <v>0</v>
          </cell>
        </row>
        <row r="138">
          <cell r="A138">
            <v>138</v>
          </cell>
          <cell r="B138" t="str">
            <v>DI4</v>
          </cell>
          <cell r="C138" t="str">
            <v>DISOLVENTES 4</v>
          </cell>
          <cell r="D138" t="str">
            <v>DI4 FROM CIB</v>
          </cell>
          <cell r="E138">
            <v>0</v>
          </cell>
          <cell r="F138">
            <v>0</v>
          </cell>
          <cell r="G138">
            <v>0</v>
          </cell>
          <cell r="I138">
            <v>0</v>
          </cell>
        </row>
        <row r="139">
          <cell r="A139">
            <v>139</v>
          </cell>
          <cell r="B139" t="str">
            <v>DI4</v>
          </cell>
          <cell r="C139" t="str">
            <v>DISOLVENTES 4</v>
          </cell>
          <cell r="D139" t="str">
            <v>TOTAL</v>
          </cell>
          <cell r="E139">
            <v>0</v>
          </cell>
          <cell r="F139">
            <v>0</v>
          </cell>
          <cell r="G139">
            <v>0</v>
          </cell>
          <cell r="I139">
            <v>0</v>
          </cell>
          <cell r="J139">
            <v>0</v>
          </cell>
        </row>
        <row r="140">
          <cell r="A140">
            <v>140</v>
          </cell>
          <cell r="B140" t="str">
            <v>XIL</v>
          </cell>
          <cell r="C140" t="str">
            <v>XILENO</v>
          </cell>
          <cell r="D140" t="str">
            <v>XIL FROM CIB</v>
          </cell>
          <cell r="E140">
            <v>0</v>
          </cell>
          <cell r="F140">
            <v>0</v>
          </cell>
          <cell r="G140">
            <v>0</v>
          </cell>
          <cell r="I140">
            <v>0</v>
          </cell>
        </row>
        <row r="141">
          <cell r="A141">
            <v>141</v>
          </cell>
          <cell r="B141" t="str">
            <v>XIL</v>
          </cell>
          <cell r="C141" t="str">
            <v>XILENO</v>
          </cell>
          <cell r="D141" t="str">
            <v>TOTAL</v>
          </cell>
          <cell r="E141">
            <v>0</v>
          </cell>
          <cell r="F141">
            <v>0</v>
          </cell>
          <cell r="G141">
            <v>0</v>
          </cell>
          <cell r="I141">
            <v>0</v>
          </cell>
          <cell r="J141">
            <v>0</v>
          </cell>
        </row>
        <row r="142">
          <cell r="A142">
            <v>142</v>
          </cell>
          <cell r="B142" t="str">
            <v>BEN</v>
          </cell>
          <cell r="C142" t="str">
            <v>BENCENO</v>
          </cell>
          <cell r="D142" t="str">
            <v>BEN FROM CIB</v>
          </cell>
          <cell r="E142">
            <v>0</v>
          </cell>
          <cell r="F142">
            <v>0</v>
          </cell>
          <cell r="G142">
            <v>0</v>
          </cell>
          <cell r="I142">
            <v>0</v>
          </cell>
        </row>
        <row r="143">
          <cell r="A143">
            <v>143</v>
          </cell>
          <cell r="B143" t="str">
            <v>BEN</v>
          </cell>
          <cell r="C143" t="str">
            <v>BENCENO</v>
          </cell>
          <cell r="D143" t="str">
            <v>TOTAL</v>
          </cell>
          <cell r="E143">
            <v>0</v>
          </cell>
          <cell r="F143">
            <v>0</v>
          </cell>
          <cell r="G143">
            <v>0</v>
          </cell>
          <cell r="I143">
            <v>0</v>
          </cell>
          <cell r="J143">
            <v>0</v>
          </cell>
        </row>
        <row r="144">
          <cell r="A144">
            <v>144</v>
          </cell>
          <cell r="B144" t="str">
            <v>CCX</v>
          </cell>
          <cell r="C144" t="str">
            <v>CICLOHEXANO</v>
          </cell>
          <cell r="D144" t="str">
            <v>CCX FROM CIB</v>
          </cell>
          <cell r="E144">
            <v>0</v>
          </cell>
          <cell r="F144">
            <v>0</v>
          </cell>
          <cell r="G144">
            <v>0</v>
          </cell>
          <cell r="I144">
            <v>0</v>
          </cell>
        </row>
        <row r="145">
          <cell r="A145">
            <v>145</v>
          </cell>
          <cell r="B145" t="str">
            <v>CCX</v>
          </cell>
          <cell r="C145" t="str">
            <v>CICLOHEXANO</v>
          </cell>
          <cell r="D145" t="str">
            <v>TOTAL</v>
          </cell>
          <cell r="E145">
            <v>0</v>
          </cell>
          <cell r="F145">
            <v>0</v>
          </cell>
          <cell r="G145">
            <v>0</v>
          </cell>
          <cell r="I145">
            <v>0</v>
          </cell>
          <cell r="J145">
            <v>0</v>
          </cell>
        </row>
        <row r="146">
          <cell r="A146">
            <v>146</v>
          </cell>
          <cell r="B146" t="str">
            <v>NVE</v>
          </cell>
          <cell r="C146" t="str">
            <v>NVG EXP CIB - COVEÑA</v>
          </cell>
          <cell r="D146" t="str">
            <v>NVE FROM CIB</v>
          </cell>
          <cell r="E146">
            <v>0</v>
          </cell>
          <cell r="F146">
            <v>0</v>
          </cell>
          <cell r="G146">
            <v>0</v>
          </cell>
          <cell r="I146">
            <v>0</v>
          </cell>
        </row>
        <row r="147">
          <cell r="A147">
            <v>147</v>
          </cell>
          <cell r="B147" t="str">
            <v>NVE</v>
          </cell>
          <cell r="C147" t="str">
            <v>NVG EXP CIB - COVEÑA</v>
          </cell>
          <cell r="D147" t="str">
            <v>TOTAL</v>
          </cell>
          <cell r="E147">
            <v>0</v>
          </cell>
          <cell r="F147">
            <v>0</v>
          </cell>
          <cell r="G147">
            <v>0</v>
          </cell>
          <cell r="I147">
            <v>0</v>
          </cell>
          <cell r="J147">
            <v>0</v>
          </cell>
        </row>
        <row r="148">
          <cell r="A148">
            <v>148</v>
          </cell>
          <cell r="B148" t="str">
            <v>NGP</v>
          </cell>
          <cell r="C148" t="str">
            <v>NAFTA VIRG GALAN POZ</v>
          </cell>
          <cell r="D148" t="str">
            <v>NGP FROM CIB</v>
          </cell>
          <cell r="E148">
            <v>15.115583419799805</v>
          </cell>
          <cell r="F148">
            <v>10.467263221740723</v>
          </cell>
          <cell r="G148">
            <v>14.670744895935059</v>
          </cell>
          <cell r="I148">
            <v>0</v>
          </cell>
        </row>
        <row r="149">
          <cell r="A149">
            <v>149</v>
          </cell>
          <cell r="B149" t="str">
            <v>NGP</v>
          </cell>
          <cell r="C149" t="str">
            <v>NAFTA VIRG GALAN POZ</v>
          </cell>
          <cell r="D149" t="str">
            <v>TOTAL</v>
          </cell>
          <cell r="E149">
            <v>15.115583419799805</v>
          </cell>
          <cell r="F149">
            <v>10.467263221740723</v>
          </cell>
          <cell r="G149">
            <v>14.670744895935059</v>
          </cell>
          <cell r="I149">
            <v>0</v>
          </cell>
          <cell r="J149">
            <v>20</v>
          </cell>
        </row>
        <row r="150">
          <cell r="A150">
            <v>150</v>
          </cell>
          <cell r="B150" t="str">
            <v>ACX</v>
          </cell>
          <cell r="C150" t="str">
            <v>ACPM EXPORTACION CIB</v>
          </cell>
          <cell r="D150" t="str">
            <v>ACX FROM CIB</v>
          </cell>
          <cell r="E150">
            <v>0</v>
          </cell>
          <cell r="F150">
            <v>0</v>
          </cell>
          <cell r="G150">
            <v>0</v>
          </cell>
          <cell r="I150">
            <v>0</v>
          </cell>
        </row>
        <row r="151">
          <cell r="A151">
            <v>151</v>
          </cell>
          <cell r="B151" t="str">
            <v>ACX</v>
          </cell>
          <cell r="C151" t="str">
            <v>ACPM EXPORTACION CIB</v>
          </cell>
          <cell r="D151" t="str">
            <v>TOTAL</v>
          </cell>
          <cell r="E151">
            <v>0</v>
          </cell>
          <cell r="F151">
            <v>0</v>
          </cell>
          <cell r="G151">
            <v>0</v>
          </cell>
          <cell r="I151">
            <v>0</v>
          </cell>
          <cell r="J151">
            <v>0</v>
          </cell>
        </row>
        <row r="152">
          <cell r="A152">
            <v>152</v>
          </cell>
          <cell r="B152" t="str">
            <v>ALV</v>
          </cell>
          <cell r="C152" t="str">
            <v>ALQUILATO EXPORTADO</v>
          </cell>
          <cell r="D152" t="str">
            <v>ALV FROM CIB</v>
          </cell>
          <cell r="E152">
            <v>0</v>
          </cell>
          <cell r="F152">
            <v>0</v>
          </cell>
          <cell r="G152">
            <v>0</v>
          </cell>
          <cell r="I152">
            <v>0</v>
          </cell>
          <cell r="J152">
            <v>0</v>
          </cell>
        </row>
        <row r="153">
          <cell r="A153">
            <v>153</v>
          </cell>
          <cell r="B153" t="str">
            <v>ALV</v>
          </cell>
          <cell r="C153" t="str">
            <v>ALQUILATO EXPORTADO</v>
          </cell>
          <cell r="D153" t="str">
            <v>ALV FROM CAR</v>
          </cell>
          <cell r="E153">
            <v>0.64642983675003052</v>
          </cell>
          <cell r="F153">
            <v>0.67084401845932007</v>
          </cell>
          <cell r="G153">
            <v>0.37587890028953552</v>
          </cell>
          <cell r="I153">
            <v>0</v>
          </cell>
        </row>
        <row r="154">
          <cell r="A154">
            <v>154</v>
          </cell>
          <cell r="B154" t="str">
            <v>ALV</v>
          </cell>
          <cell r="C154" t="str">
            <v>ALQUILATO EXPORTADO</v>
          </cell>
          <cell r="D154" t="str">
            <v>TOTAL</v>
          </cell>
          <cell r="E154">
            <v>0.64642983675003052</v>
          </cell>
          <cell r="F154">
            <v>0.67084401845932007</v>
          </cell>
          <cell r="G154">
            <v>0.37587890028953552</v>
          </cell>
          <cell r="I154">
            <v>0</v>
          </cell>
          <cell r="J154">
            <v>10</v>
          </cell>
        </row>
        <row r="155">
          <cell r="A155">
            <v>155</v>
          </cell>
          <cell r="B155" t="str">
            <v>PLT</v>
          </cell>
          <cell r="C155" t="str">
            <v>PLATFORMADO EXC</v>
          </cell>
          <cell r="D155" t="str">
            <v>PLT FROM CIB</v>
          </cell>
          <cell r="E155">
            <v>2</v>
          </cell>
          <cell r="F155">
            <v>0</v>
          </cell>
          <cell r="G155">
            <v>2</v>
          </cell>
          <cell r="I155">
            <v>0</v>
          </cell>
        </row>
        <row r="156">
          <cell r="A156">
            <v>156</v>
          </cell>
          <cell r="B156" t="str">
            <v>PLT</v>
          </cell>
          <cell r="C156" t="str">
            <v>PLATFORMADO EXC</v>
          </cell>
          <cell r="D156" t="str">
            <v>PLT FROM CAR</v>
          </cell>
          <cell r="E156">
            <v>0</v>
          </cell>
          <cell r="F156">
            <v>0</v>
          </cell>
          <cell r="G156">
            <v>0</v>
          </cell>
          <cell r="I156">
            <v>0</v>
          </cell>
        </row>
        <row r="157">
          <cell r="A157">
            <v>157</v>
          </cell>
          <cell r="B157" t="str">
            <v>PLT</v>
          </cell>
          <cell r="C157" t="str">
            <v>PLATFORMADO EXC</v>
          </cell>
          <cell r="D157" t="str">
            <v>TOTAL</v>
          </cell>
          <cell r="E157">
            <v>2</v>
          </cell>
          <cell r="F157">
            <v>0</v>
          </cell>
          <cell r="G157">
            <v>2</v>
          </cell>
          <cell r="I157">
            <v>0</v>
          </cell>
          <cell r="J157">
            <v>2</v>
          </cell>
        </row>
        <row r="158">
          <cell r="A158">
            <v>158</v>
          </cell>
          <cell r="B158" t="str">
            <v>GLX</v>
          </cell>
          <cell r="C158" t="str">
            <v>GLP EXPORTADO</v>
          </cell>
          <cell r="D158" t="str">
            <v>GLX FROM CAR</v>
          </cell>
          <cell r="E158">
            <v>0.67510408163070679</v>
          </cell>
          <cell r="F158">
            <v>0.68236374855041504</v>
          </cell>
          <cell r="G158">
            <v>0.679584801197052</v>
          </cell>
          <cell r="I158">
            <v>0</v>
          </cell>
        </row>
        <row r="159">
          <cell r="A159">
            <v>159</v>
          </cell>
          <cell r="B159" t="str">
            <v>GLX</v>
          </cell>
          <cell r="C159" t="str">
            <v>GLP EXPORTADO</v>
          </cell>
          <cell r="D159" t="str">
            <v>TOTAL</v>
          </cell>
          <cell r="E159">
            <v>0.67510408163070679</v>
          </cell>
          <cell r="F159">
            <v>0.68236374855041504</v>
          </cell>
          <cell r="G159">
            <v>0.679584801197052</v>
          </cell>
          <cell r="I159">
            <v>0</v>
          </cell>
          <cell r="J159">
            <v>3</v>
          </cell>
        </row>
        <row r="160">
          <cell r="A160">
            <v>160</v>
          </cell>
          <cell r="B160" t="str">
            <v>BUE</v>
          </cell>
          <cell r="C160" t="str">
            <v>BUTANO EXPORTADO</v>
          </cell>
          <cell r="D160" t="str">
            <v>BUE FROM CAR</v>
          </cell>
          <cell r="E160">
            <v>2.031022310256958</v>
          </cell>
          <cell r="F160">
            <v>2.019291877746582</v>
          </cell>
          <cell r="G160">
            <v>2.0335378646850586</v>
          </cell>
          <cell r="I160">
            <v>0</v>
          </cell>
        </row>
        <row r="161">
          <cell r="A161">
            <v>161</v>
          </cell>
          <cell r="B161" t="str">
            <v>BUE</v>
          </cell>
          <cell r="C161" t="str">
            <v>BUTANO EXPORTADO</v>
          </cell>
          <cell r="D161" t="str">
            <v>TOTAL</v>
          </cell>
          <cell r="E161">
            <v>2.031022310256958</v>
          </cell>
          <cell r="F161">
            <v>2.019291877746582</v>
          </cell>
          <cell r="G161">
            <v>2.0335378646850586</v>
          </cell>
          <cell r="I161">
            <v>0</v>
          </cell>
          <cell r="J161">
            <v>5</v>
          </cell>
        </row>
        <row r="162">
          <cell r="A162">
            <v>162</v>
          </cell>
          <cell r="B162" t="str">
            <v>PPL</v>
          </cell>
          <cell r="C162" t="str">
            <v>C3/C3=</v>
          </cell>
          <cell r="D162" t="str">
            <v>PPL FROM CAR</v>
          </cell>
          <cell r="E162">
            <v>8</v>
          </cell>
          <cell r="F162">
            <v>8</v>
          </cell>
          <cell r="G162">
            <v>8</v>
          </cell>
          <cell r="I162">
            <v>0</v>
          </cell>
        </row>
        <row r="163">
          <cell r="A163">
            <v>163</v>
          </cell>
          <cell r="B163" t="str">
            <v>PPL</v>
          </cell>
          <cell r="C163" t="str">
            <v>C3/C3=</v>
          </cell>
          <cell r="D163" t="str">
            <v>TOTAL</v>
          </cell>
          <cell r="E163">
            <v>8</v>
          </cell>
          <cell r="F163">
            <v>8</v>
          </cell>
          <cell r="G163">
            <v>8</v>
          </cell>
          <cell r="I163">
            <v>0</v>
          </cell>
          <cell r="J163">
            <v>8</v>
          </cell>
        </row>
        <row r="164">
          <cell r="A164">
            <v>164</v>
          </cell>
          <cell r="B164" t="str">
            <v>NVX</v>
          </cell>
          <cell r="C164" t="str">
            <v>NVG EXP GRC</v>
          </cell>
          <cell r="D164" t="str">
            <v>NVX FROM CAR</v>
          </cell>
          <cell r="E164">
            <v>5.9125666618347168</v>
          </cell>
          <cell r="F164">
            <v>11.902867317199707</v>
          </cell>
          <cell r="G164">
            <v>5.7639894485473633</v>
          </cell>
          <cell r="I164">
            <v>0</v>
          </cell>
        </row>
        <row r="165">
          <cell r="A165">
            <v>165</v>
          </cell>
          <cell r="B165" t="str">
            <v>NVX</v>
          </cell>
          <cell r="C165" t="str">
            <v>NVG EXP GRC</v>
          </cell>
          <cell r="D165" t="str">
            <v>TOTAL</v>
          </cell>
          <cell r="E165">
            <v>5.9125666618347168</v>
          </cell>
          <cell r="F165">
            <v>11.902867317199707</v>
          </cell>
          <cell r="G165">
            <v>5.7639894485473633</v>
          </cell>
          <cell r="I165">
            <v>0</v>
          </cell>
          <cell r="J165">
            <v>21.290300369262695</v>
          </cell>
        </row>
        <row r="166">
          <cell r="A166">
            <v>166</v>
          </cell>
          <cell r="B166" t="str">
            <v>NCX</v>
          </cell>
          <cell r="C166" t="str">
            <v>GASOLINA CRAQ. EXP</v>
          </cell>
          <cell r="D166" t="str">
            <v>NCX FROM CAR</v>
          </cell>
          <cell r="E166">
            <v>0</v>
          </cell>
          <cell r="F166">
            <v>0</v>
          </cell>
          <cell r="G166">
            <v>0</v>
          </cell>
          <cell r="I166">
            <v>0</v>
          </cell>
        </row>
        <row r="167">
          <cell r="A167">
            <v>167</v>
          </cell>
          <cell r="B167" t="str">
            <v>NCX</v>
          </cell>
          <cell r="C167" t="str">
            <v>GASOLINA CRAQ. EXP</v>
          </cell>
          <cell r="D167" t="str">
            <v>TOTAL</v>
          </cell>
          <cell r="E167">
            <v>0</v>
          </cell>
          <cell r="F167">
            <v>0</v>
          </cell>
          <cell r="G167">
            <v>0</v>
          </cell>
          <cell r="I167">
            <v>0</v>
          </cell>
          <cell r="J167">
            <v>15</v>
          </cell>
        </row>
        <row r="168">
          <cell r="A168">
            <v>168</v>
          </cell>
          <cell r="B168" t="str">
            <v>N86</v>
          </cell>
          <cell r="C168" t="str">
            <v>GASOLINA Exp Ron 86</v>
          </cell>
          <cell r="D168" t="str">
            <v>N86 FROM CAR</v>
          </cell>
          <cell r="E168">
            <v>0</v>
          </cell>
          <cell r="F168">
            <v>0</v>
          </cell>
          <cell r="G168">
            <v>0</v>
          </cell>
          <cell r="I168">
            <v>0</v>
          </cell>
        </row>
        <row r="169">
          <cell r="A169">
            <v>169</v>
          </cell>
          <cell r="B169" t="str">
            <v>N86</v>
          </cell>
          <cell r="C169" t="str">
            <v>GASOLINA Exp Ron 86</v>
          </cell>
          <cell r="D169" t="str">
            <v>TOTAL</v>
          </cell>
          <cell r="E169">
            <v>0</v>
          </cell>
          <cell r="F169">
            <v>0</v>
          </cell>
          <cell r="G169">
            <v>0</v>
          </cell>
          <cell r="I169">
            <v>0</v>
          </cell>
          <cell r="J169">
            <v>0</v>
          </cell>
        </row>
        <row r="170">
          <cell r="A170">
            <v>170</v>
          </cell>
          <cell r="B170" t="str">
            <v>N91</v>
          </cell>
          <cell r="C170" t="str">
            <v>GASOLINA Exp Ron 91.</v>
          </cell>
          <cell r="D170" t="str">
            <v>N91 FROM CAR</v>
          </cell>
          <cell r="E170">
            <v>13.291574478149414</v>
          </cell>
          <cell r="F170">
            <v>11.284807205200195</v>
          </cell>
          <cell r="G170">
            <v>14.51609992980957</v>
          </cell>
          <cell r="I170">
            <v>0</v>
          </cell>
        </row>
        <row r="171">
          <cell r="A171">
            <v>171</v>
          </cell>
          <cell r="B171" t="str">
            <v>N91</v>
          </cell>
          <cell r="C171" t="str">
            <v>GASOLINA Exp Ron 91.</v>
          </cell>
          <cell r="D171" t="str">
            <v>TOTAL</v>
          </cell>
          <cell r="E171">
            <v>13.291574478149414</v>
          </cell>
          <cell r="F171">
            <v>11.284807205200195</v>
          </cell>
          <cell r="G171">
            <v>14.51609992980957</v>
          </cell>
          <cell r="I171">
            <v>0</v>
          </cell>
          <cell r="J171">
            <v>14.51609992980957</v>
          </cell>
        </row>
        <row r="172">
          <cell r="A172">
            <v>172</v>
          </cell>
          <cell r="B172" t="str">
            <v>N93</v>
          </cell>
          <cell r="C172" t="str">
            <v>GASOLINA Exp Ron 93</v>
          </cell>
          <cell r="D172" t="str">
            <v>N93 FROM CAR</v>
          </cell>
          <cell r="E172">
            <v>0</v>
          </cell>
          <cell r="F172">
            <v>0</v>
          </cell>
          <cell r="G172">
            <v>0</v>
          </cell>
          <cell r="I172">
            <v>0</v>
          </cell>
        </row>
        <row r="173">
          <cell r="A173">
            <v>173</v>
          </cell>
          <cell r="B173" t="str">
            <v>N93</v>
          </cell>
          <cell r="C173" t="str">
            <v>GASOLINA Exp Ron 93</v>
          </cell>
          <cell r="D173" t="str">
            <v>TOTAL</v>
          </cell>
          <cell r="E173">
            <v>0</v>
          </cell>
          <cell r="F173">
            <v>0</v>
          </cell>
          <cell r="G173">
            <v>0</v>
          </cell>
          <cell r="I173">
            <v>0</v>
          </cell>
          <cell r="J173">
            <v>0</v>
          </cell>
        </row>
        <row r="174">
          <cell r="A174">
            <v>174</v>
          </cell>
          <cell r="B174" t="str">
            <v>N95</v>
          </cell>
          <cell r="C174" t="str">
            <v>GASOLINA Exp Ron 95</v>
          </cell>
          <cell r="D174" t="str">
            <v>N95 FROM CAR</v>
          </cell>
          <cell r="E174">
            <v>0</v>
          </cell>
          <cell r="F174">
            <v>4.0841145515441895</v>
          </cell>
          <cell r="G174">
            <v>0.97583204507827759</v>
          </cell>
          <cell r="I174">
            <v>0</v>
          </cell>
        </row>
        <row r="175">
          <cell r="A175">
            <v>175</v>
          </cell>
          <cell r="B175" t="str">
            <v>N95</v>
          </cell>
          <cell r="C175" t="str">
            <v>GASOLINA Exp Ron 95</v>
          </cell>
          <cell r="D175" t="str">
            <v>TOTAL</v>
          </cell>
          <cell r="E175">
            <v>0</v>
          </cell>
          <cell r="F175">
            <v>4.0841145515441895</v>
          </cell>
          <cell r="G175">
            <v>0.97583204507827759</v>
          </cell>
          <cell r="I175">
            <v>0</v>
          </cell>
          <cell r="J175">
            <v>6.4516100883483887</v>
          </cell>
        </row>
        <row r="176">
          <cell r="A176">
            <v>176</v>
          </cell>
          <cell r="B176" t="str">
            <v>JEE</v>
          </cell>
          <cell r="C176" t="str">
            <v>JET-A EXPORTADO</v>
          </cell>
          <cell r="D176" t="str">
            <v>JEE FROM CAR</v>
          </cell>
          <cell r="E176">
            <v>7.3561921119689941</v>
          </cell>
          <cell r="F176">
            <v>7.2958788871765137</v>
          </cell>
          <cell r="G176">
            <v>7.9275197982788086</v>
          </cell>
          <cell r="I176">
            <v>0</v>
          </cell>
        </row>
        <row r="177">
          <cell r="A177">
            <v>177</v>
          </cell>
          <cell r="B177" t="str">
            <v>JEE</v>
          </cell>
          <cell r="C177" t="str">
            <v>JET-A EXPORTADO</v>
          </cell>
          <cell r="D177" t="str">
            <v>TOTAL</v>
          </cell>
          <cell r="E177">
            <v>7.3561921119689941</v>
          </cell>
          <cell r="F177">
            <v>7.2958788871765137</v>
          </cell>
          <cell r="G177">
            <v>7.9275197982788086</v>
          </cell>
          <cell r="I177">
            <v>0</v>
          </cell>
          <cell r="J177">
            <v>20</v>
          </cell>
        </row>
        <row r="178">
          <cell r="A178">
            <v>178</v>
          </cell>
          <cell r="B178" t="str">
            <v>ACE</v>
          </cell>
          <cell r="C178" t="str">
            <v>ACPM A EXPORTACION</v>
          </cell>
          <cell r="D178" t="str">
            <v>ACE FROM CAR</v>
          </cell>
          <cell r="E178">
            <v>0</v>
          </cell>
          <cell r="F178">
            <v>0</v>
          </cell>
          <cell r="G178">
            <v>6.265568733215332</v>
          </cell>
          <cell r="I178">
            <v>0</v>
          </cell>
        </row>
        <row r="179">
          <cell r="A179">
            <v>179</v>
          </cell>
          <cell r="B179" t="str">
            <v>ACE</v>
          </cell>
          <cell r="C179" t="str">
            <v>ACPM A EXPORTACION</v>
          </cell>
          <cell r="D179" t="str">
            <v>TOTAL</v>
          </cell>
          <cell r="E179">
            <v>0</v>
          </cell>
          <cell r="F179">
            <v>0</v>
          </cell>
          <cell r="G179">
            <v>6.265568733215332</v>
          </cell>
          <cell r="I179">
            <v>0</v>
          </cell>
          <cell r="J179">
            <v>20</v>
          </cell>
        </row>
        <row r="180">
          <cell r="A180">
            <v>180</v>
          </cell>
          <cell r="B180" t="str">
            <v>ALE</v>
          </cell>
          <cell r="C180" t="str">
            <v>ALC A EXPORTACION</v>
          </cell>
          <cell r="D180" t="str">
            <v>ALE FROM CAR</v>
          </cell>
          <cell r="E180">
            <v>1.759614109992981</v>
          </cell>
          <cell r="F180">
            <v>1.6263115406036377</v>
          </cell>
          <cell r="G180">
            <v>3.5364022254943848</v>
          </cell>
          <cell r="I180">
            <v>0</v>
          </cell>
        </row>
        <row r="181">
          <cell r="A181">
            <v>181</v>
          </cell>
          <cell r="B181" t="str">
            <v>ALE</v>
          </cell>
          <cell r="C181" t="str">
            <v>ALC A EXPORTACION</v>
          </cell>
          <cell r="D181" t="str">
            <v>TOTAL</v>
          </cell>
          <cell r="E181">
            <v>1.759614109992981</v>
          </cell>
          <cell r="F181">
            <v>1.6263115406036377</v>
          </cell>
          <cell r="G181">
            <v>3.5364022254943848</v>
          </cell>
          <cell r="I181">
            <v>0</v>
          </cell>
          <cell r="J181">
            <v>8.0645198822021484</v>
          </cell>
        </row>
        <row r="182">
          <cell r="A182">
            <v>182</v>
          </cell>
          <cell r="B182" t="str">
            <v>GOE</v>
          </cell>
          <cell r="C182" t="str">
            <v>GASOLEO EXPORTACION</v>
          </cell>
          <cell r="D182" t="str">
            <v>GOE FROM CAR</v>
          </cell>
          <cell r="E182">
            <v>0</v>
          </cell>
          <cell r="F182">
            <v>0</v>
          </cell>
          <cell r="G182">
            <v>0</v>
          </cell>
          <cell r="I182">
            <v>0</v>
          </cell>
        </row>
        <row r="183">
          <cell r="A183">
            <v>183</v>
          </cell>
          <cell r="B183" t="str">
            <v>GOE</v>
          </cell>
          <cell r="C183" t="str">
            <v>GASOLEO EXPORTACION</v>
          </cell>
          <cell r="D183" t="str">
            <v>TOTAL</v>
          </cell>
          <cell r="E183">
            <v>0</v>
          </cell>
          <cell r="F183">
            <v>0</v>
          </cell>
          <cell r="G183">
            <v>0</v>
          </cell>
          <cell r="I183">
            <v>0</v>
          </cell>
          <cell r="J183">
            <v>0</v>
          </cell>
        </row>
        <row r="184">
          <cell r="A184">
            <v>184</v>
          </cell>
          <cell r="B184" t="str">
            <v>CLE</v>
          </cell>
          <cell r="C184" t="str">
            <v>COMB. LIV EXPORTADO</v>
          </cell>
          <cell r="D184" t="str">
            <v>CLE FROM CAR</v>
          </cell>
          <cell r="E184">
            <v>0</v>
          </cell>
          <cell r="F184">
            <v>0</v>
          </cell>
          <cell r="G184">
            <v>0</v>
          </cell>
          <cell r="I184">
            <v>0</v>
          </cell>
        </row>
        <row r="185">
          <cell r="A185">
            <v>185</v>
          </cell>
          <cell r="B185" t="str">
            <v>CLE</v>
          </cell>
          <cell r="C185" t="str">
            <v>COMB. LIV EXPORTADO</v>
          </cell>
          <cell r="D185" t="str">
            <v>TOTAL</v>
          </cell>
          <cell r="E185">
            <v>0</v>
          </cell>
          <cell r="F185">
            <v>0</v>
          </cell>
          <cell r="G185">
            <v>0</v>
          </cell>
          <cell r="I185">
            <v>0</v>
          </cell>
          <cell r="J185">
            <v>100</v>
          </cell>
        </row>
        <row r="186">
          <cell r="A186">
            <v>186</v>
          </cell>
          <cell r="B186" t="str">
            <v>COE</v>
          </cell>
          <cell r="C186" t="str">
            <v>COMB. PES EXPORTADO</v>
          </cell>
          <cell r="D186" t="str">
            <v>COE FROM CAR</v>
          </cell>
          <cell r="E186">
            <v>59.211513519287109</v>
          </cell>
          <cell r="F186">
            <v>60.633842468261719</v>
          </cell>
          <cell r="G186">
            <v>58.036502838134766</v>
          </cell>
          <cell r="I186">
            <v>0</v>
          </cell>
        </row>
        <row r="187">
          <cell r="A187">
            <v>187</v>
          </cell>
          <cell r="B187" t="str">
            <v>COE</v>
          </cell>
          <cell r="C187" t="str">
            <v>COMB. PES EXPORTADO</v>
          </cell>
          <cell r="D187" t="str">
            <v>TOTAL</v>
          </cell>
          <cell r="E187">
            <v>59.211513519287109</v>
          </cell>
          <cell r="F187">
            <v>60.633842468261719</v>
          </cell>
          <cell r="G187">
            <v>58.036502838134766</v>
          </cell>
          <cell r="I187">
            <v>0</v>
          </cell>
          <cell r="J187">
            <v>100</v>
          </cell>
        </row>
        <row r="188">
          <cell r="A188">
            <v>188</v>
          </cell>
          <cell r="B188" t="str">
            <v>FHS</v>
          </cell>
          <cell r="C188" t="str">
            <v>COMB. EXP 3% 5, 10.5</v>
          </cell>
          <cell r="D188" t="str">
            <v>FHS FROM CAR</v>
          </cell>
          <cell r="E188">
            <v>0</v>
          </cell>
          <cell r="F188">
            <v>0</v>
          </cell>
          <cell r="G188">
            <v>0</v>
          </cell>
          <cell r="I188">
            <v>0</v>
          </cell>
        </row>
        <row r="189">
          <cell r="A189">
            <v>189</v>
          </cell>
          <cell r="B189" t="str">
            <v>FHS</v>
          </cell>
          <cell r="C189" t="str">
            <v>COMB. EXP 3% 5, 10.5</v>
          </cell>
          <cell r="D189" t="str">
            <v>TOTAL</v>
          </cell>
          <cell r="E189">
            <v>0</v>
          </cell>
          <cell r="F189">
            <v>0</v>
          </cell>
          <cell r="G189">
            <v>0</v>
          </cell>
          <cell r="I189">
            <v>0</v>
          </cell>
          <cell r="J189">
            <v>30</v>
          </cell>
        </row>
        <row r="190">
          <cell r="A190">
            <v>190</v>
          </cell>
          <cell r="B190" t="str">
            <v>CO1</v>
          </cell>
          <cell r="C190" t="str">
            <v>COMB. EXPORT. 1% w S</v>
          </cell>
          <cell r="D190" t="str">
            <v>CO1 FROM CAR</v>
          </cell>
          <cell r="E190">
            <v>0</v>
          </cell>
          <cell r="F190">
            <v>0</v>
          </cell>
          <cell r="G190">
            <v>0</v>
          </cell>
          <cell r="I190">
            <v>0</v>
          </cell>
        </row>
        <row r="191">
          <cell r="A191">
            <v>191</v>
          </cell>
          <cell r="B191" t="str">
            <v>CO1</v>
          </cell>
          <cell r="C191" t="str">
            <v>COMB. EXPORT. 1% w S</v>
          </cell>
          <cell r="D191" t="str">
            <v>TOTAL</v>
          </cell>
          <cell r="E191">
            <v>0</v>
          </cell>
          <cell r="F191">
            <v>0</v>
          </cell>
          <cell r="G191">
            <v>0</v>
          </cell>
          <cell r="I191">
            <v>0</v>
          </cell>
          <cell r="J191">
            <v>100</v>
          </cell>
        </row>
        <row r="192">
          <cell r="A192">
            <v>192</v>
          </cell>
          <cell r="B192" t="str">
            <v>F22</v>
          </cell>
          <cell r="C192" t="str">
            <v>COMB 2,2%S, 12 API</v>
          </cell>
          <cell r="D192" t="str">
            <v>F22 FROM CAR</v>
          </cell>
          <cell r="E192">
            <v>0</v>
          </cell>
          <cell r="F192">
            <v>0</v>
          </cell>
          <cell r="G192">
            <v>0</v>
          </cell>
          <cell r="I192">
            <v>0</v>
          </cell>
        </row>
        <row r="193">
          <cell r="A193">
            <v>193</v>
          </cell>
          <cell r="B193" t="str">
            <v>F22</v>
          </cell>
          <cell r="C193" t="str">
            <v>COMB 2,2%S, 12 API</v>
          </cell>
          <cell r="D193" t="str">
            <v>TOTAL</v>
          </cell>
          <cell r="E193">
            <v>0</v>
          </cell>
          <cell r="F193">
            <v>0</v>
          </cell>
          <cell r="G193">
            <v>0</v>
          </cell>
          <cell r="I193">
            <v>0</v>
          </cell>
          <cell r="J193">
            <v>0</v>
          </cell>
        </row>
        <row r="194">
          <cell r="A194">
            <v>194</v>
          </cell>
          <cell r="B194" t="str">
            <v>F3M</v>
          </cell>
          <cell r="C194" t="str">
            <v>COMB 3,0%S, 7.3 API</v>
          </cell>
          <cell r="D194" t="str">
            <v>F3M FROM CAR</v>
          </cell>
          <cell r="E194">
            <v>0</v>
          </cell>
          <cell r="F194">
            <v>0</v>
          </cell>
          <cell r="G194">
            <v>0</v>
          </cell>
          <cell r="I194">
            <v>0</v>
          </cell>
        </row>
        <row r="195">
          <cell r="A195">
            <v>195</v>
          </cell>
          <cell r="B195" t="str">
            <v>F3M</v>
          </cell>
          <cell r="C195" t="str">
            <v>COMB 3,0%S, 7.3 API</v>
          </cell>
          <cell r="D195" t="str">
            <v>TOTAL</v>
          </cell>
          <cell r="E195">
            <v>0</v>
          </cell>
          <cell r="F195">
            <v>0</v>
          </cell>
          <cell r="G195">
            <v>0</v>
          </cell>
          <cell r="I195">
            <v>0</v>
          </cell>
          <cell r="J195">
            <v>0</v>
          </cell>
        </row>
        <row r="196">
          <cell r="A196">
            <v>196</v>
          </cell>
        </row>
        <row r="197">
          <cell r="A197">
            <v>197</v>
          </cell>
          <cell r="B197" t="str">
            <v>TO MARKET:</v>
          </cell>
          <cell r="C197" t="str">
            <v>AREA CIB</v>
          </cell>
        </row>
        <row r="198">
          <cell r="A198">
            <v>198</v>
          </cell>
          <cell r="B198" t="str">
            <v>LPG</v>
          </cell>
          <cell r="C198" t="str">
            <v>LPG</v>
          </cell>
          <cell r="D198" t="str">
            <v>LPG FROM CIB</v>
          </cell>
          <cell r="E198">
            <v>17.260000228881836</v>
          </cell>
          <cell r="F198">
            <v>17.260000228881836</v>
          </cell>
          <cell r="G198">
            <v>17.260000228881836</v>
          </cell>
          <cell r="I198">
            <v>0</v>
          </cell>
        </row>
        <row r="199">
          <cell r="A199">
            <v>199</v>
          </cell>
          <cell r="B199" t="str">
            <v>LPG</v>
          </cell>
          <cell r="C199" t="str">
            <v>LPG</v>
          </cell>
          <cell r="D199" t="str">
            <v>TOTAL</v>
          </cell>
          <cell r="E199">
            <v>17.260000228881836</v>
          </cell>
          <cell r="F199">
            <v>17.260000228881836</v>
          </cell>
          <cell r="G199">
            <v>17.260000228881836</v>
          </cell>
          <cell r="I199">
            <v>0</v>
          </cell>
          <cell r="J199">
            <v>17.260000228881836</v>
          </cell>
        </row>
        <row r="200">
          <cell r="A200">
            <v>200</v>
          </cell>
          <cell r="B200" t="str">
            <v>BEI</v>
          </cell>
          <cell r="C200" t="str">
            <v>BENCINA INDUSTRIAL</v>
          </cell>
          <cell r="D200" t="str">
            <v>BEI FROM CIB</v>
          </cell>
          <cell r="E200">
            <v>0.25757500529289246</v>
          </cell>
          <cell r="F200">
            <v>0.25757500529289246</v>
          </cell>
          <cell r="G200">
            <v>0.25757500529289246</v>
          </cell>
          <cell r="I200">
            <v>0</v>
          </cell>
        </row>
        <row r="201">
          <cell r="A201">
            <v>201</v>
          </cell>
          <cell r="B201" t="str">
            <v>BEI</v>
          </cell>
          <cell r="C201" t="str">
            <v>BENCINA INDUSTRIAL</v>
          </cell>
          <cell r="D201" t="str">
            <v>TOTAL</v>
          </cell>
          <cell r="E201">
            <v>0.25757500529289246</v>
          </cell>
          <cell r="F201">
            <v>0.25757500529289246</v>
          </cell>
          <cell r="G201">
            <v>0.25757500529289246</v>
          </cell>
          <cell r="I201">
            <v>0</v>
          </cell>
          <cell r="J201">
            <v>0.25757500529289246</v>
          </cell>
        </row>
        <row r="202">
          <cell r="A202">
            <v>202</v>
          </cell>
          <cell r="B202" t="str">
            <v>GMR</v>
          </cell>
          <cell r="C202" t="str">
            <v>GASMOTOR REGULAR</v>
          </cell>
          <cell r="D202" t="str">
            <v>GMR FROM CIB</v>
          </cell>
          <cell r="E202">
            <v>41.401599884033203</v>
          </cell>
          <cell r="F202">
            <v>41.401599884033203</v>
          </cell>
          <cell r="G202">
            <v>41.401599884033203</v>
          </cell>
          <cell r="I202">
            <v>0</v>
          </cell>
        </row>
        <row r="203">
          <cell r="A203">
            <v>203</v>
          </cell>
          <cell r="B203" t="str">
            <v>GMR</v>
          </cell>
          <cell r="C203" t="str">
            <v>GASMOTOR REGULAR</v>
          </cell>
          <cell r="D203" t="str">
            <v>TOTAL</v>
          </cell>
          <cell r="E203">
            <v>41.401599884033203</v>
          </cell>
          <cell r="F203">
            <v>41.401599884033203</v>
          </cell>
          <cell r="G203">
            <v>41.401599884033203</v>
          </cell>
          <cell r="I203">
            <v>0</v>
          </cell>
          <cell r="J203">
            <v>41.401599884033203</v>
          </cell>
        </row>
        <row r="204">
          <cell r="A204">
            <v>204</v>
          </cell>
          <cell r="B204" t="str">
            <v>GME</v>
          </cell>
          <cell r="C204" t="str">
            <v>GASMOTOR EXTRA</v>
          </cell>
          <cell r="D204" t="str">
            <v>GME FROM CIB</v>
          </cell>
          <cell r="E204">
            <v>4.0211300849914551</v>
          </cell>
          <cell r="F204">
            <v>4.0211300849914551</v>
          </cell>
          <cell r="G204">
            <v>4.0211300849914551</v>
          </cell>
          <cell r="I204">
            <v>0</v>
          </cell>
        </row>
        <row r="205">
          <cell r="A205">
            <v>205</v>
          </cell>
          <cell r="B205" t="str">
            <v>GME</v>
          </cell>
          <cell r="C205" t="str">
            <v>GASMOTOR EXTRA</v>
          </cell>
          <cell r="D205" t="str">
            <v>TOTAL</v>
          </cell>
          <cell r="E205">
            <v>4.0211300849914551</v>
          </cell>
          <cell r="F205">
            <v>4.0211300849914551</v>
          </cell>
          <cell r="G205">
            <v>4.0211300849914551</v>
          </cell>
          <cell r="I205">
            <v>0</v>
          </cell>
          <cell r="J205">
            <v>4.0211300849914551</v>
          </cell>
        </row>
        <row r="206">
          <cell r="A206">
            <v>206</v>
          </cell>
          <cell r="B206" t="str">
            <v>VIR</v>
          </cell>
          <cell r="C206" t="str">
            <v>VIRGINOIL</v>
          </cell>
          <cell r="D206" t="str">
            <v>VIR FROM CIB</v>
          </cell>
          <cell r="E206">
            <v>1.2254067659378052</v>
          </cell>
          <cell r="F206">
            <v>1.2254067659378052</v>
          </cell>
          <cell r="G206">
            <v>1.2446808815002441</v>
          </cell>
          <cell r="I206">
            <v>0</v>
          </cell>
        </row>
        <row r="207">
          <cell r="A207">
            <v>207</v>
          </cell>
          <cell r="B207" t="str">
            <v>VIR</v>
          </cell>
          <cell r="C207" t="str">
            <v>VIRGINOIL</v>
          </cell>
          <cell r="D207" t="str">
            <v>TOTAL</v>
          </cell>
          <cell r="E207">
            <v>1.2254067659378052</v>
          </cell>
          <cell r="F207">
            <v>1.2254067659378052</v>
          </cell>
          <cell r="G207">
            <v>1.2446808815002441</v>
          </cell>
          <cell r="I207">
            <v>0</v>
          </cell>
          <cell r="J207">
            <v>1.6000000238418579</v>
          </cell>
        </row>
        <row r="208">
          <cell r="A208">
            <v>208</v>
          </cell>
          <cell r="B208" t="str">
            <v>AVG</v>
          </cell>
          <cell r="C208" t="str">
            <v>AVIGAS</v>
          </cell>
          <cell r="D208" t="str">
            <v>AVG FROM CIB</v>
          </cell>
          <cell r="E208">
            <v>0.44130599498748779</v>
          </cell>
          <cell r="F208">
            <v>0.44130599498748779</v>
          </cell>
          <cell r="G208">
            <v>0.44130599498748779</v>
          </cell>
          <cell r="I208">
            <v>0</v>
          </cell>
        </row>
        <row r="209">
          <cell r="A209">
            <v>209</v>
          </cell>
          <cell r="B209" t="str">
            <v>AVG</v>
          </cell>
          <cell r="C209" t="str">
            <v>AVIGAS</v>
          </cell>
          <cell r="D209" t="str">
            <v>TOTAL</v>
          </cell>
          <cell r="E209">
            <v>0.44130599498748779</v>
          </cell>
          <cell r="F209">
            <v>0.44130599498748779</v>
          </cell>
          <cell r="G209">
            <v>0.44130599498748779</v>
          </cell>
          <cell r="I209">
            <v>0</v>
          </cell>
          <cell r="J209">
            <v>0.44130599498748779</v>
          </cell>
        </row>
        <row r="210">
          <cell r="A210">
            <v>210</v>
          </cell>
          <cell r="B210" t="str">
            <v>JET</v>
          </cell>
          <cell r="C210" t="str">
            <v>JET-A</v>
          </cell>
          <cell r="D210" t="str">
            <v>JET FROM CIB</v>
          </cell>
          <cell r="E210">
            <v>13.430800437927246</v>
          </cell>
          <cell r="F210">
            <v>13.430800437927246</v>
          </cell>
          <cell r="G210">
            <v>13.430800437927246</v>
          </cell>
          <cell r="I210">
            <v>0</v>
          </cell>
        </row>
        <row r="211">
          <cell r="A211">
            <v>211</v>
          </cell>
          <cell r="B211" t="str">
            <v>JET</v>
          </cell>
          <cell r="C211" t="str">
            <v>JET-A</v>
          </cell>
          <cell r="D211" t="str">
            <v>TOTAL</v>
          </cell>
          <cell r="E211">
            <v>13.430800437927246</v>
          </cell>
          <cell r="F211">
            <v>13.430800437927246</v>
          </cell>
          <cell r="G211">
            <v>13.430800437927246</v>
          </cell>
          <cell r="I211">
            <v>0</v>
          </cell>
          <cell r="J211">
            <v>13.430800437927246</v>
          </cell>
        </row>
        <row r="212">
          <cell r="A212">
            <v>212</v>
          </cell>
          <cell r="B212" t="str">
            <v>QUE</v>
          </cell>
          <cell r="C212" t="str">
            <v>QUEROSENO</v>
          </cell>
          <cell r="D212" t="str">
            <v>QUE FROM CIB</v>
          </cell>
          <cell r="E212">
            <v>0.63557201623916626</v>
          </cell>
          <cell r="F212">
            <v>0.63557201623916626</v>
          </cell>
          <cell r="G212">
            <v>0.63557201623916626</v>
          </cell>
          <cell r="I212">
            <v>0</v>
          </cell>
        </row>
        <row r="213">
          <cell r="A213">
            <v>213</v>
          </cell>
          <cell r="B213" t="str">
            <v>QUE</v>
          </cell>
          <cell r="C213" t="str">
            <v>QUEROSENO</v>
          </cell>
          <cell r="D213" t="str">
            <v>TOTAL</v>
          </cell>
          <cell r="E213">
            <v>0.63557201623916626</v>
          </cell>
          <cell r="F213">
            <v>0.63557201623916626</v>
          </cell>
          <cell r="G213">
            <v>0.63557201623916626</v>
          </cell>
          <cell r="I213">
            <v>0</v>
          </cell>
          <cell r="J213">
            <v>0.63557201623916626</v>
          </cell>
        </row>
        <row r="214">
          <cell r="A214">
            <v>214</v>
          </cell>
          <cell r="B214" t="str">
            <v>ACP</v>
          </cell>
          <cell r="C214" t="str">
            <v>ACPM</v>
          </cell>
          <cell r="D214" t="str">
            <v>ACP FROM CIB</v>
          </cell>
          <cell r="E214">
            <v>56.735851287841797</v>
          </cell>
          <cell r="F214">
            <v>58.72869873046875</v>
          </cell>
          <cell r="G214">
            <v>58.72869873046875</v>
          </cell>
          <cell r="I214">
            <v>0</v>
          </cell>
        </row>
        <row r="215">
          <cell r="A215">
            <v>215</v>
          </cell>
          <cell r="B215" t="str">
            <v>ACP</v>
          </cell>
          <cell r="C215" t="str">
            <v>ACPM</v>
          </cell>
          <cell r="D215" t="str">
            <v>TOTAL</v>
          </cell>
          <cell r="E215">
            <v>56.735851287841797</v>
          </cell>
          <cell r="F215">
            <v>58.72869873046875</v>
          </cell>
          <cell r="G215">
            <v>58.72869873046875</v>
          </cell>
          <cell r="I215">
            <v>0</v>
          </cell>
          <cell r="J215">
            <v>58.72869873046875</v>
          </cell>
        </row>
        <row r="216">
          <cell r="A216">
            <v>216</v>
          </cell>
          <cell r="B216" t="str">
            <v>ABS</v>
          </cell>
          <cell r="C216" t="str">
            <v>ACPM BAJO AZUFRE</v>
          </cell>
          <cell r="D216" t="str">
            <v>ABS FROM CIB</v>
          </cell>
          <cell r="E216">
            <v>13.722000122070313</v>
          </cell>
          <cell r="F216">
            <v>13.722000122070313</v>
          </cell>
          <cell r="G216">
            <v>13.722000122070313</v>
          </cell>
          <cell r="I216">
            <v>0</v>
          </cell>
        </row>
        <row r="217">
          <cell r="A217">
            <v>217</v>
          </cell>
          <cell r="B217" t="str">
            <v>ABS</v>
          </cell>
          <cell r="C217" t="str">
            <v>ACPM BAJO AZUFRE</v>
          </cell>
          <cell r="D217" t="str">
            <v>TOTAL</v>
          </cell>
          <cell r="E217">
            <v>13.722000122070313</v>
          </cell>
          <cell r="F217">
            <v>13.722000122070313</v>
          </cell>
          <cell r="G217">
            <v>13.722000122070313</v>
          </cell>
          <cell r="I217">
            <v>0</v>
          </cell>
          <cell r="J217">
            <v>13.722000122070313</v>
          </cell>
        </row>
        <row r="218">
          <cell r="A218">
            <v>218</v>
          </cell>
          <cell r="B218" t="str">
            <v>AC2</v>
          </cell>
          <cell r="C218" t="str">
            <v>ACPM AD GCB &gt; 72.0 T</v>
          </cell>
          <cell r="D218" t="str">
            <v>AC2 FROM CIB</v>
          </cell>
          <cell r="E218">
            <v>0</v>
          </cell>
          <cell r="F218">
            <v>0</v>
          </cell>
          <cell r="G218">
            <v>0</v>
          </cell>
          <cell r="I218">
            <v>0</v>
          </cell>
        </row>
        <row r="219">
          <cell r="A219">
            <v>219</v>
          </cell>
          <cell r="B219" t="str">
            <v>AC2</v>
          </cell>
          <cell r="C219" t="str">
            <v>ACPM AD GCB &gt; 72.0 T</v>
          </cell>
          <cell r="D219" t="str">
            <v>TOTAL</v>
          </cell>
          <cell r="E219">
            <v>0</v>
          </cell>
          <cell r="F219">
            <v>0</v>
          </cell>
          <cell r="G219">
            <v>0</v>
          </cell>
          <cell r="I219">
            <v>0</v>
          </cell>
          <cell r="J219">
            <v>0</v>
          </cell>
        </row>
        <row r="220">
          <cell r="A220">
            <v>220</v>
          </cell>
          <cell r="B220" t="str">
            <v>AIN</v>
          </cell>
          <cell r="C220" t="str">
            <v>ACEITE IND NAFT</v>
          </cell>
          <cell r="D220" t="str">
            <v>AIN FROM CIB</v>
          </cell>
          <cell r="E220">
            <v>0</v>
          </cell>
          <cell r="F220">
            <v>0</v>
          </cell>
          <cell r="G220">
            <v>0</v>
          </cell>
          <cell r="I220">
            <v>0</v>
          </cell>
        </row>
        <row r="221">
          <cell r="A221">
            <v>221</v>
          </cell>
          <cell r="B221" t="str">
            <v>AIN</v>
          </cell>
          <cell r="C221" t="str">
            <v>ACEITE IND NAFT</v>
          </cell>
          <cell r="D221" t="str">
            <v>TOTAL</v>
          </cell>
          <cell r="E221">
            <v>0</v>
          </cell>
          <cell r="F221">
            <v>0</v>
          </cell>
          <cell r="G221">
            <v>0</v>
          </cell>
          <cell r="I221">
            <v>0</v>
          </cell>
          <cell r="J221">
            <v>0</v>
          </cell>
        </row>
        <row r="222">
          <cell r="A222">
            <v>222</v>
          </cell>
          <cell r="B222" t="str">
            <v>CDN</v>
          </cell>
          <cell r="C222" t="str">
            <v>COMB DEMANDA NAL</v>
          </cell>
          <cell r="D222" t="str">
            <v>CDN FROM CIB</v>
          </cell>
          <cell r="E222">
            <v>1.3398100137710571</v>
          </cell>
          <cell r="F222">
            <v>1.3398100137710571</v>
          </cell>
          <cell r="G222">
            <v>1.3398100137710571</v>
          </cell>
          <cell r="I222">
            <v>0</v>
          </cell>
        </row>
        <row r="223">
          <cell r="A223">
            <v>223</v>
          </cell>
          <cell r="B223" t="str">
            <v>CDN</v>
          </cell>
          <cell r="C223" t="str">
            <v>COMB DEMANDA NAL</v>
          </cell>
          <cell r="D223" t="str">
            <v>TOTAL</v>
          </cell>
          <cell r="E223">
            <v>1.3398100137710571</v>
          </cell>
          <cell r="F223">
            <v>1.3398100137710571</v>
          </cell>
          <cell r="G223">
            <v>1.3398100137710571</v>
          </cell>
          <cell r="I223">
            <v>0</v>
          </cell>
          <cell r="J223">
            <v>1.3398100137710571</v>
          </cell>
        </row>
        <row r="224">
          <cell r="A224">
            <v>224</v>
          </cell>
          <cell r="B224" t="str">
            <v>FOE</v>
          </cell>
          <cell r="C224" t="str">
            <v>GAS COMBUSTIBLE, MBT</v>
          </cell>
          <cell r="D224" t="str">
            <v>FOE FROM CIB</v>
          </cell>
          <cell r="E224">
            <v>28.820396423339844</v>
          </cell>
          <cell r="F224">
            <v>29.318820953369141</v>
          </cell>
          <cell r="G224">
            <v>29.021030426025391</v>
          </cell>
          <cell r="I224">
            <v>0</v>
          </cell>
        </row>
        <row r="225">
          <cell r="A225">
            <v>225</v>
          </cell>
          <cell r="B225" t="str">
            <v>FOE</v>
          </cell>
          <cell r="C225" t="str">
            <v>GAS COMBUSTIBLE, MBT</v>
          </cell>
          <cell r="D225" t="str">
            <v>TOTAL</v>
          </cell>
          <cell r="E225">
            <v>28.820396423339844</v>
          </cell>
          <cell r="F225">
            <v>29.318820953369141</v>
          </cell>
          <cell r="G225">
            <v>29.021030426025391</v>
          </cell>
          <cell r="I225">
            <v>0</v>
          </cell>
          <cell r="J225">
            <v>350</v>
          </cell>
        </row>
        <row r="226">
          <cell r="A226">
            <v>226</v>
          </cell>
          <cell r="B226" t="str">
            <v>ASF</v>
          </cell>
          <cell r="C226" t="str">
            <v>ASFALTO</v>
          </cell>
          <cell r="D226" t="str">
            <v>ASF FROM CIB</v>
          </cell>
          <cell r="E226">
            <v>2.3915998935699463</v>
          </cell>
          <cell r="F226">
            <v>2.3915998935699463</v>
          </cell>
          <cell r="G226">
            <v>2.3915998935699463</v>
          </cell>
          <cell r="I226">
            <v>0</v>
          </cell>
        </row>
        <row r="227">
          <cell r="A227">
            <v>227</v>
          </cell>
          <cell r="B227" t="str">
            <v>ASF</v>
          </cell>
          <cell r="C227" t="str">
            <v>ASFALTO</v>
          </cell>
          <cell r="D227" t="str">
            <v>TOTAL</v>
          </cell>
          <cell r="E227">
            <v>2.3915998935699463</v>
          </cell>
          <cell r="F227">
            <v>2.3915998935699463</v>
          </cell>
          <cell r="G227">
            <v>2.3915998935699463</v>
          </cell>
          <cell r="I227">
            <v>0</v>
          </cell>
          <cell r="J227">
            <v>2.3915998935699463</v>
          </cell>
        </row>
        <row r="228">
          <cell r="A228">
            <v>228</v>
          </cell>
          <cell r="B228" t="str">
            <v>DI1</v>
          </cell>
          <cell r="C228" t="str">
            <v>DISOLVENTES 1</v>
          </cell>
          <cell r="D228" t="str">
            <v>DI1 FROM CIB</v>
          </cell>
          <cell r="E228">
            <v>0.20967699587345123</v>
          </cell>
          <cell r="F228">
            <v>0.20967699587345123</v>
          </cell>
          <cell r="G228">
            <v>0.20967699587345123</v>
          </cell>
          <cell r="I228">
            <v>0</v>
          </cell>
        </row>
        <row r="229">
          <cell r="A229">
            <v>229</v>
          </cell>
          <cell r="B229" t="str">
            <v>DI1</v>
          </cell>
          <cell r="C229" t="str">
            <v>DISOLVENTES 1</v>
          </cell>
          <cell r="D229" t="str">
            <v>TOTAL</v>
          </cell>
          <cell r="E229">
            <v>0.20967699587345123</v>
          </cell>
          <cell r="F229">
            <v>0.20967699587345123</v>
          </cell>
          <cell r="G229">
            <v>0.20967699587345123</v>
          </cell>
          <cell r="I229">
            <v>0</v>
          </cell>
          <cell r="J229">
            <v>0.20967699587345123</v>
          </cell>
        </row>
        <row r="230">
          <cell r="A230">
            <v>230</v>
          </cell>
          <cell r="B230" t="str">
            <v>DI2</v>
          </cell>
          <cell r="C230" t="str">
            <v>DISOLVENTES 2</v>
          </cell>
          <cell r="D230" t="str">
            <v>DI2 FROM CIB</v>
          </cell>
          <cell r="E230">
            <v>0</v>
          </cell>
          <cell r="F230">
            <v>0</v>
          </cell>
          <cell r="G230">
            <v>0</v>
          </cell>
          <cell r="I230">
            <v>0</v>
          </cell>
        </row>
        <row r="231">
          <cell r="A231">
            <v>231</v>
          </cell>
          <cell r="B231" t="str">
            <v>DI2</v>
          </cell>
          <cell r="C231" t="str">
            <v>DISOLVENTES 2</v>
          </cell>
          <cell r="D231" t="str">
            <v>TOTAL</v>
          </cell>
          <cell r="E231">
            <v>0</v>
          </cell>
          <cell r="F231">
            <v>0</v>
          </cell>
          <cell r="G231">
            <v>0</v>
          </cell>
          <cell r="I231">
            <v>0</v>
          </cell>
          <cell r="J231">
            <v>8.0645203590393066E-2</v>
          </cell>
        </row>
        <row r="232">
          <cell r="A232">
            <v>232</v>
          </cell>
          <cell r="B232" t="str">
            <v>DI3</v>
          </cell>
          <cell r="C232" t="str">
            <v>DISOLVENTES 3</v>
          </cell>
          <cell r="D232" t="str">
            <v>DI3 FROM CIB</v>
          </cell>
          <cell r="E232">
            <v>0</v>
          </cell>
          <cell r="F232">
            <v>0</v>
          </cell>
          <cell r="G232">
            <v>0</v>
          </cell>
          <cell r="I232">
            <v>0</v>
          </cell>
        </row>
        <row r="233">
          <cell r="A233">
            <v>233</v>
          </cell>
          <cell r="B233" t="str">
            <v>DI3</v>
          </cell>
          <cell r="C233" t="str">
            <v>DISOLVENTES 3</v>
          </cell>
          <cell r="D233" t="str">
            <v>TOTAL</v>
          </cell>
          <cell r="E233">
            <v>0</v>
          </cell>
          <cell r="F233">
            <v>0</v>
          </cell>
          <cell r="G233">
            <v>0</v>
          </cell>
          <cell r="I233">
            <v>0</v>
          </cell>
          <cell r="J233">
            <v>9.0322598814964294E-2</v>
          </cell>
        </row>
        <row r="234">
          <cell r="A234">
            <v>234</v>
          </cell>
          <cell r="B234" t="str">
            <v>DI4</v>
          </cell>
          <cell r="C234" t="str">
            <v>DISOLVENTES 4</v>
          </cell>
          <cell r="D234" t="str">
            <v>DI4 FROM CIB</v>
          </cell>
          <cell r="E234">
            <v>0</v>
          </cell>
          <cell r="F234">
            <v>0</v>
          </cell>
          <cell r="G234">
            <v>0</v>
          </cell>
          <cell r="I234">
            <v>0</v>
          </cell>
        </row>
        <row r="235">
          <cell r="A235">
            <v>235</v>
          </cell>
          <cell r="B235" t="str">
            <v>DI4</v>
          </cell>
          <cell r="C235" t="str">
            <v>DISOLVENTES 4</v>
          </cell>
          <cell r="D235" t="str">
            <v>TOTAL</v>
          </cell>
          <cell r="E235">
            <v>0</v>
          </cell>
          <cell r="F235">
            <v>0</v>
          </cell>
          <cell r="G235">
            <v>0</v>
          </cell>
          <cell r="I235">
            <v>0</v>
          </cell>
          <cell r="J235">
            <v>0.67741900682449341</v>
          </cell>
        </row>
        <row r="236">
          <cell r="A236">
            <v>236</v>
          </cell>
          <cell r="B236" t="str">
            <v>HEX</v>
          </cell>
          <cell r="C236" t="str">
            <v>HEXANO</v>
          </cell>
          <cell r="D236" t="str">
            <v>HEX FROM CIB</v>
          </cell>
          <cell r="E236">
            <v>0</v>
          </cell>
          <cell r="F236">
            <v>0</v>
          </cell>
          <cell r="G236">
            <v>0</v>
          </cell>
          <cell r="I236">
            <v>0</v>
          </cell>
        </row>
        <row r="237">
          <cell r="A237">
            <v>237</v>
          </cell>
          <cell r="B237" t="str">
            <v>HEX</v>
          </cell>
          <cell r="C237" t="str">
            <v>HEXANO</v>
          </cell>
          <cell r="D237" t="str">
            <v>TOTAL</v>
          </cell>
          <cell r="E237">
            <v>0</v>
          </cell>
          <cell r="F237">
            <v>0</v>
          </cell>
          <cell r="G237">
            <v>0</v>
          </cell>
          <cell r="I237">
            <v>0</v>
          </cell>
          <cell r="J237">
            <v>8.0645203590393066E-2</v>
          </cell>
        </row>
        <row r="238">
          <cell r="A238">
            <v>238</v>
          </cell>
          <cell r="B238" t="str">
            <v>C9S</v>
          </cell>
          <cell r="C238" t="str">
            <v>AROMAT PESADOS</v>
          </cell>
          <cell r="D238" t="str">
            <v>C9S FROM CIB</v>
          </cell>
          <cell r="E238">
            <v>4.8387099057435989E-2</v>
          </cell>
          <cell r="F238">
            <v>4.8387099057435989E-2</v>
          </cell>
          <cell r="G238">
            <v>4.8387099057435989E-2</v>
          </cell>
          <cell r="I238">
            <v>0</v>
          </cell>
        </row>
        <row r="239">
          <cell r="A239">
            <v>239</v>
          </cell>
          <cell r="B239" t="str">
            <v>C9S</v>
          </cell>
          <cell r="C239" t="str">
            <v>AROMAT PESADOS</v>
          </cell>
          <cell r="D239" t="str">
            <v>TOTAL</v>
          </cell>
          <cell r="E239">
            <v>4.8387099057435989E-2</v>
          </cell>
          <cell r="F239">
            <v>4.8387099057435989E-2</v>
          </cell>
          <cell r="G239">
            <v>4.8387099057435989E-2</v>
          </cell>
          <cell r="I239">
            <v>0</v>
          </cell>
          <cell r="J239">
            <v>4.8387099057435989E-2</v>
          </cell>
        </row>
        <row r="240">
          <cell r="A240">
            <v>240</v>
          </cell>
          <cell r="B240" t="str">
            <v>TOL</v>
          </cell>
          <cell r="C240" t="str">
            <v>TOLUENO</v>
          </cell>
          <cell r="D240" t="str">
            <v>TOL FROM CIB</v>
          </cell>
          <cell r="E240">
            <v>0.35483899712562561</v>
          </cell>
          <cell r="F240">
            <v>0.35483899712562561</v>
          </cell>
          <cell r="G240">
            <v>0.35483899712562561</v>
          </cell>
          <cell r="I240">
            <v>0</v>
          </cell>
        </row>
        <row r="241">
          <cell r="A241">
            <v>241</v>
          </cell>
          <cell r="B241" t="str">
            <v>TOL</v>
          </cell>
          <cell r="C241" t="str">
            <v>TOLUENO</v>
          </cell>
          <cell r="D241" t="str">
            <v>TOTAL</v>
          </cell>
          <cell r="E241">
            <v>0.35483899712562561</v>
          </cell>
          <cell r="F241">
            <v>0.35483899712562561</v>
          </cell>
          <cell r="G241">
            <v>0.35483899712562561</v>
          </cell>
          <cell r="I241">
            <v>0</v>
          </cell>
          <cell r="J241">
            <v>0.35483899712562561</v>
          </cell>
        </row>
        <row r="242">
          <cell r="A242">
            <v>242</v>
          </cell>
          <cell r="B242" t="str">
            <v>XIL</v>
          </cell>
          <cell r="C242" t="str">
            <v>XILENO</v>
          </cell>
          <cell r="D242" t="str">
            <v>XIL FROM CIB</v>
          </cell>
          <cell r="E242">
            <v>0.52346956729888916</v>
          </cell>
          <cell r="F242">
            <v>0.49533522129058838</v>
          </cell>
          <cell r="G242">
            <v>0.60751301050186157</v>
          </cell>
          <cell r="I242">
            <v>0</v>
          </cell>
        </row>
        <row r="243">
          <cell r="A243">
            <v>243</v>
          </cell>
          <cell r="B243" t="str">
            <v>XIL</v>
          </cell>
          <cell r="C243" t="str">
            <v>XILENO</v>
          </cell>
          <cell r="D243" t="str">
            <v>TOTAL</v>
          </cell>
          <cell r="E243">
            <v>0.52346956729888916</v>
          </cell>
          <cell r="F243">
            <v>0.49533522129058838</v>
          </cell>
          <cell r="G243">
            <v>0.60751301050186157</v>
          </cell>
          <cell r="I243">
            <v>0</v>
          </cell>
          <cell r="J243">
            <v>0.60751301050186157</v>
          </cell>
        </row>
        <row r="244">
          <cell r="A244">
            <v>244</v>
          </cell>
          <cell r="B244" t="str">
            <v>ORT</v>
          </cell>
          <cell r="C244" t="str">
            <v>ORTOXILENO</v>
          </cell>
          <cell r="D244" t="str">
            <v>ORT FROM CIB</v>
          </cell>
          <cell r="E244">
            <v>0.17847824096679688</v>
          </cell>
          <cell r="F244">
            <v>0.16297805309295654</v>
          </cell>
          <cell r="G244">
            <v>0.17847625911235809</v>
          </cell>
          <cell r="I244">
            <v>0</v>
          </cell>
        </row>
        <row r="245">
          <cell r="A245">
            <v>245</v>
          </cell>
          <cell r="B245" t="str">
            <v>ORT</v>
          </cell>
          <cell r="C245" t="str">
            <v>ORTOXILENO</v>
          </cell>
          <cell r="D245" t="str">
            <v>TOTAL</v>
          </cell>
          <cell r="E245">
            <v>0.17847824096679688</v>
          </cell>
          <cell r="F245">
            <v>0.16297805309295654</v>
          </cell>
          <cell r="G245">
            <v>0.17847625911235809</v>
          </cell>
          <cell r="I245">
            <v>0</v>
          </cell>
          <cell r="J245">
            <v>0.25400000810623169</v>
          </cell>
        </row>
        <row r="246">
          <cell r="A246">
            <v>246</v>
          </cell>
          <cell r="B246" t="str">
            <v>BEN</v>
          </cell>
          <cell r="C246" t="str">
            <v>BENCENO</v>
          </cell>
          <cell r="D246" t="str">
            <v>BEN FROM CIB</v>
          </cell>
          <cell r="E246">
            <v>3.2258098945021629E-3</v>
          </cell>
          <cell r="F246">
            <v>3.2258098945021629E-3</v>
          </cell>
          <cell r="G246">
            <v>3.2258098945021629E-3</v>
          </cell>
          <cell r="I246">
            <v>0</v>
          </cell>
        </row>
        <row r="247">
          <cell r="A247">
            <v>247</v>
          </cell>
          <cell r="B247" t="str">
            <v>BEN</v>
          </cell>
          <cell r="C247" t="str">
            <v>BENCENO</v>
          </cell>
          <cell r="D247" t="str">
            <v>TOTAL</v>
          </cell>
          <cell r="E247">
            <v>3.2258098945021629E-3</v>
          </cell>
          <cell r="F247">
            <v>3.2258098945021629E-3</v>
          </cell>
          <cell r="G247">
            <v>3.2258098945021629E-3</v>
          </cell>
          <cell r="I247">
            <v>0</v>
          </cell>
          <cell r="J247">
            <v>3.2258098945021629E-3</v>
          </cell>
        </row>
        <row r="248">
          <cell r="A248">
            <v>248</v>
          </cell>
          <cell r="B248" t="str">
            <v>CCX</v>
          </cell>
          <cell r="C248" t="str">
            <v>CICLOHEXANO</v>
          </cell>
          <cell r="D248" t="str">
            <v>CCX FROM CIB</v>
          </cell>
          <cell r="E248">
            <v>0.64977401494979858</v>
          </cell>
          <cell r="F248">
            <v>0.64977401494979858</v>
          </cell>
          <cell r="G248">
            <v>0.64977401494979858</v>
          </cell>
          <cell r="I248">
            <v>0</v>
          </cell>
        </row>
        <row r="249">
          <cell r="A249">
            <v>249</v>
          </cell>
          <cell r="B249" t="str">
            <v>CCX</v>
          </cell>
          <cell r="C249" t="str">
            <v>CICLOHEXANO</v>
          </cell>
          <cell r="D249" t="str">
            <v>TOTAL</v>
          </cell>
          <cell r="E249">
            <v>0.64977401494979858</v>
          </cell>
          <cell r="F249">
            <v>0.64977401494979858</v>
          </cell>
          <cell r="G249">
            <v>0.64977401494979858</v>
          </cell>
          <cell r="I249">
            <v>0</v>
          </cell>
          <cell r="J249">
            <v>0.64977401494979858</v>
          </cell>
        </row>
        <row r="250">
          <cell r="A250">
            <v>250</v>
          </cell>
          <cell r="B250" t="str">
            <v>1H7</v>
          </cell>
          <cell r="C250" t="str">
            <v>DEST. NAFT PESADO</v>
          </cell>
          <cell r="D250" t="str">
            <v>1H7 FROM CIB</v>
          </cell>
          <cell r="E250">
            <v>0</v>
          </cell>
          <cell r="F250">
            <v>0</v>
          </cell>
          <cell r="G250">
            <v>0</v>
          </cell>
          <cell r="I250">
            <v>0</v>
          </cell>
        </row>
        <row r="251">
          <cell r="A251">
            <v>251</v>
          </cell>
          <cell r="B251" t="str">
            <v>1H7</v>
          </cell>
          <cell r="C251" t="str">
            <v>DEST. NAFT PESADO</v>
          </cell>
          <cell r="D251" t="str">
            <v>TOTAL</v>
          </cell>
          <cell r="E251">
            <v>0</v>
          </cell>
          <cell r="F251">
            <v>0</v>
          </cell>
          <cell r="G251">
            <v>0</v>
          </cell>
          <cell r="I251">
            <v>0</v>
          </cell>
          <cell r="J251">
            <v>6.45160973072052E-2</v>
          </cell>
        </row>
        <row r="252">
          <cell r="A252">
            <v>252</v>
          </cell>
          <cell r="B252" t="str">
            <v>BNM</v>
          </cell>
          <cell r="C252" t="str">
            <v>BASE NAFT MED</v>
          </cell>
          <cell r="D252" t="str">
            <v>BNM FROM CIB</v>
          </cell>
          <cell r="E252">
            <v>0.1612900048494339</v>
          </cell>
          <cell r="F252">
            <v>0.1612900048494339</v>
          </cell>
          <cell r="G252">
            <v>0.1612900048494339</v>
          </cell>
          <cell r="I252">
            <v>0</v>
          </cell>
        </row>
        <row r="253">
          <cell r="A253">
            <v>253</v>
          </cell>
          <cell r="B253" t="str">
            <v>BNM</v>
          </cell>
          <cell r="C253" t="str">
            <v>BASE NAFT MED</v>
          </cell>
          <cell r="D253" t="str">
            <v>TOTAL</v>
          </cell>
          <cell r="E253">
            <v>0.1612900048494339</v>
          </cell>
          <cell r="F253">
            <v>0.1612900048494339</v>
          </cell>
          <cell r="G253">
            <v>0.1612900048494339</v>
          </cell>
          <cell r="I253">
            <v>0</v>
          </cell>
          <cell r="J253">
            <v>0.1612900048494339</v>
          </cell>
        </row>
        <row r="254">
          <cell r="A254">
            <v>254</v>
          </cell>
          <cell r="B254" t="str">
            <v>BNP</v>
          </cell>
          <cell r="C254" t="str">
            <v>BASES NAF PESADA</v>
          </cell>
          <cell r="D254" t="str">
            <v>BNP FROM CIB</v>
          </cell>
          <cell r="E254">
            <v>0.20967699587345123</v>
          </cell>
          <cell r="F254">
            <v>0.20967699587345123</v>
          </cell>
          <cell r="G254">
            <v>0.20967699587345123</v>
          </cell>
          <cell r="I254">
            <v>0</v>
          </cell>
        </row>
        <row r="255">
          <cell r="A255">
            <v>255</v>
          </cell>
          <cell r="B255" t="str">
            <v>BNP</v>
          </cell>
          <cell r="C255" t="str">
            <v>BASES NAF PESADA</v>
          </cell>
          <cell r="D255" t="str">
            <v>TOTAL</v>
          </cell>
          <cell r="E255">
            <v>0.20967699587345123</v>
          </cell>
          <cell r="F255">
            <v>0.20967699587345123</v>
          </cell>
          <cell r="G255">
            <v>0.20967699587345123</v>
          </cell>
          <cell r="I255">
            <v>0</v>
          </cell>
          <cell r="J255">
            <v>0.20967699587345123</v>
          </cell>
        </row>
        <row r="256">
          <cell r="A256">
            <v>256</v>
          </cell>
          <cell r="B256" t="str">
            <v>BLP</v>
          </cell>
          <cell r="C256" t="str">
            <v>BASE PAR. LIVIANA</v>
          </cell>
          <cell r="D256" t="str">
            <v>BLP FROM CIB</v>
          </cell>
          <cell r="E256">
            <v>0</v>
          </cell>
          <cell r="F256">
            <v>0</v>
          </cell>
          <cell r="G256">
            <v>0</v>
          </cell>
          <cell r="I256">
            <v>0</v>
          </cell>
        </row>
        <row r="257">
          <cell r="A257">
            <v>257</v>
          </cell>
          <cell r="B257" t="str">
            <v>BLP</v>
          </cell>
          <cell r="C257" t="str">
            <v>BASE PAR. LIVIANA</v>
          </cell>
          <cell r="D257" t="str">
            <v>TOTAL</v>
          </cell>
          <cell r="E257">
            <v>0</v>
          </cell>
          <cell r="F257">
            <v>0</v>
          </cell>
          <cell r="G257">
            <v>0</v>
          </cell>
          <cell r="I257">
            <v>0</v>
          </cell>
          <cell r="J257">
            <v>0.25806498527526855</v>
          </cell>
        </row>
        <row r="258">
          <cell r="A258">
            <v>258</v>
          </cell>
          <cell r="B258" t="str">
            <v>BMP</v>
          </cell>
          <cell r="C258" t="str">
            <v>BASE PAR. MEDIA</v>
          </cell>
          <cell r="D258" t="str">
            <v>BMP FROM CIB</v>
          </cell>
          <cell r="E258">
            <v>0</v>
          </cell>
          <cell r="F258">
            <v>0</v>
          </cell>
          <cell r="G258">
            <v>0</v>
          </cell>
          <cell r="I258">
            <v>0</v>
          </cell>
        </row>
        <row r="259">
          <cell r="A259">
            <v>259</v>
          </cell>
          <cell r="B259" t="str">
            <v>BMP</v>
          </cell>
          <cell r="C259" t="str">
            <v>BASE PAR. MEDIA</v>
          </cell>
          <cell r="D259" t="str">
            <v>TOTAL</v>
          </cell>
          <cell r="E259">
            <v>0</v>
          </cell>
          <cell r="F259">
            <v>0</v>
          </cell>
          <cell r="G259">
            <v>0</v>
          </cell>
          <cell r="I259">
            <v>0</v>
          </cell>
          <cell r="J259">
            <v>0.38709700107574463</v>
          </cell>
        </row>
        <row r="260">
          <cell r="A260">
            <v>260</v>
          </cell>
          <cell r="B260" t="str">
            <v>BBP</v>
          </cell>
          <cell r="C260" t="str">
            <v>BASE PAR. B/S.</v>
          </cell>
          <cell r="D260" t="str">
            <v>BBP FROM CIB</v>
          </cell>
          <cell r="E260">
            <v>0</v>
          </cell>
          <cell r="F260">
            <v>0</v>
          </cell>
          <cell r="G260">
            <v>0</v>
          </cell>
          <cell r="I260">
            <v>0</v>
          </cell>
        </row>
        <row r="261">
          <cell r="A261">
            <v>261</v>
          </cell>
          <cell r="B261" t="str">
            <v>BBP</v>
          </cell>
          <cell r="C261" t="str">
            <v>BASE PAR. B/S.</v>
          </cell>
          <cell r="D261" t="str">
            <v>TOTAL</v>
          </cell>
          <cell r="E261">
            <v>0</v>
          </cell>
          <cell r="F261">
            <v>0</v>
          </cell>
          <cell r="G261">
            <v>0</v>
          </cell>
          <cell r="I261">
            <v>0</v>
          </cell>
          <cell r="J261">
            <v>0.38709700107574463</v>
          </cell>
        </row>
        <row r="262">
          <cell r="A262">
            <v>262</v>
          </cell>
          <cell r="B262" t="str">
            <v>BPL</v>
          </cell>
          <cell r="C262" t="str">
            <v>BASE PARAF LV MFTT</v>
          </cell>
          <cell r="D262" t="str">
            <v>BPL FROM CIB</v>
          </cell>
          <cell r="E262">
            <v>0.12216643244028091</v>
          </cell>
          <cell r="F262">
            <v>0.12216643244028091</v>
          </cell>
          <cell r="G262">
            <v>0.12216643244028091</v>
          </cell>
          <cell r="I262">
            <v>0</v>
          </cell>
        </row>
        <row r="263">
          <cell r="A263">
            <v>263</v>
          </cell>
          <cell r="B263" t="str">
            <v>BPL</v>
          </cell>
          <cell r="C263" t="str">
            <v>BASE PARAF LV MFTT</v>
          </cell>
          <cell r="D263" t="str">
            <v>TOTAL</v>
          </cell>
          <cell r="E263">
            <v>0.12216643244028091</v>
          </cell>
          <cell r="F263">
            <v>0.12216643244028091</v>
          </cell>
          <cell r="G263">
            <v>0.12216643244028091</v>
          </cell>
          <cell r="I263">
            <v>0</v>
          </cell>
          <cell r="J263">
            <v>0.25806498527526855</v>
          </cell>
        </row>
        <row r="264">
          <cell r="A264">
            <v>264</v>
          </cell>
          <cell r="B264" t="str">
            <v>BPM</v>
          </cell>
          <cell r="C264" t="str">
            <v>BASE PARAF MD MFTT</v>
          </cell>
          <cell r="D264" t="str">
            <v>BPM FROM CIB</v>
          </cell>
          <cell r="E264">
            <v>0.22354978322982788</v>
          </cell>
          <cell r="F264">
            <v>0.22354978322982788</v>
          </cell>
          <cell r="G264">
            <v>0.22354978322982788</v>
          </cell>
          <cell r="I264">
            <v>0</v>
          </cell>
        </row>
        <row r="265">
          <cell r="A265">
            <v>265</v>
          </cell>
          <cell r="B265" t="str">
            <v>BPM</v>
          </cell>
          <cell r="C265" t="str">
            <v>BASE PARAF MD MFTT</v>
          </cell>
          <cell r="D265" t="str">
            <v>TOTAL</v>
          </cell>
          <cell r="E265">
            <v>0.22354978322982788</v>
          </cell>
          <cell r="F265">
            <v>0.22354978322982788</v>
          </cell>
          <cell r="G265">
            <v>0.22354978322982788</v>
          </cell>
          <cell r="I265">
            <v>0</v>
          </cell>
          <cell r="J265">
            <v>0.38709700107574463</v>
          </cell>
        </row>
        <row r="266">
          <cell r="A266">
            <v>266</v>
          </cell>
          <cell r="B266" t="str">
            <v>BPB</v>
          </cell>
          <cell r="C266" t="str">
            <v>BASE PARAF B/S MFTT</v>
          </cell>
          <cell r="D266" t="str">
            <v>BPB FROM CIB</v>
          </cell>
          <cell r="E266">
            <v>3.9642643183469772E-2</v>
          </cell>
          <cell r="F266">
            <v>3.9642643183469772E-2</v>
          </cell>
          <cell r="G266">
            <v>3.9642643183469772E-2</v>
          </cell>
          <cell r="I266">
            <v>0</v>
          </cell>
        </row>
        <row r="267">
          <cell r="A267">
            <v>267</v>
          </cell>
          <cell r="B267" t="str">
            <v>BPB</v>
          </cell>
          <cell r="C267" t="str">
            <v>BASE PARAF B/S MFTT</v>
          </cell>
          <cell r="D267" t="str">
            <v>TOTAL</v>
          </cell>
          <cell r="E267">
            <v>3.9642643183469772E-2</v>
          </cell>
          <cell r="F267">
            <v>3.9642643183469772E-2</v>
          </cell>
          <cell r="G267">
            <v>3.9642643183469772E-2</v>
          </cell>
          <cell r="I267">
            <v>0</v>
          </cell>
          <cell r="J267">
            <v>0.38709700107574463</v>
          </cell>
        </row>
        <row r="268">
          <cell r="A268">
            <v>268</v>
          </cell>
          <cell r="B268" t="str">
            <v>PLL</v>
          </cell>
          <cell r="C268" t="str">
            <v>CERA LIVIANA LQ,B/D</v>
          </cell>
          <cell r="D268" t="str">
            <v>PLL FROM CIB</v>
          </cell>
          <cell r="E268">
            <v>0.1733102947473526</v>
          </cell>
          <cell r="F268">
            <v>0.1733102947473526</v>
          </cell>
          <cell r="G268">
            <v>0.1733102947473526</v>
          </cell>
          <cell r="I268">
            <v>0</v>
          </cell>
        </row>
        <row r="269">
          <cell r="A269">
            <v>269</v>
          </cell>
          <cell r="B269" t="str">
            <v>PLL</v>
          </cell>
          <cell r="C269" t="str">
            <v>CERA LIVIANA LQ,B/D</v>
          </cell>
          <cell r="D269" t="str">
            <v>TOTAL</v>
          </cell>
          <cell r="E269">
            <v>0.1733102947473526</v>
          </cell>
          <cell r="F269">
            <v>0.1733102947473526</v>
          </cell>
          <cell r="G269">
            <v>0.1733102947473526</v>
          </cell>
          <cell r="I269">
            <v>0</v>
          </cell>
          <cell r="J269">
            <v>0.1738709956407547</v>
          </cell>
        </row>
        <row r="270">
          <cell r="A270">
            <v>270</v>
          </cell>
          <cell r="B270" t="str">
            <v>PLM</v>
          </cell>
          <cell r="C270" t="str">
            <v>CERA MEDIA LQ,  B/D</v>
          </cell>
          <cell r="D270" t="str">
            <v>PLM FROM CIB</v>
          </cell>
          <cell r="E270">
            <v>0.32290300726890564</v>
          </cell>
          <cell r="F270">
            <v>0.32290300726890564</v>
          </cell>
          <cell r="G270">
            <v>0.32290300726890564</v>
          </cell>
          <cell r="I270">
            <v>0</v>
          </cell>
        </row>
        <row r="271">
          <cell r="A271">
            <v>271</v>
          </cell>
          <cell r="B271" t="str">
            <v>PLM</v>
          </cell>
          <cell r="C271" t="str">
            <v>CERA MEDIA LQ,  B/D</v>
          </cell>
          <cell r="D271" t="str">
            <v>TOTAL</v>
          </cell>
          <cell r="E271">
            <v>0.32290300726890564</v>
          </cell>
          <cell r="F271">
            <v>0.32290300726890564</v>
          </cell>
          <cell r="G271">
            <v>0.32290300726890564</v>
          </cell>
          <cell r="I271">
            <v>0</v>
          </cell>
          <cell r="J271">
            <v>0.32290300726890564</v>
          </cell>
        </row>
        <row r="272">
          <cell r="A272">
            <v>272</v>
          </cell>
          <cell r="B272" t="str">
            <v>PLK</v>
          </cell>
          <cell r="C272" t="str">
            <v>CERA MICRO LQ., B/D</v>
          </cell>
          <cell r="D272" t="str">
            <v>PLK FROM CIB</v>
          </cell>
          <cell r="E272">
            <v>1.9871000200510025E-2</v>
          </cell>
          <cell r="F272">
            <v>1.9871000200510025E-2</v>
          </cell>
          <cell r="G272">
            <v>1.9871000200510025E-2</v>
          </cell>
          <cell r="I272">
            <v>0</v>
          </cell>
        </row>
        <row r="273">
          <cell r="A273">
            <v>273</v>
          </cell>
          <cell r="B273" t="str">
            <v>PLK</v>
          </cell>
          <cell r="C273" t="str">
            <v>CERA MICRO LQ., B/D</v>
          </cell>
          <cell r="D273" t="str">
            <v>TOTAL</v>
          </cell>
          <cell r="E273">
            <v>1.9871000200510025E-2</v>
          </cell>
          <cell r="F273">
            <v>1.9871000200510025E-2</v>
          </cell>
          <cell r="G273">
            <v>1.9871000200510025E-2</v>
          </cell>
          <cell r="I273">
            <v>0</v>
          </cell>
          <cell r="J273">
            <v>1.9871000200510025E-2</v>
          </cell>
        </row>
        <row r="274">
          <cell r="A274">
            <v>274</v>
          </cell>
          <cell r="B274" t="str">
            <v>SUL</v>
          </cell>
          <cell r="C274" t="str">
            <v>AZUFRE</v>
          </cell>
          <cell r="D274" t="str">
            <v>SUL FROM CIB</v>
          </cell>
          <cell r="E274">
            <v>0.100279800593853</v>
          </cell>
          <cell r="F274">
            <v>0.10267021507024765</v>
          </cell>
          <cell r="G274">
            <v>0.1021355614066124</v>
          </cell>
          <cell r="I274">
            <v>0</v>
          </cell>
        </row>
        <row r="275">
          <cell r="A275">
            <v>275</v>
          </cell>
          <cell r="B275" t="str">
            <v>SUL</v>
          </cell>
          <cell r="C275" t="str">
            <v>AZUFRE</v>
          </cell>
          <cell r="D275" t="str">
            <v>TOTAL</v>
          </cell>
          <cell r="E275">
            <v>0.100279800593853</v>
          </cell>
          <cell r="F275">
            <v>0.10267021507024765</v>
          </cell>
          <cell r="G275">
            <v>0.1021355614066124</v>
          </cell>
          <cell r="I275">
            <v>0</v>
          </cell>
          <cell r="J275">
            <v>0.5</v>
          </cell>
        </row>
        <row r="276">
          <cell r="A276">
            <v>276</v>
          </cell>
          <cell r="B276" t="str">
            <v>COK</v>
          </cell>
          <cell r="C276" t="str">
            <v>COQUE, tons</v>
          </cell>
          <cell r="D276" t="str">
            <v>COK FROM CIB</v>
          </cell>
          <cell r="E276">
            <v>0</v>
          </cell>
          <cell r="F276">
            <v>0</v>
          </cell>
          <cell r="G276">
            <v>0</v>
          </cell>
          <cell r="I276">
            <v>0</v>
          </cell>
        </row>
        <row r="277">
          <cell r="A277">
            <v>277</v>
          </cell>
          <cell r="B277" t="str">
            <v>COK</v>
          </cell>
          <cell r="C277" t="str">
            <v>COQUE, tons</v>
          </cell>
          <cell r="D277" t="str">
            <v>TOTAL</v>
          </cell>
          <cell r="E277">
            <v>0</v>
          </cell>
          <cell r="F277">
            <v>0</v>
          </cell>
          <cell r="G277">
            <v>0</v>
          </cell>
          <cell r="I277">
            <v>0</v>
          </cell>
          <cell r="J277">
            <v>100</v>
          </cell>
        </row>
        <row r="278">
          <cell r="A278">
            <v>278</v>
          </cell>
          <cell r="B278" t="str">
            <v>CKA</v>
          </cell>
          <cell r="C278" t="str">
            <v>COQUE AGUJA, tons</v>
          </cell>
          <cell r="D278" t="str">
            <v>CKA FROM CIB</v>
          </cell>
          <cell r="E278">
            <v>0</v>
          </cell>
          <cell r="F278">
            <v>0</v>
          </cell>
          <cell r="G278">
            <v>0</v>
          </cell>
          <cell r="I278">
            <v>0</v>
          </cell>
        </row>
        <row r="279">
          <cell r="A279">
            <v>279</v>
          </cell>
          <cell r="B279" t="str">
            <v>CKA</v>
          </cell>
          <cell r="C279" t="str">
            <v>COQUE AGUJA, tons</v>
          </cell>
          <cell r="D279" t="str">
            <v>TOTAL</v>
          </cell>
          <cell r="E279">
            <v>0</v>
          </cell>
          <cell r="F279">
            <v>0</v>
          </cell>
          <cell r="G279">
            <v>0</v>
          </cell>
          <cell r="I279">
            <v>0</v>
          </cell>
          <cell r="J279">
            <v>40</v>
          </cell>
        </row>
        <row r="280">
          <cell r="A280">
            <v>280</v>
          </cell>
          <cell r="B280" t="str">
            <v>fdx</v>
          </cell>
          <cell r="C280" t="str">
            <v>F Demex/Alta extn ,t</v>
          </cell>
          <cell r="D280" t="str">
            <v>fdx FROM CIB</v>
          </cell>
          <cell r="E280">
            <v>0</v>
          </cell>
          <cell r="F280">
            <v>0</v>
          </cell>
          <cell r="G280">
            <v>0</v>
          </cell>
          <cell r="I280">
            <v>0</v>
          </cell>
        </row>
        <row r="281">
          <cell r="A281">
            <v>281</v>
          </cell>
          <cell r="B281" t="str">
            <v>fdx</v>
          </cell>
          <cell r="C281" t="str">
            <v>F Demex/Alta extn ,t</v>
          </cell>
          <cell r="D281" t="str">
            <v>TOTAL</v>
          </cell>
          <cell r="E281">
            <v>0</v>
          </cell>
          <cell r="F281">
            <v>0</v>
          </cell>
          <cell r="G281">
            <v>0</v>
          </cell>
          <cell r="I281">
            <v>0</v>
          </cell>
          <cell r="J281">
            <v>100</v>
          </cell>
        </row>
        <row r="282">
          <cell r="A282">
            <v>282</v>
          </cell>
          <cell r="B282" t="str">
            <v>FXF</v>
          </cell>
          <cell r="C282" t="str">
            <v>F Demex VRII/fva ,to</v>
          </cell>
          <cell r="D282" t="str">
            <v>FXF FROM CIB</v>
          </cell>
          <cell r="E282">
            <v>0</v>
          </cell>
          <cell r="F282">
            <v>0</v>
          </cell>
          <cell r="G282">
            <v>0</v>
          </cell>
          <cell r="I282">
            <v>0</v>
          </cell>
        </row>
        <row r="283">
          <cell r="A283">
            <v>283</v>
          </cell>
          <cell r="B283" t="str">
            <v>FXF</v>
          </cell>
          <cell r="C283" t="str">
            <v>F Demex VRII/fva ,to</v>
          </cell>
          <cell r="D283" t="str">
            <v>TOTAL</v>
          </cell>
          <cell r="E283">
            <v>0</v>
          </cell>
          <cell r="F283">
            <v>0</v>
          </cell>
          <cell r="G283">
            <v>0</v>
          </cell>
          <cell r="I283">
            <v>0</v>
          </cell>
          <cell r="J283">
            <v>100</v>
          </cell>
        </row>
        <row r="284">
          <cell r="A284">
            <v>284</v>
          </cell>
          <cell r="B284" t="str">
            <v>HY2</v>
          </cell>
          <cell r="C284" t="str">
            <v>H2 ALTA PUREZA</v>
          </cell>
          <cell r="D284" t="str">
            <v>HY2 FROM CIB</v>
          </cell>
          <cell r="E284">
            <v>0</v>
          </cell>
          <cell r="F284">
            <v>0</v>
          </cell>
          <cell r="G284">
            <v>0</v>
          </cell>
          <cell r="I284">
            <v>0</v>
          </cell>
        </row>
        <row r="285">
          <cell r="A285">
            <v>285</v>
          </cell>
          <cell r="B285" t="str">
            <v>HY2</v>
          </cell>
          <cell r="C285" t="str">
            <v>H2 ALTA PUREZA</v>
          </cell>
          <cell r="D285" t="str">
            <v>TOTAL</v>
          </cell>
          <cell r="E285">
            <v>0</v>
          </cell>
          <cell r="F285">
            <v>0</v>
          </cell>
          <cell r="G285">
            <v>0</v>
          </cell>
          <cell r="I285">
            <v>0</v>
          </cell>
          <cell r="J285">
            <v>1</v>
          </cell>
        </row>
        <row r="286">
          <cell r="A286">
            <v>286</v>
          </cell>
          <cell r="B286" t="str">
            <v>FGT</v>
          </cell>
          <cell r="C286" t="str">
            <v>GAS RESIDUAL T/EXP</v>
          </cell>
          <cell r="D286" t="str">
            <v>FGT FROM CIB</v>
          </cell>
          <cell r="E286">
            <v>2.7807659935206175E-3</v>
          </cell>
          <cell r="F286">
            <v>2.7807659935206175E-3</v>
          </cell>
          <cell r="G286">
            <v>2.7807659935206175E-3</v>
          </cell>
          <cell r="I286">
            <v>0</v>
          </cell>
        </row>
        <row r="287">
          <cell r="A287">
            <v>287</v>
          </cell>
          <cell r="B287" t="str">
            <v>FGT</v>
          </cell>
          <cell r="C287" t="str">
            <v>GAS RESIDUAL T/EXP</v>
          </cell>
          <cell r="D287" t="str">
            <v>TOTAL</v>
          </cell>
          <cell r="E287">
            <v>2.7807659935206175E-3</v>
          </cell>
          <cell r="F287">
            <v>2.7807659935206175E-3</v>
          </cell>
          <cell r="G287">
            <v>2.7807659935206175E-3</v>
          </cell>
          <cell r="I287">
            <v>0</v>
          </cell>
          <cell r="J287">
            <v>20</v>
          </cell>
        </row>
        <row r="288">
          <cell r="A288">
            <v>288</v>
          </cell>
          <cell r="B288" t="str">
            <v>POL</v>
          </cell>
          <cell r="C288" t="str">
            <v>POLIETILENO</v>
          </cell>
          <cell r="D288" t="str">
            <v>POL FROM CIB</v>
          </cell>
          <cell r="E288">
            <v>8.0645203590393066E-2</v>
          </cell>
          <cell r="F288">
            <v>8.0645203590393066E-2</v>
          </cell>
          <cell r="G288">
            <v>8.0645203590393066E-2</v>
          </cell>
          <cell r="I288">
            <v>0</v>
          </cell>
        </row>
        <row r="289">
          <cell r="A289">
            <v>289</v>
          </cell>
          <cell r="B289" t="str">
            <v>POL</v>
          </cell>
          <cell r="C289" t="str">
            <v>POLIETILENO</v>
          </cell>
          <cell r="D289" t="str">
            <v>TOTAL</v>
          </cell>
          <cell r="E289">
            <v>8.0645203590393066E-2</v>
          </cell>
          <cell r="F289">
            <v>8.0645203590393066E-2</v>
          </cell>
          <cell r="G289">
            <v>8.0645203590393066E-2</v>
          </cell>
          <cell r="I289">
            <v>0</v>
          </cell>
          <cell r="J289">
            <v>8.0645203590393066E-2</v>
          </cell>
        </row>
        <row r="290">
          <cell r="A290">
            <v>290</v>
          </cell>
        </row>
        <row r="291">
          <cell r="A291">
            <v>291</v>
          </cell>
          <cell r="B291" t="str">
            <v>TO MARKET:</v>
          </cell>
          <cell r="C291" t="str">
            <v>AREA CAR</v>
          </cell>
        </row>
        <row r="292">
          <cell r="A292">
            <v>292</v>
          </cell>
          <cell r="B292" t="str">
            <v>LPG</v>
          </cell>
          <cell r="C292" t="str">
            <v>LPG</v>
          </cell>
          <cell r="D292" t="str">
            <v>LPG FROM CAR</v>
          </cell>
          <cell r="E292">
            <v>1.1107100248336792</v>
          </cell>
          <cell r="F292">
            <v>1.1107100248336792</v>
          </cell>
          <cell r="G292">
            <v>1.1107100248336792</v>
          </cell>
          <cell r="I292">
            <v>0</v>
          </cell>
        </row>
        <row r="293">
          <cell r="A293">
            <v>293</v>
          </cell>
          <cell r="B293" t="str">
            <v>LPG</v>
          </cell>
          <cell r="C293" t="str">
            <v>LPG</v>
          </cell>
          <cell r="D293" t="str">
            <v>TOTAL</v>
          </cell>
          <cell r="E293">
            <v>1.1107100248336792</v>
          </cell>
          <cell r="F293">
            <v>1.1107100248336792</v>
          </cell>
          <cell r="G293">
            <v>1.1107100248336792</v>
          </cell>
          <cell r="I293">
            <v>0</v>
          </cell>
          <cell r="J293">
            <v>1.1107100248336792</v>
          </cell>
        </row>
        <row r="294">
          <cell r="A294">
            <v>294</v>
          </cell>
          <cell r="B294" t="str">
            <v>GMR</v>
          </cell>
          <cell r="C294" t="str">
            <v>GASMOTOR REGULAR</v>
          </cell>
          <cell r="D294" t="str">
            <v>GMR FROM CAR</v>
          </cell>
          <cell r="E294">
            <v>9.0180301666259766</v>
          </cell>
          <cell r="F294">
            <v>9.0180301666259766</v>
          </cell>
          <cell r="G294">
            <v>9.0180301666259766</v>
          </cell>
          <cell r="I294">
            <v>0</v>
          </cell>
        </row>
        <row r="295">
          <cell r="A295">
            <v>295</v>
          </cell>
          <cell r="B295" t="str">
            <v>GMR</v>
          </cell>
          <cell r="C295" t="str">
            <v>GASMOTOR REGULAR</v>
          </cell>
          <cell r="D295" t="str">
            <v>TOTAL</v>
          </cell>
          <cell r="E295">
            <v>9.0180301666259766</v>
          </cell>
          <cell r="F295">
            <v>9.0180301666259766</v>
          </cell>
          <cell r="G295">
            <v>9.0180301666259766</v>
          </cell>
          <cell r="I295">
            <v>0</v>
          </cell>
          <cell r="J295">
            <v>9.0180301666259766</v>
          </cell>
        </row>
        <row r="296">
          <cell r="A296">
            <v>296</v>
          </cell>
          <cell r="B296" t="str">
            <v>GME</v>
          </cell>
          <cell r="C296" t="str">
            <v>GASMOTOR EXTRA</v>
          </cell>
          <cell r="D296" t="str">
            <v>GME FROM CAR</v>
          </cell>
          <cell r="E296">
            <v>0.9712340235710144</v>
          </cell>
          <cell r="F296">
            <v>0.9712340235710144</v>
          </cell>
          <cell r="G296">
            <v>0.9712340235710144</v>
          </cell>
          <cell r="I296">
            <v>0</v>
          </cell>
        </row>
        <row r="297">
          <cell r="A297">
            <v>297</v>
          </cell>
          <cell r="B297" t="str">
            <v>GME</v>
          </cell>
          <cell r="C297" t="str">
            <v>GASMOTOR EXTRA</v>
          </cell>
          <cell r="D297" t="str">
            <v>TOTAL</v>
          </cell>
          <cell r="E297">
            <v>0.9712340235710144</v>
          </cell>
          <cell r="F297">
            <v>0.9712340235710144</v>
          </cell>
          <cell r="G297">
            <v>0.9712340235710144</v>
          </cell>
          <cell r="I297">
            <v>0</v>
          </cell>
          <cell r="J297">
            <v>0.9712340235710144</v>
          </cell>
        </row>
        <row r="298">
          <cell r="A298">
            <v>298</v>
          </cell>
          <cell r="B298" t="str">
            <v>JET</v>
          </cell>
          <cell r="C298" t="str">
            <v>JET-A</v>
          </cell>
          <cell r="D298" t="str">
            <v>JET FROM CAR</v>
          </cell>
          <cell r="E298">
            <v>2.0628800392150879</v>
          </cell>
          <cell r="F298">
            <v>2.0628800392150879</v>
          </cell>
          <cell r="G298">
            <v>2.0628800392150879</v>
          </cell>
          <cell r="I298">
            <v>0</v>
          </cell>
        </row>
        <row r="299">
          <cell r="A299">
            <v>299</v>
          </cell>
          <cell r="B299" t="str">
            <v>JET</v>
          </cell>
          <cell r="C299" t="str">
            <v>JET-A</v>
          </cell>
          <cell r="D299" t="str">
            <v>TOTAL</v>
          </cell>
          <cell r="E299">
            <v>2.0628800392150879</v>
          </cell>
          <cell r="F299">
            <v>2.0628800392150879</v>
          </cell>
          <cell r="G299">
            <v>2.0628800392150879</v>
          </cell>
          <cell r="I299">
            <v>0</v>
          </cell>
          <cell r="J299">
            <v>2.0628800392150879</v>
          </cell>
        </row>
        <row r="300">
          <cell r="A300">
            <v>300</v>
          </cell>
          <cell r="B300" t="str">
            <v>QUE</v>
          </cell>
          <cell r="C300" t="str">
            <v>QUEROSENO</v>
          </cell>
          <cell r="D300" t="str">
            <v>QUE FROM CAR</v>
          </cell>
          <cell r="E300">
            <v>0.36442801356315613</v>
          </cell>
          <cell r="F300">
            <v>0.36442801356315613</v>
          </cell>
          <cell r="G300">
            <v>0.36442801356315613</v>
          </cell>
          <cell r="I300">
            <v>0</v>
          </cell>
        </row>
        <row r="301">
          <cell r="A301">
            <v>301</v>
          </cell>
          <cell r="B301" t="str">
            <v>QUE</v>
          </cell>
          <cell r="C301" t="str">
            <v>QUEROSENO</v>
          </cell>
          <cell r="D301" t="str">
            <v>TOTAL</v>
          </cell>
          <cell r="E301">
            <v>0.36442801356315613</v>
          </cell>
          <cell r="F301">
            <v>0.36442801356315613</v>
          </cell>
          <cell r="G301">
            <v>0.36442801356315613</v>
          </cell>
          <cell r="I301">
            <v>0</v>
          </cell>
          <cell r="J301">
            <v>0.36442801356315613</v>
          </cell>
        </row>
        <row r="302">
          <cell r="A302">
            <v>302</v>
          </cell>
          <cell r="B302" t="str">
            <v>ACP</v>
          </cell>
          <cell r="C302" t="str">
            <v>ACPM</v>
          </cell>
          <cell r="D302" t="str">
            <v>ACP FROM CAR</v>
          </cell>
          <cell r="E302">
            <v>16.880699157714844</v>
          </cell>
          <cell r="F302">
            <v>16.880699157714844</v>
          </cell>
          <cell r="G302">
            <v>16.880699157714844</v>
          </cell>
          <cell r="I302">
            <v>0</v>
          </cell>
        </row>
        <row r="303">
          <cell r="A303">
            <v>303</v>
          </cell>
          <cell r="B303" t="str">
            <v>ACP</v>
          </cell>
          <cell r="C303" t="str">
            <v>ACPM</v>
          </cell>
          <cell r="D303" t="str">
            <v>TOTAL</v>
          </cell>
          <cell r="E303">
            <v>16.880699157714844</v>
          </cell>
          <cell r="F303">
            <v>16.880699157714844</v>
          </cell>
          <cell r="G303">
            <v>16.880699157714844</v>
          </cell>
          <cell r="I303">
            <v>0</v>
          </cell>
          <cell r="J303">
            <v>16.880699157714844</v>
          </cell>
        </row>
        <row r="304">
          <cell r="A304">
            <v>304</v>
          </cell>
          <cell r="B304" t="str">
            <v>FOE</v>
          </cell>
          <cell r="C304" t="str">
            <v>GAS COMBUSTIBLE, MBT</v>
          </cell>
          <cell r="D304" t="str">
            <v>FOE FROM CAR</v>
          </cell>
          <cell r="E304">
            <v>4.1972250938415527</v>
          </cell>
          <cell r="F304">
            <v>4.4114241600036621</v>
          </cell>
          <cell r="G304">
            <v>4.2435517311096191</v>
          </cell>
          <cell r="I304">
            <v>0</v>
          </cell>
        </row>
        <row r="305">
          <cell r="A305">
            <v>305</v>
          </cell>
          <cell r="B305" t="str">
            <v>FOE</v>
          </cell>
          <cell r="C305" t="str">
            <v>GAS COMBUSTIBLE, MBT</v>
          </cell>
          <cell r="D305" t="str">
            <v>TOTAL</v>
          </cell>
          <cell r="E305">
            <v>4.1972250938415527</v>
          </cell>
          <cell r="F305">
            <v>4.4114241600036621</v>
          </cell>
          <cell r="G305">
            <v>4.2435517311096191</v>
          </cell>
          <cell r="I305">
            <v>0</v>
          </cell>
          <cell r="J305">
            <v>10</v>
          </cell>
        </row>
        <row r="306">
          <cell r="A306">
            <v>306</v>
          </cell>
          <cell r="B306" t="str">
            <v>ASF</v>
          </cell>
          <cell r="C306" t="str">
            <v>ASFALTO</v>
          </cell>
          <cell r="D306" t="str">
            <v>ASF FROM CAR</v>
          </cell>
          <cell r="E306">
            <v>1.0000000474974513E-3</v>
          </cell>
          <cell r="F306">
            <v>1.0000000474974513E-3</v>
          </cell>
          <cell r="G306">
            <v>1.0000000474974513E-3</v>
          </cell>
          <cell r="I306">
            <v>0</v>
          </cell>
        </row>
        <row r="307">
          <cell r="A307">
            <v>307</v>
          </cell>
          <cell r="B307" t="str">
            <v>ASF</v>
          </cell>
          <cell r="C307" t="str">
            <v>ASFALTO</v>
          </cell>
          <cell r="D307" t="str">
            <v>TOTAL</v>
          </cell>
          <cell r="E307">
            <v>1.0000000474974513E-3</v>
          </cell>
          <cell r="F307">
            <v>1.0000000474974513E-3</v>
          </cell>
          <cell r="G307">
            <v>1.0000000474974513E-3</v>
          </cell>
          <cell r="I307">
            <v>0</v>
          </cell>
          <cell r="J307">
            <v>1.0000000474974513E-3</v>
          </cell>
        </row>
        <row r="308">
          <cell r="A308">
            <v>308</v>
          </cell>
          <cell r="B308" t="str">
            <v>SUL</v>
          </cell>
          <cell r="C308" t="str">
            <v>AZUFRE</v>
          </cell>
          <cell r="D308" t="str">
            <v>SUL FROM CAR</v>
          </cell>
          <cell r="E308">
            <v>4.8449862748384476E-2</v>
          </cell>
          <cell r="F308">
            <v>4.9025967717170715E-2</v>
          </cell>
          <cell r="G308">
            <v>4.8798725008964539E-2</v>
          </cell>
          <cell r="I308">
            <v>0</v>
          </cell>
        </row>
        <row r="309">
          <cell r="A309">
            <v>309</v>
          </cell>
          <cell r="B309" t="str">
            <v>SUL</v>
          </cell>
          <cell r="C309" t="str">
            <v>AZUFRE</v>
          </cell>
          <cell r="D309" t="str">
            <v>TOTAL</v>
          </cell>
          <cell r="E309">
            <v>4.8449862748384476E-2</v>
          </cell>
          <cell r="F309">
            <v>4.9025967717170715E-2</v>
          </cell>
          <cell r="G309">
            <v>4.8798725008964539E-2</v>
          </cell>
          <cell r="I309">
            <v>0</v>
          </cell>
          <cell r="J309">
            <v>0.10999999940395355</v>
          </cell>
        </row>
        <row r="310">
          <cell r="A310">
            <v>310</v>
          </cell>
          <cell r="B310" t="str">
            <v>COK</v>
          </cell>
          <cell r="C310" t="str">
            <v>COQUE, tons</v>
          </cell>
          <cell r="D310" t="str">
            <v>COK FROM CAR</v>
          </cell>
          <cell r="E310">
            <v>0.8246341347694397</v>
          </cell>
          <cell r="F310">
            <v>0.8246341347694397</v>
          </cell>
          <cell r="G310">
            <v>0.8246341347694397</v>
          </cell>
          <cell r="I310">
            <v>0</v>
          </cell>
        </row>
        <row r="311">
          <cell r="A311">
            <v>311</v>
          </cell>
          <cell r="B311" t="str">
            <v>COK</v>
          </cell>
          <cell r="C311" t="str">
            <v>COQUE, tons</v>
          </cell>
          <cell r="D311" t="str">
            <v>TOTAL</v>
          </cell>
          <cell r="E311">
            <v>0.8246341347694397</v>
          </cell>
          <cell r="F311">
            <v>0.8246341347694397</v>
          </cell>
          <cell r="G311">
            <v>0.8246341347694397</v>
          </cell>
          <cell r="I311">
            <v>0</v>
          </cell>
        </row>
        <row r="312">
          <cell r="A312">
            <v>312</v>
          </cell>
          <cell r="B312" t="str">
            <v>DMA</v>
          </cell>
          <cell r="C312" t="str">
            <v>DIESEL MARINO</v>
          </cell>
          <cell r="D312" t="str">
            <v>DMA FROM CAR</v>
          </cell>
          <cell r="E312">
            <v>3.6709198951721191</v>
          </cell>
          <cell r="F312">
            <v>3.6709198951721191</v>
          </cell>
          <cell r="G312">
            <v>3.6709198951721191</v>
          </cell>
          <cell r="I312">
            <v>0</v>
          </cell>
        </row>
        <row r="313">
          <cell r="A313">
            <v>313</v>
          </cell>
          <cell r="B313" t="str">
            <v>DMA</v>
          </cell>
          <cell r="C313" t="str">
            <v>DIESEL MARINO</v>
          </cell>
          <cell r="D313" t="str">
            <v>TOTAL</v>
          </cell>
          <cell r="E313">
            <v>3.6709198951721191</v>
          </cell>
          <cell r="F313">
            <v>3.6709198951721191</v>
          </cell>
          <cell r="G313">
            <v>3.6709198951721191</v>
          </cell>
          <cell r="I313">
            <v>0</v>
          </cell>
          <cell r="J313">
            <v>3.6709198951721191</v>
          </cell>
        </row>
        <row r="314">
          <cell r="A314">
            <v>314</v>
          </cell>
          <cell r="B314" t="str">
            <v>AC4</v>
          </cell>
          <cell r="C314" t="str">
            <v>ACPM AD GRC &gt; 72.0 T</v>
          </cell>
          <cell r="D314" t="str">
            <v>AC4 FROM CAR</v>
          </cell>
          <cell r="E314">
            <v>0</v>
          </cell>
          <cell r="F314">
            <v>0</v>
          </cell>
          <cell r="G314">
            <v>0</v>
          </cell>
          <cell r="I314">
            <v>0</v>
          </cell>
        </row>
        <row r="315">
          <cell r="A315">
            <v>315</v>
          </cell>
          <cell r="B315" t="str">
            <v>AC4</v>
          </cell>
          <cell r="C315" t="str">
            <v>ACPM AD GRC &gt; 72.0 T</v>
          </cell>
          <cell r="D315" t="str">
            <v>TOTAL</v>
          </cell>
          <cell r="E315">
            <v>0</v>
          </cell>
          <cell r="F315">
            <v>0</v>
          </cell>
          <cell r="G315">
            <v>0</v>
          </cell>
          <cell r="I315">
            <v>0</v>
          </cell>
          <cell r="J315">
            <v>0</v>
          </cell>
        </row>
        <row r="316">
          <cell r="A316">
            <v>316</v>
          </cell>
          <cell r="B316" t="str">
            <v>AAR</v>
          </cell>
          <cell r="C316" t="str">
            <v>ALQUITRAN AROMATICO</v>
          </cell>
          <cell r="D316" t="str">
            <v>AAR FROM CAR</v>
          </cell>
          <cell r="E316">
            <v>1.2903200387954712</v>
          </cell>
          <cell r="F316">
            <v>1.2903200387954712</v>
          </cell>
          <cell r="G316">
            <v>1.2903200387954712</v>
          </cell>
          <cell r="I316">
            <v>0</v>
          </cell>
        </row>
        <row r="317">
          <cell r="A317">
            <v>317</v>
          </cell>
          <cell r="B317" t="str">
            <v>AAR</v>
          </cell>
          <cell r="C317" t="str">
            <v>ALQUITRAN AROMATICO</v>
          </cell>
          <cell r="D317" t="str">
            <v>TOTAL</v>
          </cell>
          <cell r="E317">
            <v>1.2903200387954712</v>
          </cell>
          <cell r="F317">
            <v>1.2903200387954712</v>
          </cell>
          <cell r="G317">
            <v>1.2903200387954712</v>
          </cell>
          <cell r="I317">
            <v>0</v>
          </cell>
          <cell r="J317">
            <v>1.2903200387954712</v>
          </cell>
        </row>
        <row r="318">
          <cell r="A318">
            <v>318</v>
          </cell>
          <cell r="B318" t="str">
            <v>CCI</v>
          </cell>
          <cell r="C318" t="str">
            <v>COMBUST.300 LOCAL</v>
          </cell>
          <cell r="D318" t="str">
            <v>CCI FROM CAR</v>
          </cell>
          <cell r="E318">
            <v>0.26981198787689209</v>
          </cell>
          <cell r="F318">
            <v>0.26981198787689209</v>
          </cell>
          <cell r="G318">
            <v>0.26981198787689209</v>
          </cell>
          <cell r="I318">
            <v>0</v>
          </cell>
        </row>
        <row r="319">
          <cell r="A319">
            <v>319</v>
          </cell>
          <cell r="B319" t="str">
            <v>CCI</v>
          </cell>
          <cell r="C319" t="str">
            <v>COMBUST.300 LOCAL</v>
          </cell>
          <cell r="D319" t="str">
            <v>TOTAL</v>
          </cell>
          <cell r="E319">
            <v>0.26981198787689209</v>
          </cell>
          <cell r="F319">
            <v>0.26981198787689209</v>
          </cell>
          <cell r="G319">
            <v>0.26981198787689209</v>
          </cell>
          <cell r="I319">
            <v>0</v>
          </cell>
          <cell r="J319">
            <v>0.26981198787689209</v>
          </cell>
        </row>
        <row r="320">
          <cell r="A320">
            <v>320</v>
          </cell>
          <cell r="B320" t="str">
            <v>I18</v>
          </cell>
          <cell r="C320" t="str">
            <v>IFO 180 (180 cSt a 5</v>
          </cell>
          <cell r="D320" t="str">
            <v>I18 FROM CAR</v>
          </cell>
          <cell r="E320">
            <v>0</v>
          </cell>
          <cell r="F320">
            <v>0</v>
          </cell>
          <cell r="G320">
            <v>0</v>
          </cell>
          <cell r="I320">
            <v>0</v>
          </cell>
        </row>
        <row r="321">
          <cell r="A321">
            <v>321</v>
          </cell>
          <cell r="B321" t="str">
            <v>I18</v>
          </cell>
          <cell r="C321" t="str">
            <v>IFO 180 (180 cSt a 5</v>
          </cell>
          <cell r="D321" t="str">
            <v>TOTAL</v>
          </cell>
          <cell r="E321">
            <v>0</v>
          </cell>
          <cell r="F321">
            <v>0</v>
          </cell>
          <cell r="G321">
            <v>0</v>
          </cell>
          <cell r="I321">
            <v>0</v>
          </cell>
          <cell r="J321">
            <v>0</v>
          </cell>
        </row>
        <row r="322">
          <cell r="A322">
            <v>322</v>
          </cell>
          <cell r="B322" t="str">
            <v>I38</v>
          </cell>
          <cell r="C322" t="str">
            <v>IFO 380 (380 cSt a 5</v>
          </cell>
          <cell r="D322" t="str">
            <v>I38 FROM CAR</v>
          </cell>
          <cell r="E322">
            <v>0</v>
          </cell>
          <cell r="F322">
            <v>0</v>
          </cell>
          <cell r="G322">
            <v>0</v>
          </cell>
          <cell r="I322">
            <v>0</v>
          </cell>
        </row>
        <row r="323">
          <cell r="A323">
            <v>323</v>
          </cell>
          <cell r="B323" t="str">
            <v>I38</v>
          </cell>
          <cell r="C323" t="str">
            <v>IFO 380 (380 cSt a 5</v>
          </cell>
          <cell r="D323" t="str">
            <v>TOTAL</v>
          </cell>
          <cell r="E323">
            <v>0</v>
          </cell>
          <cell r="F323">
            <v>0</v>
          </cell>
          <cell r="G323">
            <v>0</v>
          </cell>
          <cell r="I323">
            <v>0</v>
          </cell>
          <cell r="J323">
            <v>0</v>
          </cell>
        </row>
        <row r="324">
          <cell r="A324">
            <v>324</v>
          </cell>
        </row>
        <row r="325">
          <cell r="A325">
            <v>325</v>
          </cell>
          <cell r="B325" t="str">
            <v>TO MARKET:</v>
          </cell>
          <cell r="C325" t="str">
            <v>OCCIDENTE</v>
          </cell>
        </row>
        <row r="326">
          <cell r="A326">
            <v>326</v>
          </cell>
          <cell r="B326" t="str">
            <v>GMR</v>
          </cell>
          <cell r="C326" t="str">
            <v>GASMOTOR REGULAR</v>
          </cell>
          <cell r="D326" t="str">
            <v>GMR FROM CIB</v>
          </cell>
          <cell r="E326">
            <v>12.954400062561035</v>
          </cell>
          <cell r="F326">
            <v>12.954400062561035</v>
          </cell>
          <cell r="G326">
            <v>12.954400062561035</v>
          </cell>
          <cell r="I326">
            <v>0</v>
          </cell>
        </row>
        <row r="327">
          <cell r="A327">
            <v>327</v>
          </cell>
          <cell r="B327" t="str">
            <v>GMR</v>
          </cell>
          <cell r="C327" t="str">
            <v>GASMOTOR REGULAR</v>
          </cell>
          <cell r="D327" t="str">
            <v>GMR FROM CAR</v>
          </cell>
          <cell r="E327">
            <v>0</v>
          </cell>
          <cell r="F327">
            <v>0</v>
          </cell>
          <cell r="G327">
            <v>0</v>
          </cell>
          <cell r="I327">
            <v>0</v>
          </cell>
          <cell r="J327">
            <v>1.0000000474974513E-3</v>
          </cell>
        </row>
        <row r="328">
          <cell r="A328">
            <v>328</v>
          </cell>
          <cell r="B328" t="str">
            <v>GMR</v>
          </cell>
          <cell r="C328" t="str">
            <v>GASMOTOR REGULAR</v>
          </cell>
          <cell r="D328" t="str">
            <v>TOTAL</v>
          </cell>
          <cell r="E328">
            <v>12.954400062561035</v>
          </cell>
          <cell r="F328">
            <v>12.954400062561035</v>
          </cell>
          <cell r="G328">
            <v>12.954400062561035</v>
          </cell>
          <cell r="I328">
            <v>0</v>
          </cell>
          <cell r="J328">
            <v>12.954400062561035</v>
          </cell>
        </row>
        <row r="329">
          <cell r="A329">
            <v>329</v>
          </cell>
        </row>
        <row r="330">
          <cell r="A330">
            <v>330</v>
          </cell>
        </row>
        <row r="331">
          <cell r="A331">
            <v>331</v>
          </cell>
          <cell r="B331" t="str">
            <v>MATERIAL TRANSFERS</v>
          </cell>
          <cell r="D331" t="str">
            <v>TO/BY</v>
          </cell>
          <cell r="E331" t="str">
            <v>ACTIVITY</v>
          </cell>
          <cell r="F331" t="str">
            <v>ACTIVITY</v>
          </cell>
          <cell r="G331" t="str">
            <v>ACTIVITY</v>
          </cell>
          <cell r="I331" t="str">
            <v>MIN</v>
          </cell>
          <cell r="J331" t="str">
            <v>MAX</v>
          </cell>
        </row>
        <row r="332">
          <cell r="A332">
            <v>332</v>
          </cell>
          <cell r="B332" t="str">
            <v>====================</v>
          </cell>
        </row>
        <row r="333">
          <cell r="A333">
            <v>333</v>
          </cell>
          <cell r="B333" t="str">
            <v>TRANSFERED FROM: CIB</v>
          </cell>
        </row>
        <row r="334">
          <cell r="A334">
            <v>334</v>
          </cell>
          <cell r="B334" t="str">
            <v>PP3</v>
          </cell>
          <cell r="C334" t="str">
            <v>C3/C3=</v>
          </cell>
          <cell r="D334" t="str">
            <v>TO CAR BY FLOTA FLUVIAL</v>
          </cell>
          <cell r="E334">
            <v>5.7895750999450684</v>
          </cell>
          <cell r="F334">
            <v>5.7895750999450684</v>
          </cell>
          <cell r="G334">
            <v>5.7895750999450684</v>
          </cell>
          <cell r="I334">
            <v>0</v>
          </cell>
          <cell r="J334">
            <v>6.4516100883483887</v>
          </cell>
        </row>
        <row r="335">
          <cell r="A335">
            <v>335</v>
          </cell>
          <cell r="B335" t="str">
            <v>GLA</v>
          </cell>
          <cell r="C335" t="str">
            <v>GLP EXPORTACION</v>
          </cell>
          <cell r="D335" t="str">
            <v>TO CAR BY FLOTA FLUVIAL</v>
          </cell>
          <cell r="E335">
            <v>0.26300850510597229</v>
          </cell>
          <cell r="F335">
            <v>0.2765851616859436</v>
          </cell>
          <cell r="G335">
            <v>0.2576039731502533</v>
          </cell>
          <cell r="I335">
            <v>0</v>
          </cell>
          <cell r="J335">
            <v>0.90322601795196533</v>
          </cell>
        </row>
        <row r="336">
          <cell r="A336">
            <v>336</v>
          </cell>
          <cell r="B336" t="str">
            <v>BUT</v>
          </cell>
          <cell r="C336" t="str">
            <v>BUTANO</v>
          </cell>
          <cell r="D336" t="str">
            <v>TO CAR BY FLOTA FLUVIAL</v>
          </cell>
          <cell r="E336">
            <v>0.39902618527412415</v>
          </cell>
          <cell r="F336">
            <v>0.38544952869415283</v>
          </cell>
          <cell r="G336">
            <v>0.40443068742752075</v>
          </cell>
          <cell r="I336">
            <v>0</v>
          </cell>
          <cell r="J336">
            <v>0.90322601795196533</v>
          </cell>
        </row>
        <row r="337">
          <cell r="A337">
            <v>337</v>
          </cell>
          <cell r="B337" t="str">
            <v>COL</v>
          </cell>
          <cell r="C337" t="str">
            <v>COMBUSTOLEO 50 SSF</v>
          </cell>
          <cell r="D337" t="str">
            <v>TO CAR BY OLEODUCTO</v>
          </cell>
          <cell r="E337">
            <v>31.457454681396484</v>
          </cell>
          <cell r="F337">
            <v>32.72491455078125</v>
          </cell>
          <cell r="G337">
            <v>29.970954895019531</v>
          </cell>
          <cell r="I337">
            <v>0</v>
          </cell>
          <cell r="J337">
            <v>45.161300659179688</v>
          </cell>
        </row>
        <row r="338">
          <cell r="A338">
            <v>338</v>
          </cell>
          <cell r="B338" t="str">
            <v>CFL</v>
          </cell>
          <cell r="C338" t="str">
            <v>COMB FLOTA A CAR</v>
          </cell>
          <cell r="D338" t="str">
            <v>TO CAR BY FLOTA FLUVIAL</v>
          </cell>
          <cell r="E338">
            <v>16.128999710083008</v>
          </cell>
          <cell r="F338">
            <v>16.128999710083008</v>
          </cell>
          <cell r="G338">
            <v>16.128999710083008</v>
          </cell>
          <cell r="I338">
            <v>0</v>
          </cell>
          <cell r="J338">
            <v>16.128999710083008</v>
          </cell>
        </row>
        <row r="339">
          <cell r="A339">
            <v>339</v>
          </cell>
          <cell r="B339" t="str">
            <v>NFC</v>
          </cell>
          <cell r="C339" t="str">
            <v>NAFTA CRAQUEADA</v>
          </cell>
          <cell r="D339" t="str">
            <v>TO CAR BY CARROS TANQUE</v>
          </cell>
          <cell r="E339">
            <v>0</v>
          </cell>
          <cell r="F339">
            <v>0</v>
          </cell>
          <cell r="G339">
            <v>0</v>
          </cell>
          <cell r="I339">
            <v>0</v>
          </cell>
          <cell r="J339">
            <v>0</v>
          </cell>
        </row>
        <row r="340">
          <cell r="A340">
            <v>340</v>
          </cell>
          <cell r="B340" t="str">
            <v>NAO</v>
          </cell>
          <cell r="C340" t="str">
            <v>NAFTA ALTO RON</v>
          </cell>
          <cell r="D340" t="str">
            <v>TO CAR BY FLOTA FLUVIAL</v>
          </cell>
          <cell r="E340">
            <v>5.4883899688720703</v>
          </cell>
          <cell r="F340">
            <v>6.5501327514648438</v>
          </cell>
          <cell r="G340">
            <v>7.1708431243896484</v>
          </cell>
          <cell r="I340">
            <v>0</v>
          </cell>
          <cell r="J340">
            <v>11.290300369262695</v>
          </cell>
        </row>
        <row r="341">
          <cell r="A341">
            <v>341</v>
          </cell>
          <cell r="B341" t="str">
            <v>NXE</v>
          </cell>
          <cell r="C341" t="str">
            <v>NAF V. EXP (TO CAR)</v>
          </cell>
          <cell r="D341" t="str">
            <v>TO CAR BY FLOTA FLUVIAL</v>
          </cell>
          <cell r="E341">
            <v>0</v>
          </cell>
          <cell r="F341">
            <v>4.8498101234436035</v>
          </cell>
          <cell r="G341">
            <v>0</v>
          </cell>
          <cell r="I341">
            <v>0</v>
          </cell>
          <cell r="J341">
            <v>11.290300369262695</v>
          </cell>
        </row>
        <row r="342">
          <cell r="A342">
            <v>342</v>
          </cell>
          <cell r="B342" t="str">
            <v>JEB</v>
          </cell>
          <cell r="C342" t="str">
            <v>JET-A--&gt;CAR</v>
          </cell>
          <cell r="D342" t="str">
            <v>TO CAR BY FLOTA FLUVIAL</v>
          </cell>
          <cell r="E342">
            <v>0.45569425821304321</v>
          </cell>
          <cell r="F342">
            <v>0.53287678956985474</v>
          </cell>
          <cell r="G342">
            <v>1.0085206031799316</v>
          </cell>
          <cell r="I342">
            <v>0</v>
          </cell>
          <cell r="J342">
            <v>8.0645198822021484</v>
          </cell>
        </row>
        <row r="343">
          <cell r="A343">
            <v>343</v>
          </cell>
          <cell r="B343" t="str">
            <v>ACB</v>
          </cell>
          <cell r="C343" t="str">
            <v>ACPM FLOTA A CAR</v>
          </cell>
          <cell r="D343" t="str">
            <v>TO CAR BY FLOTA FLUVIAL</v>
          </cell>
          <cell r="E343">
            <v>0</v>
          </cell>
          <cell r="F343">
            <v>0</v>
          </cell>
          <cell r="G343">
            <v>0</v>
          </cell>
          <cell r="I343">
            <v>0</v>
          </cell>
          <cell r="J343">
            <v>8.0645198822021484</v>
          </cell>
        </row>
        <row r="344">
          <cell r="A344">
            <v>344</v>
          </cell>
          <cell r="B344" t="str">
            <v>ABS</v>
          </cell>
          <cell r="C344" t="str">
            <v>ACPM BAJO AZ Cus/Cup</v>
          </cell>
          <cell r="D344" t="str">
            <v>TO CAR BY FLOTA FLUVIAL</v>
          </cell>
          <cell r="E344">
            <v>0</v>
          </cell>
          <cell r="F344">
            <v>0</v>
          </cell>
          <cell r="G344">
            <v>0</v>
          </cell>
          <cell r="I344">
            <v>0</v>
          </cell>
          <cell r="J344">
            <v>8.0645198822021484</v>
          </cell>
        </row>
        <row r="345">
          <cell r="A345">
            <v>345</v>
          </cell>
          <cell r="B345" t="str">
            <v>ALF</v>
          </cell>
          <cell r="C345" t="str">
            <v>DILUYENTE A CAR</v>
          </cell>
          <cell r="D345" t="str">
            <v>TO CAR BY FLOTA FLUVIAL</v>
          </cell>
          <cell r="E345">
            <v>0</v>
          </cell>
          <cell r="F345">
            <v>0</v>
          </cell>
          <cell r="G345">
            <v>0</v>
          </cell>
          <cell r="I345">
            <v>0</v>
          </cell>
          <cell r="J345">
            <v>4.838709831237793</v>
          </cell>
        </row>
        <row r="346">
          <cell r="A346">
            <v>346</v>
          </cell>
          <cell r="B346" t="str">
            <v>GOC</v>
          </cell>
          <cell r="C346" t="str">
            <v>GASOLEO CIB A CAR</v>
          </cell>
          <cell r="D346" t="str">
            <v>TO CAR BY FLOTA FLUVIAL</v>
          </cell>
          <cell r="E346">
            <v>0</v>
          </cell>
          <cell r="F346">
            <v>0</v>
          </cell>
          <cell r="G346">
            <v>0</v>
          </cell>
          <cell r="I346">
            <v>0</v>
          </cell>
          <cell r="J346">
            <v>3.2258100509643555</v>
          </cell>
        </row>
        <row r="347">
          <cell r="A347">
            <v>347</v>
          </cell>
          <cell r="B347" t="str">
            <v>AAG</v>
          </cell>
          <cell r="C347" t="str">
            <v>ALQUITRAN AROMATICO</v>
          </cell>
          <cell r="D347" t="str">
            <v>TO CAR BY FLOTA FLUVIAL</v>
          </cell>
          <cell r="E347">
            <v>0</v>
          </cell>
          <cell r="F347">
            <v>0</v>
          </cell>
          <cell r="G347">
            <v>0</v>
          </cell>
          <cell r="I347">
            <v>0</v>
          </cell>
          <cell r="J347">
            <v>0</v>
          </cell>
        </row>
        <row r="348">
          <cell r="A348">
            <v>348</v>
          </cell>
          <cell r="B348" t="str">
            <v>ALK</v>
          </cell>
          <cell r="C348" t="str">
            <v>ALQUILATO LIVIANO</v>
          </cell>
          <cell r="D348" t="str">
            <v>TO CAR BY FLOTA FLUVIAL</v>
          </cell>
          <cell r="E348">
            <v>0.64642983675003052</v>
          </cell>
          <cell r="F348">
            <v>0.67084401845932007</v>
          </cell>
          <cell r="G348">
            <v>0.7162819504737854</v>
          </cell>
          <cell r="I348">
            <v>0</v>
          </cell>
          <cell r="J348">
            <v>4.838709831237793</v>
          </cell>
        </row>
        <row r="349">
          <cell r="A349">
            <v>349</v>
          </cell>
          <cell r="B349" t="str">
            <v>PLT</v>
          </cell>
          <cell r="C349" t="str">
            <v>PLATFORMADO EXC</v>
          </cell>
          <cell r="D349" t="str">
            <v>TO CAR BY FLOTA FLUVIAL</v>
          </cell>
          <cell r="E349">
            <v>3.6699891090393066E-2</v>
          </cell>
          <cell r="F349">
            <v>1.6129000186920166</v>
          </cell>
          <cell r="G349">
            <v>3.9841499179601669E-2</v>
          </cell>
          <cell r="I349">
            <v>0</v>
          </cell>
          <cell r="J349">
            <v>1.6129000186920166</v>
          </cell>
        </row>
        <row r="350">
          <cell r="A350">
            <v>350</v>
          </cell>
        </row>
        <row r="351">
          <cell r="A351">
            <v>351</v>
          </cell>
          <cell r="B351" t="str">
            <v>TRANSFERED FROM: CAR</v>
          </cell>
        </row>
        <row r="352">
          <cell r="A352">
            <v>352</v>
          </cell>
          <cell r="B352" t="str">
            <v>GLC</v>
          </cell>
          <cell r="C352" t="str">
            <v>GLP AL CIB</v>
          </cell>
          <cell r="D352" t="str">
            <v>TO CIB BY FLOTA FLUVIAL</v>
          </cell>
          <cell r="E352">
            <v>0</v>
          </cell>
          <cell r="F352">
            <v>0</v>
          </cell>
          <cell r="G352">
            <v>0</v>
          </cell>
          <cell r="I352">
            <v>0</v>
          </cell>
          <cell r="J352">
            <v>0.45161300897598267</v>
          </cell>
        </row>
        <row r="353">
          <cell r="A353">
            <v>353</v>
          </cell>
          <cell r="B353" t="str">
            <v>PC4</v>
          </cell>
          <cell r="C353" t="str">
            <v>C4's a GCB</v>
          </cell>
          <cell r="D353" t="str">
            <v>TO CIB BY FLOTA FLUVIAL</v>
          </cell>
          <cell r="E353">
            <v>0.45161300897598267</v>
          </cell>
          <cell r="F353">
            <v>0.45161300897598267</v>
          </cell>
          <cell r="G353">
            <v>0.45161300897598267</v>
          </cell>
          <cell r="I353">
            <v>0</v>
          </cell>
          <cell r="J353">
            <v>0.45161300897598267</v>
          </cell>
        </row>
        <row r="354">
          <cell r="A354">
            <v>354</v>
          </cell>
          <cell r="B354" t="str">
            <v>DLY</v>
          </cell>
          <cell r="C354" t="str">
            <v>ALC AL CIB</v>
          </cell>
          <cell r="D354" t="str">
            <v>TO CIB BY FLOTA FLUVIAL</v>
          </cell>
          <cell r="E354">
            <v>0</v>
          </cell>
          <cell r="F354">
            <v>0</v>
          </cell>
          <cell r="G354">
            <v>0</v>
          </cell>
          <cell r="I354">
            <v>0</v>
          </cell>
          <cell r="J354">
            <v>2.4193499088287354</v>
          </cell>
        </row>
        <row r="355">
          <cell r="A355">
            <v>355</v>
          </cell>
          <cell r="B355" t="str">
            <v>NFL</v>
          </cell>
          <cell r="C355" t="str">
            <v>NAFTA CAR-CIB FLOTA</v>
          </cell>
          <cell r="D355" t="str">
            <v>TO CIB BY FLOTA FLUVIAL</v>
          </cell>
          <cell r="E355">
            <v>0.88197439908981323</v>
          </cell>
          <cell r="F355">
            <v>0.94283711910247803</v>
          </cell>
          <cell r="G355">
            <v>0.87575328350067139</v>
          </cell>
          <cell r="I355">
            <v>0</v>
          </cell>
          <cell r="J355">
            <v>1.1790299415588379</v>
          </cell>
        </row>
        <row r="356">
          <cell r="A356">
            <v>356</v>
          </cell>
          <cell r="B356" t="str">
            <v>NPZ</v>
          </cell>
          <cell r="C356" t="str">
            <v>NAFTA CAR-CIB POZOS</v>
          </cell>
          <cell r="D356" t="str">
            <v>TO CIB BY FLOTA FLUVIAL</v>
          </cell>
          <cell r="E356">
            <v>0</v>
          </cell>
          <cell r="F356">
            <v>0</v>
          </cell>
          <cell r="G356">
            <v>0</v>
          </cell>
          <cell r="I356">
            <v>0</v>
          </cell>
          <cell r="J356">
            <v>9.6774196624755859</v>
          </cell>
        </row>
        <row r="357">
          <cell r="A357">
            <v>357</v>
          </cell>
          <cell r="B357" t="str">
            <v>NPZ</v>
          </cell>
          <cell r="C357" t="str">
            <v>NAFTA CAR-CIB POZOS</v>
          </cell>
          <cell r="D357" t="str">
            <v>TO CIB BY OLEODUCTO</v>
          </cell>
          <cell r="E357">
            <v>0</v>
          </cell>
          <cell r="F357">
            <v>0</v>
          </cell>
          <cell r="G357">
            <v>0</v>
          </cell>
          <cell r="I357">
            <v>0</v>
          </cell>
          <cell r="J357">
            <v>0</v>
          </cell>
        </row>
        <row r="358">
          <cell r="A358">
            <v>358</v>
          </cell>
          <cell r="B358" t="str">
            <v>ACG</v>
          </cell>
          <cell r="C358" t="str">
            <v>ACPM A GCB</v>
          </cell>
          <cell r="D358" t="str">
            <v>TO CIB BY FLOTA FLUVIAL</v>
          </cell>
          <cell r="E358">
            <v>7.6875953674316406</v>
          </cell>
          <cell r="F358">
            <v>9.4594841003417969</v>
          </cell>
          <cell r="G358">
            <v>0</v>
          </cell>
          <cell r="I358">
            <v>0</v>
          </cell>
          <cell r="J358">
            <v>29.677400588989258</v>
          </cell>
        </row>
        <row r="359">
          <cell r="A359">
            <v>359</v>
          </cell>
          <cell r="B359" t="str">
            <v>GOK</v>
          </cell>
          <cell r="C359" t="str">
            <v>GASOLEOS AL CIB</v>
          </cell>
          <cell r="D359" t="str">
            <v>TO CIB BY FLOTA FLUVIAL</v>
          </cell>
          <cell r="E359">
            <v>0</v>
          </cell>
          <cell r="F359">
            <v>0</v>
          </cell>
          <cell r="G359">
            <v>0</v>
          </cell>
          <cell r="I359">
            <v>0</v>
          </cell>
          <cell r="J359">
            <v>3.8709700107574463</v>
          </cell>
        </row>
        <row r="360">
          <cell r="A360">
            <v>360</v>
          </cell>
        </row>
        <row r="361">
          <cell r="A361">
            <v>361</v>
          </cell>
        </row>
        <row r="362">
          <cell r="A362">
            <v>362</v>
          </cell>
        </row>
        <row r="363">
          <cell r="A363">
            <v>363</v>
          </cell>
          <cell r="B363" t="str">
            <v>PLANT CAPACITIES</v>
          </cell>
          <cell r="E363" t="str">
            <v>ACTIVITY</v>
          </cell>
          <cell r="F363" t="str">
            <v>ACTIVITY</v>
          </cell>
          <cell r="G363" t="str">
            <v>ACTIVITY</v>
          </cell>
          <cell r="I363" t="str">
            <v>MIN</v>
          </cell>
          <cell r="J363" t="str">
            <v>MAX</v>
          </cell>
        </row>
        <row r="364">
          <cell r="A364">
            <v>364</v>
          </cell>
          <cell r="B364" t="str">
            <v>====================</v>
          </cell>
        </row>
        <row r="365">
          <cell r="A365">
            <v>365</v>
          </cell>
          <cell r="B365" t="str">
            <v>AT PLANT: CIB</v>
          </cell>
        </row>
        <row r="366">
          <cell r="A366">
            <v>366</v>
          </cell>
          <cell r="B366" t="str">
            <v>TOT</v>
          </cell>
          <cell r="C366" t="str">
            <v>CAPACIDAD CRUDO CIB</v>
          </cell>
          <cell r="E366">
            <v>237.63642883300781</v>
          </cell>
          <cell r="F366">
            <v>240.60966491699219</v>
          </cell>
          <cell r="G366">
            <v>228.76589965820313</v>
          </cell>
          <cell r="I366">
            <v>0</v>
          </cell>
          <cell r="J366">
            <v>247.83000183105469</v>
          </cell>
        </row>
        <row r="367">
          <cell r="A367">
            <v>367</v>
          </cell>
          <cell r="B367" t="str">
            <v>TCR</v>
          </cell>
          <cell r="C367" t="str">
            <v>CRUDO TOTAL CIB</v>
          </cell>
          <cell r="E367">
            <v>232.07984924316406</v>
          </cell>
          <cell r="F367">
            <v>235.27523803710938</v>
          </cell>
          <cell r="G367">
            <v>223.01387023925781</v>
          </cell>
          <cell r="I367">
            <v>0</v>
          </cell>
          <cell r="J367">
            <v>247.83000183105469</v>
          </cell>
        </row>
        <row r="368">
          <cell r="A368">
            <v>368</v>
          </cell>
          <cell r="B368" t="str">
            <v>CUS</v>
          </cell>
          <cell r="C368" t="str">
            <v>CUSIANA SEGR A FCC</v>
          </cell>
          <cell r="E368">
            <v>50.681297302246094</v>
          </cell>
          <cell r="F368">
            <v>53.755565643310547</v>
          </cell>
          <cell r="G368">
            <v>38.61956787109375</v>
          </cell>
          <cell r="I368">
            <v>0</v>
          </cell>
          <cell r="J368">
            <v>60</v>
          </cell>
        </row>
        <row r="369">
          <cell r="A369">
            <v>369</v>
          </cell>
          <cell r="B369" t="str">
            <v>NFT</v>
          </cell>
          <cell r="C369" t="str">
            <v>LCT A NAFTÉNICO</v>
          </cell>
          <cell r="E369">
            <v>3.9114999771118164</v>
          </cell>
          <cell r="F369">
            <v>5.3350110054016113</v>
          </cell>
          <cell r="G369">
            <v>2.5466828346252441</v>
          </cell>
          <cell r="I369">
            <v>0</v>
          </cell>
          <cell r="J369">
            <v>12.005399703979492</v>
          </cell>
        </row>
        <row r="370">
          <cell r="A370">
            <v>370</v>
          </cell>
          <cell r="B370" t="str">
            <v>AT1</v>
          </cell>
          <cell r="C370" t="str">
            <v>U150</v>
          </cell>
          <cell r="E370">
            <v>32.219200134277344</v>
          </cell>
          <cell r="F370">
            <v>32.219200134277344</v>
          </cell>
          <cell r="G370">
            <v>32.219200134277344</v>
          </cell>
          <cell r="I370">
            <v>0</v>
          </cell>
          <cell r="J370">
            <v>32.219200134277344</v>
          </cell>
        </row>
        <row r="371">
          <cell r="A371">
            <v>371</v>
          </cell>
          <cell r="B371" t="str">
            <v>AT2</v>
          </cell>
          <cell r="C371" t="str">
            <v>U200</v>
          </cell>
          <cell r="E371">
            <v>52.419200897216797</v>
          </cell>
          <cell r="F371">
            <v>52.419200897216797</v>
          </cell>
          <cell r="G371">
            <v>52.419200897216797</v>
          </cell>
          <cell r="I371">
            <v>0</v>
          </cell>
          <cell r="J371">
            <v>52.419200897216797</v>
          </cell>
        </row>
        <row r="372">
          <cell r="A372">
            <v>372</v>
          </cell>
          <cell r="B372" t="str">
            <v>AT3</v>
          </cell>
          <cell r="C372" t="str">
            <v>T204</v>
          </cell>
          <cell r="E372">
            <v>26.704099655151367</v>
          </cell>
          <cell r="F372">
            <v>26.704099655151367</v>
          </cell>
          <cell r="G372">
            <v>25.65296745300293</v>
          </cell>
          <cell r="I372">
            <v>0</v>
          </cell>
          <cell r="J372">
            <v>26.704099655151367</v>
          </cell>
        </row>
        <row r="373">
          <cell r="A373">
            <v>373</v>
          </cell>
          <cell r="B373" t="str">
            <v>AT4</v>
          </cell>
          <cell r="C373" t="str">
            <v>U250</v>
          </cell>
          <cell r="E373">
            <v>35.605499267578125</v>
          </cell>
          <cell r="F373">
            <v>35.605499267578125</v>
          </cell>
          <cell r="G373">
            <v>35.605499267578125</v>
          </cell>
          <cell r="I373">
            <v>0</v>
          </cell>
          <cell r="J373">
            <v>35.605499267578125</v>
          </cell>
        </row>
        <row r="374">
          <cell r="A374">
            <v>374</v>
          </cell>
          <cell r="B374" t="str">
            <v>AT5</v>
          </cell>
          <cell r="C374" t="str">
            <v>U2000</v>
          </cell>
          <cell r="E374">
            <v>59.342498779296875</v>
          </cell>
          <cell r="F374">
            <v>59.342498779296875</v>
          </cell>
          <cell r="G374">
            <v>59.342498779296875</v>
          </cell>
          <cell r="I374">
            <v>0</v>
          </cell>
          <cell r="J374">
            <v>59.342498779296875</v>
          </cell>
        </row>
        <row r="375">
          <cell r="A375">
            <v>375</v>
          </cell>
          <cell r="B375" t="str">
            <v>M20</v>
          </cell>
          <cell r="C375" t="str">
            <v>U2000 MEZCLADO</v>
          </cell>
          <cell r="E375">
            <v>38.050998687744141</v>
          </cell>
          <cell r="F375">
            <v>32.221790313720703</v>
          </cell>
          <cell r="G375">
            <v>42.328712463378906</v>
          </cell>
          <cell r="I375">
            <v>0</v>
          </cell>
          <cell r="J375">
            <v>50</v>
          </cell>
        </row>
        <row r="376">
          <cell r="A376">
            <v>376</v>
          </cell>
          <cell r="B376" t="str">
            <v>AT6</v>
          </cell>
          <cell r="C376" t="str">
            <v>U2100</v>
          </cell>
          <cell r="E376">
            <v>35.152721405029297</v>
          </cell>
          <cell r="F376">
            <v>37.818019866943359</v>
          </cell>
          <cell r="G376">
            <v>25.263530731201172</v>
          </cell>
          <cell r="I376">
            <v>0</v>
          </cell>
          <cell r="J376">
            <v>41.539699554443359</v>
          </cell>
        </row>
        <row r="377">
          <cell r="A377">
            <v>377</v>
          </cell>
          <cell r="B377" t="str">
            <v>HV1</v>
          </cell>
          <cell r="C377" t="str">
            <v>T-131</v>
          </cell>
          <cell r="E377">
            <v>5.4619731903076172</v>
          </cell>
          <cell r="F377">
            <v>6.2275371551513672</v>
          </cell>
          <cell r="G377">
            <v>4.7279744148254395</v>
          </cell>
          <cell r="I377">
            <v>0</v>
          </cell>
          <cell r="J377">
            <v>11.860300064086914</v>
          </cell>
        </row>
        <row r="378">
          <cell r="A378">
            <v>378</v>
          </cell>
          <cell r="B378" t="str">
            <v>HV3</v>
          </cell>
          <cell r="C378" t="str">
            <v>T-205</v>
          </cell>
          <cell r="E378">
            <v>11.868499755859375</v>
          </cell>
          <cell r="F378">
            <v>11.868499755859375</v>
          </cell>
          <cell r="G378">
            <v>0</v>
          </cell>
          <cell r="I378">
            <v>0</v>
          </cell>
          <cell r="J378">
            <v>11.868499755859375</v>
          </cell>
        </row>
        <row r="379">
          <cell r="A379">
            <v>379</v>
          </cell>
          <cell r="B379" t="str">
            <v>HV4</v>
          </cell>
          <cell r="C379" t="str">
            <v>T-253</v>
          </cell>
          <cell r="E379">
            <v>32.684669494628906</v>
          </cell>
          <cell r="F379">
            <v>32.911563873291016</v>
          </cell>
          <cell r="G379">
            <v>34.904872894287109</v>
          </cell>
          <cell r="I379">
            <v>0</v>
          </cell>
          <cell r="J379">
            <v>35.309600830078125</v>
          </cell>
        </row>
        <row r="380">
          <cell r="A380">
            <v>380</v>
          </cell>
          <cell r="B380" t="str">
            <v>HV5</v>
          </cell>
          <cell r="C380" t="str">
            <v>T-2003</v>
          </cell>
          <cell r="E380">
            <v>31.386299133300781</v>
          </cell>
          <cell r="F380">
            <v>31.386299133300781</v>
          </cell>
          <cell r="G380">
            <v>31.386299133300781</v>
          </cell>
          <cell r="I380">
            <v>0</v>
          </cell>
          <cell r="J380">
            <v>31.386299133300781</v>
          </cell>
        </row>
        <row r="381">
          <cell r="A381">
            <v>381</v>
          </cell>
          <cell r="B381" t="str">
            <v>HV6</v>
          </cell>
          <cell r="C381" t="str">
            <v>T-2103</v>
          </cell>
          <cell r="E381">
            <v>21.578100204467773</v>
          </cell>
          <cell r="F381">
            <v>21.578100204467773</v>
          </cell>
          <cell r="G381">
            <v>21.578100204467773</v>
          </cell>
          <cell r="I381">
            <v>0</v>
          </cell>
          <cell r="J381">
            <v>21.578100204467773</v>
          </cell>
        </row>
        <row r="382">
          <cell r="A382">
            <v>382</v>
          </cell>
          <cell r="B382" t="str">
            <v>DB1</v>
          </cell>
          <cell r="C382" t="str">
            <v>DEBUT T-252</v>
          </cell>
          <cell r="E382">
            <v>7.5898938179016113</v>
          </cell>
          <cell r="F382">
            <v>6.9851760864257813</v>
          </cell>
          <cell r="G382">
            <v>7.4112563133239746</v>
          </cell>
          <cell r="I382">
            <v>0</v>
          </cell>
          <cell r="J382">
            <v>9.8904104232788086</v>
          </cell>
        </row>
        <row r="383">
          <cell r="A383">
            <v>383</v>
          </cell>
          <cell r="B383" t="str">
            <v>DB2</v>
          </cell>
          <cell r="C383" t="str">
            <v>DEBUT T-2004</v>
          </cell>
          <cell r="E383">
            <v>15.824700355529785</v>
          </cell>
          <cell r="F383">
            <v>15.824700355529785</v>
          </cell>
          <cell r="G383">
            <v>15.824700355529785</v>
          </cell>
          <cell r="I383">
            <v>0</v>
          </cell>
          <cell r="J383">
            <v>15.824700355529785</v>
          </cell>
        </row>
        <row r="384">
          <cell r="A384">
            <v>384</v>
          </cell>
          <cell r="B384" t="str">
            <v>DMX</v>
          </cell>
          <cell r="C384" t="str">
            <v>DEMEX</v>
          </cell>
          <cell r="E384">
            <v>44.506900787353516</v>
          </cell>
          <cell r="F384">
            <v>44.506900787353516</v>
          </cell>
          <cell r="G384">
            <v>42.909103393554688</v>
          </cell>
          <cell r="I384">
            <v>0</v>
          </cell>
          <cell r="J384">
            <v>44.506900787353516</v>
          </cell>
        </row>
        <row r="385">
          <cell r="A385">
            <v>385</v>
          </cell>
          <cell r="B385" t="str">
            <v>E55</v>
          </cell>
          <cell r="C385" t="str">
            <v>Extracción 55%</v>
          </cell>
          <cell r="E385">
            <v>0</v>
          </cell>
          <cell r="F385">
            <v>0</v>
          </cell>
          <cell r="G385">
            <v>0</v>
          </cell>
          <cell r="I385">
            <v>0</v>
          </cell>
          <cell r="J385">
            <v>44.506900787353516</v>
          </cell>
        </row>
        <row r="386">
          <cell r="A386">
            <v>386</v>
          </cell>
          <cell r="B386" t="str">
            <v>E54</v>
          </cell>
          <cell r="C386" t="str">
            <v>Extracción 54%</v>
          </cell>
          <cell r="E386">
            <v>0</v>
          </cell>
          <cell r="F386">
            <v>0</v>
          </cell>
          <cell r="G386">
            <v>0</v>
          </cell>
          <cell r="I386">
            <v>0</v>
          </cell>
          <cell r="J386">
            <v>44.506900787353516</v>
          </cell>
        </row>
        <row r="387">
          <cell r="A387">
            <v>387</v>
          </cell>
          <cell r="B387" t="str">
            <v>E53</v>
          </cell>
          <cell r="C387" t="str">
            <v>Extracción 53%</v>
          </cell>
          <cell r="E387">
            <v>44.506900787353516</v>
          </cell>
          <cell r="F387">
            <v>44.506900787353516</v>
          </cell>
          <cell r="G387">
            <v>42.909103393554688</v>
          </cell>
          <cell r="I387">
            <v>0</v>
          </cell>
          <cell r="J387">
            <v>44.506900787353516</v>
          </cell>
        </row>
        <row r="388">
          <cell r="A388">
            <v>388</v>
          </cell>
          <cell r="B388" t="str">
            <v>E50</v>
          </cell>
          <cell r="C388" t="str">
            <v>Extracción 50%</v>
          </cell>
          <cell r="E388">
            <v>0</v>
          </cell>
          <cell r="F388">
            <v>0</v>
          </cell>
          <cell r="G388">
            <v>0</v>
          </cell>
          <cell r="I388">
            <v>0</v>
          </cell>
          <cell r="J388">
            <v>44.506900787353516</v>
          </cell>
        </row>
        <row r="389">
          <cell r="A389">
            <v>389</v>
          </cell>
          <cell r="B389" t="str">
            <v>VI1</v>
          </cell>
          <cell r="C389" t="str">
            <v>VR-1 FONDOS DE VACIO</v>
          </cell>
          <cell r="E389">
            <v>0</v>
          </cell>
          <cell r="F389">
            <v>0</v>
          </cell>
          <cell r="G389">
            <v>0</v>
          </cell>
          <cell r="I389">
            <v>0</v>
          </cell>
          <cell r="J389">
            <v>0</v>
          </cell>
        </row>
        <row r="390">
          <cell r="A390">
            <v>390</v>
          </cell>
          <cell r="B390" t="str">
            <v>VIO</v>
          </cell>
          <cell r="C390" t="str">
            <v>VR-1 CON F VACIO 199</v>
          </cell>
          <cell r="E390">
            <v>0</v>
          </cell>
          <cell r="F390">
            <v>0</v>
          </cell>
          <cell r="G390">
            <v>0</v>
          </cell>
          <cell r="I390">
            <v>0</v>
          </cell>
          <cell r="J390">
            <v>0</v>
          </cell>
        </row>
        <row r="391">
          <cell r="A391">
            <v>391</v>
          </cell>
          <cell r="B391" t="str">
            <v>VI2</v>
          </cell>
          <cell r="C391" t="str">
            <v>VISCORREDUCTORA II</v>
          </cell>
          <cell r="E391">
            <v>21.895900726318359</v>
          </cell>
          <cell r="F391">
            <v>21.895900726318359</v>
          </cell>
          <cell r="G391">
            <v>21.895900726318359</v>
          </cell>
          <cell r="I391">
            <v>0</v>
          </cell>
          <cell r="J391">
            <v>21.895900726318359</v>
          </cell>
        </row>
        <row r="392">
          <cell r="A392">
            <v>392</v>
          </cell>
          <cell r="B392" t="str">
            <v>VHI</v>
          </cell>
          <cell r="C392" t="str">
            <v xml:space="preserve">    HIGH SEVERITY</v>
          </cell>
          <cell r="E392">
            <v>4.3791799545288086</v>
          </cell>
          <cell r="F392">
            <v>4.3791799545288086</v>
          </cell>
          <cell r="G392">
            <v>4.3791799545288086</v>
          </cell>
          <cell r="I392">
            <v>0</v>
          </cell>
          <cell r="J392">
            <v>21.895900726318359</v>
          </cell>
        </row>
        <row r="393">
          <cell r="A393">
            <v>393</v>
          </cell>
          <cell r="B393" t="str">
            <v>VLW</v>
          </cell>
          <cell r="C393" t="str">
            <v xml:space="preserve">    LOW SEVERITY</v>
          </cell>
          <cell r="E393">
            <v>0</v>
          </cell>
          <cell r="F393">
            <v>0</v>
          </cell>
          <cell r="G393">
            <v>0</v>
          </cell>
          <cell r="I393">
            <v>0</v>
          </cell>
          <cell r="J393">
            <v>21.895900726318359</v>
          </cell>
        </row>
        <row r="394">
          <cell r="A394">
            <v>394</v>
          </cell>
          <cell r="B394" t="str">
            <v>VMH</v>
          </cell>
          <cell r="C394" t="str">
            <v xml:space="preserve">    MED HIGH SEVERIT</v>
          </cell>
          <cell r="E394">
            <v>17.516719818115234</v>
          </cell>
          <cell r="F394">
            <v>17.516719818115234</v>
          </cell>
          <cell r="G394">
            <v>17.516719818115234</v>
          </cell>
          <cell r="I394">
            <v>0</v>
          </cell>
          <cell r="J394">
            <v>21.895900726318359</v>
          </cell>
        </row>
        <row r="395">
          <cell r="A395">
            <v>395</v>
          </cell>
          <cell r="B395" t="str">
            <v>VMW</v>
          </cell>
          <cell r="C395" t="str">
            <v xml:space="preserve">    MED LOW SEVERITY</v>
          </cell>
          <cell r="E395">
            <v>0</v>
          </cell>
          <cell r="F395">
            <v>0</v>
          </cell>
          <cell r="G395">
            <v>0</v>
          </cell>
          <cell r="I395">
            <v>0</v>
          </cell>
          <cell r="J395">
            <v>21.895900726318359</v>
          </cell>
        </row>
        <row r="396">
          <cell r="A396">
            <v>396</v>
          </cell>
          <cell r="B396" t="str">
            <v>VFV</v>
          </cell>
          <cell r="C396" t="str">
            <v>FONDO VACIO A VR2</v>
          </cell>
          <cell r="E396">
            <v>0</v>
          </cell>
          <cell r="F396">
            <v>0.40895375609397888</v>
          </cell>
          <cell r="G396">
            <v>0</v>
          </cell>
          <cell r="I396">
            <v>0</v>
          </cell>
          <cell r="J396">
            <v>20</v>
          </cell>
        </row>
        <row r="397">
          <cell r="A397">
            <v>397</v>
          </cell>
          <cell r="B397" t="str">
            <v>HY2</v>
          </cell>
          <cell r="C397" t="str">
            <v>PLANTA DE HIDROGENO</v>
          </cell>
          <cell r="E397">
            <v>3.5467185080051422E-2</v>
          </cell>
          <cell r="F397">
            <v>3.5467185080051422E-2</v>
          </cell>
          <cell r="G397">
            <v>3.5467185080051422E-2</v>
          </cell>
          <cell r="I397">
            <v>0</v>
          </cell>
          <cell r="J397">
            <v>5</v>
          </cell>
        </row>
        <row r="398">
          <cell r="A398">
            <v>398</v>
          </cell>
          <cell r="B398" t="str">
            <v>UNB</v>
          </cell>
          <cell r="C398" t="str">
            <v>UNIBON</v>
          </cell>
          <cell r="E398">
            <v>19.287700653076172</v>
          </cell>
          <cell r="F398">
            <v>19.287700653076172</v>
          </cell>
          <cell r="G398">
            <v>19.287700653076172</v>
          </cell>
          <cell r="I398">
            <v>0</v>
          </cell>
          <cell r="J398">
            <v>19.287700653076172</v>
          </cell>
        </row>
        <row r="399">
          <cell r="A399">
            <v>399</v>
          </cell>
          <cell r="B399" t="str">
            <v>DMU</v>
          </cell>
          <cell r="C399" t="str">
            <v xml:space="preserve">    DMO</v>
          </cell>
          <cell r="E399">
            <v>19.287700653076172</v>
          </cell>
          <cell r="F399">
            <v>19.287700653076172</v>
          </cell>
          <cell r="G399">
            <v>19.287700653076172</v>
          </cell>
          <cell r="I399">
            <v>0</v>
          </cell>
          <cell r="J399">
            <v>19.287700653076172</v>
          </cell>
        </row>
        <row r="400">
          <cell r="A400">
            <v>400</v>
          </cell>
          <cell r="B400" t="str">
            <v>GOU</v>
          </cell>
          <cell r="C400" t="str">
            <v xml:space="preserve">    GASOLEO</v>
          </cell>
          <cell r="E400">
            <v>0</v>
          </cell>
          <cell r="F400">
            <v>0</v>
          </cell>
          <cell r="G400">
            <v>0</v>
          </cell>
          <cell r="I400">
            <v>0</v>
          </cell>
          <cell r="J400">
            <v>9.6438398361206055</v>
          </cell>
        </row>
        <row r="401">
          <cell r="A401">
            <v>401</v>
          </cell>
          <cell r="B401" t="str">
            <v>CC4</v>
          </cell>
          <cell r="C401" t="str">
            <v>CRACKING MODELO IV</v>
          </cell>
          <cell r="E401">
            <v>1.5</v>
          </cell>
          <cell r="F401">
            <v>2.9378385543823242</v>
          </cell>
          <cell r="G401">
            <v>5.296419620513916</v>
          </cell>
          <cell r="I401">
            <v>0</v>
          </cell>
          <cell r="J401">
            <v>16.673999786376953</v>
          </cell>
        </row>
        <row r="402">
          <cell r="A402">
            <v>402</v>
          </cell>
          <cell r="B402" t="str">
            <v>415</v>
          </cell>
          <cell r="C402" t="str">
            <v>Severidad 915 °F</v>
          </cell>
          <cell r="E402">
            <v>1.5</v>
          </cell>
          <cell r="F402">
            <v>2.9378385543823242</v>
          </cell>
          <cell r="G402">
            <v>0</v>
          </cell>
          <cell r="I402">
            <v>0</v>
          </cell>
          <cell r="J402">
            <v>16.673999786376953</v>
          </cell>
        </row>
        <row r="403">
          <cell r="A403">
            <v>403</v>
          </cell>
          <cell r="B403" t="str">
            <v>420</v>
          </cell>
          <cell r="C403" t="str">
            <v>Severidad 920 °F</v>
          </cell>
          <cell r="E403">
            <v>0</v>
          </cell>
          <cell r="F403">
            <v>0</v>
          </cell>
          <cell r="G403">
            <v>5.296419620513916</v>
          </cell>
          <cell r="I403">
            <v>0</v>
          </cell>
          <cell r="J403">
            <v>16.673999786376953</v>
          </cell>
        </row>
        <row r="404">
          <cell r="A404">
            <v>404</v>
          </cell>
          <cell r="B404" t="str">
            <v>425</v>
          </cell>
          <cell r="C404" t="str">
            <v>Severidad 925 °F</v>
          </cell>
          <cell r="E404">
            <v>0</v>
          </cell>
          <cell r="F404">
            <v>0</v>
          </cell>
          <cell r="G404">
            <v>0</v>
          </cell>
          <cell r="I404">
            <v>0</v>
          </cell>
          <cell r="J404">
            <v>16.673999786376953</v>
          </cell>
        </row>
        <row r="405">
          <cell r="A405">
            <v>405</v>
          </cell>
          <cell r="B405" t="str">
            <v>4GO</v>
          </cell>
          <cell r="C405" t="str">
            <v xml:space="preserve">    GASOLEOS</v>
          </cell>
          <cell r="E405">
            <v>0</v>
          </cell>
          <cell r="F405">
            <v>1.4378386735916138</v>
          </cell>
          <cell r="G405">
            <v>3.796419620513916</v>
          </cell>
          <cell r="I405">
            <v>0</v>
          </cell>
          <cell r="J405">
            <v>16</v>
          </cell>
        </row>
        <row r="406">
          <cell r="A406">
            <v>406</v>
          </cell>
          <cell r="B406" t="str">
            <v>4CR</v>
          </cell>
          <cell r="C406" t="str">
            <v xml:space="preserve">    CRUDO REDUCIDO</v>
          </cell>
          <cell r="E406">
            <v>1.5</v>
          </cell>
          <cell r="F406">
            <v>1.5</v>
          </cell>
          <cell r="G406">
            <v>1.5</v>
          </cell>
          <cell r="I406">
            <v>0</v>
          </cell>
          <cell r="J406">
            <v>1.5</v>
          </cell>
        </row>
        <row r="407">
          <cell r="A407">
            <v>407</v>
          </cell>
          <cell r="B407" t="str">
            <v>CCO</v>
          </cell>
          <cell r="C407" t="str">
            <v>CRACKING ORTHOFLOW</v>
          </cell>
          <cell r="E407">
            <v>23.539291381835938</v>
          </cell>
          <cell r="F407">
            <v>23.539699554443359</v>
          </cell>
          <cell r="G407">
            <v>23.539699554443359</v>
          </cell>
          <cell r="I407">
            <v>0</v>
          </cell>
          <cell r="J407">
            <v>23.539699554443359</v>
          </cell>
        </row>
        <row r="408">
          <cell r="A408">
            <v>408</v>
          </cell>
          <cell r="B408" t="str">
            <v>O65</v>
          </cell>
          <cell r="C408" t="str">
            <v>Severidad 965 °F</v>
          </cell>
          <cell r="E408">
            <v>0</v>
          </cell>
          <cell r="F408">
            <v>0</v>
          </cell>
          <cell r="G408">
            <v>0</v>
          </cell>
          <cell r="I408">
            <v>0</v>
          </cell>
          <cell r="J408">
            <v>23.539699554443359</v>
          </cell>
        </row>
        <row r="409">
          <cell r="A409">
            <v>409</v>
          </cell>
          <cell r="B409" t="str">
            <v>O75</v>
          </cell>
          <cell r="C409" t="str">
            <v>Severidad 975 °F</v>
          </cell>
          <cell r="E409">
            <v>0</v>
          </cell>
          <cell r="F409">
            <v>0</v>
          </cell>
          <cell r="G409">
            <v>0</v>
          </cell>
          <cell r="I409">
            <v>0</v>
          </cell>
          <cell r="J409">
            <v>23.539699554443359</v>
          </cell>
        </row>
        <row r="410">
          <cell r="A410">
            <v>410</v>
          </cell>
          <cell r="B410" t="str">
            <v>O91</v>
          </cell>
          <cell r="C410" t="str">
            <v>Severidad 991 °F</v>
          </cell>
          <cell r="E410">
            <v>23.539291381835938</v>
          </cell>
          <cell r="F410">
            <v>23.539699554443359</v>
          </cell>
          <cell r="G410">
            <v>23.539699554443359</v>
          </cell>
          <cell r="I410">
            <v>0</v>
          </cell>
          <cell r="J410">
            <v>23.539699554443359</v>
          </cell>
        </row>
        <row r="411">
          <cell r="A411">
            <v>411</v>
          </cell>
          <cell r="B411" t="str">
            <v>OGO</v>
          </cell>
          <cell r="C411" t="str">
            <v xml:space="preserve">    GASOLEOS ORTHOFL</v>
          </cell>
          <cell r="E411">
            <v>12.587815284729004</v>
          </cell>
          <cell r="F411">
            <v>11.63638973236084</v>
          </cell>
          <cell r="G411">
            <v>13.905637741088867</v>
          </cell>
          <cell r="I411">
            <v>0</v>
          </cell>
          <cell r="J411">
            <v>23.539699554443359</v>
          </cell>
        </row>
        <row r="412">
          <cell r="A412">
            <v>412</v>
          </cell>
          <cell r="B412" t="str">
            <v>ODM</v>
          </cell>
          <cell r="C412" t="str">
            <v xml:space="preserve">    DMO ORTHOFLOW</v>
          </cell>
          <cell r="E412">
            <v>2.2656388282775879</v>
          </cell>
          <cell r="F412">
            <v>2.3472185134887695</v>
          </cell>
          <cell r="G412">
            <v>1.3414933681488037</v>
          </cell>
          <cell r="I412">
            <v>0</v>
          </cell>
          <cell r="J412">
            <v>4</v>
          </cell>
        </row>
        <row r="413">
          <cell r="A413">
            <v>413</v>
          </cell>
          <cell r="B413" t="str">
            <v>OCR</v>
          </cell>
          <cell r="C413" t="str">
            <v xml:space="preserve">    CRED CUS ORTHOFL</v>
          </cell>
          <cell r="E413">
            <v>3.0922782421112061</v>
          </cell>
          <cell r="F413">
            <v>4</v>
          </cell>
          <cell r="G413">
            <v>4</v>
          </cell>
          <cell r="I413">
            <v>0</v>
          </cell>
          <cell r="J413">
            <v>4</v>
          </cell>
        </row>
        <row r="414">
          <cell r="A414">
            <v>414</v>
          </cell>
          <cell r="B414" t="str">
            <v>OK2</v>
          </cell>
          <cell r="C414" t="str">
            <v xml:space="preserve">    DMOH/GOH ORTHOFL</v>
          </cell>
          <cell r="E414">
            <v>5.5935587882995605</v>
          </cell>
          <cell r="F414">
            <v>5.55609130859375</v>
          </cell>
          <cell r="G414">
            <v>4.2925686836242676</v>
          </cell>
          <cell r="I414">
            <v>0</v>
          </cell>
          <cell r="J414">
            <v>9</v>
          </cell>
        </row>
        <row r="415">
          <cell r="A415">
            <v>415</v>
          </cell>
          <cell r="B415" t="str">
            <v>CCU</v>
          </cell>
          <cell r="C415" t="str">
            <v>CRACKING UOP I</v>
          </cell>
          <cell r="E415">
            <v>26.482200622558594</v>
          </cell>
          <cell r="F415">
            <v>26.482200622558594</v>
          </cell>
          <cell r="G415">
            <v>26.482200622558594</v>
          </cell>
          <cell r="I415">
            <v>0</v>
          </cell>
          <cell r="J415">
            <v>26.482200622558594</v>
          </cell>
        </row>
        <row r="416">
          <cell r="A416">
            <v>416</v>
          </cell>
          <cell r="B416" t="str">
            <v>U70</v>
          </cell>
          <cell r="C416" t="str">
            <v>Severidad 970 °F</v>
          </cell>
          <cell r="E416">
            <v>0</v>
          </cell>
          <cell r="F416">
            <v>0</v>
          </cell>
          <cell r="G416">
            <v>0</v>
          </cell>
          <cell r="I416">
            <v>0</v>
          </cell>
          <cell r="J416">
            <v>26.482200622558594</v>
          </cell>
        </row>
        <row r="417">
          <cell r="A417">
            <v>417</v>
          </cell>
          <cell r="B417" t="str">
            <v>U80</v>
          </cell>
          <cell r="C417" t="str">
            <v>Severidad 980 °F</v>
          </cell>
          <cell r="E417">
            <v>2.1656689643859863</v>
          </cell>
          <cell r="F417">
            <v>0</v>
          </cell>
          <cell r="G417">
            <v>26.482200622558594</v>
          </cell>
          <cell r="I417">
            <v>0</v>
          </cell>
          <cell r="J417">
            <v>26.482200622558594</v>
          </cell>
        </row>
        <row r="418">
          <cell r="A418">
            <v>418</v>
          </cell>
          <cell r="B418" t="str">
            <v>U86</v>
          </cell>
          <cell r="C418" t="str">
            <v>Severidad 986 °F</v>
          </cell>
          <cell r="E418">
            <v>0</v>
          </cell>
          <cell r="F418">
            <v>0</v>
          </cell>
          <cell r="G418">
            <v>0</v>
          </cell>
          <cell r="I418">
            <v>0</v>
          </cell>
          <cell r="J418">
            <v>26.482200622558594</v>
          </cell>
        </row>
        <row r="419">
          <cell r="A419">
            <v>419</v>
          </cell>
          <cell r="B419" t="str">
            <v>U96</v>
          </cell>
          <cell r="C419" t="str">
            <v>Severidad 996 °F</v>
          </cell>
          <cell r="E419">
            <v>24.316530227661133</v>
          </cell>
          <cell r="F419">
            <v>26.482200622558594</v>
          </cell>
          <cell r="G419">
            <v>0</v>
          </cell>
          <cell r="I419">
            <v>0</v>
          </cell>
          <cell r="J419">
            <v>26.482200622558594</v>
          </cell>
        </row>
        <row r="420">
          <cell r="A420">
            <v>420</v>
          </cell>
          <cell r="B420" t="str">
            <v>UGO</v>
          </cell>
          <cell r="C420" t="str">
            <v xml:space="preserve">    GASOLEOS UOP I</v>
          </cell>
          <cell r="E420">
            <v>17.818208694458008</v>
          </cell>
          <cell r="F420">
            <v>17.791286468505859</v>
          </cell>
          <cell r="G420">
            <v>17.63151741027832</v>
          </cell>
          <cell r="I420">
            <v>0</v>
          </cell>
          <cell r="J420">
            <v>26.482200622558594</v>
          </cell>
        </row>
        <row r="421">
          <cell r="A421">
            <v>421</v>
          </cell>
          <cell r="B421" t="str">
            <v>UK2</v>
          </cell>
          <cell r="C421" t="str">
            <v xml:space="preserve">    DMOH/GOH UOP I</v>
          </cell>
          <cell r="E421">
            <v>8.6639909744262695</v>
          </cell>
          <cell r="F421">
            <v>8.690913200378418</v>
          </cell>
          <cell r="G421">
            <v>8.8506832122802734</v>
          </cell>
          <cell r="I421">
            <v>0</v>
          </cell>
          <cell r="J421">
            <v>13</v>
          </cell>
        </row>
        <row r="422">
          <cell r="A422">
            <v>422</v>
          </cell>
          <cell r="B422" t="str">
            <v>UCR</v>
          </cell>
          <cell r="C422" t="str">
            <v xml:space="preserve">    CRED CUS UOP I</v>
          </cell>
          <cell r="E422">
            <v>0</v>
          </cell>
          <cell r="F422">
            <v>0</v>
          </cell>
          <cell r="G422">
            <v>0</v>
          </cell>
          <cell r="I422">
            <v>0</v>
          </cell>
          <cell r="J422">
            <v>4</v>
          </cell>
        </row>
        <row r="423">
          <cell r="A423">
            <v>423</v>
          </cell>
          <cell r="B423" t="str">
            <v>UDM</v>
          </cell>
          <cell r="C423" t="str">
            <v xml:space="preserve">    DMO UOP I</v>
          </cell>
          <cell r="E423">
            <v>0</v>
          </cell>
          <cell r="F423">
            <v>0</v>
          </cell>
          <cell r="G423">
            <v>0</v>
          </cell>
          <cell r="I423">
            <v>0</v>
          </cell>
          <cell r="J423">
            <v>0.82191801071166992</v>
          </cell>
        </row>
        <row r="424">
          <cell r="A424">
            <v>424</v>
          </cell>
          <cell r="B424" t="str">
            <v>CCN</v>
          </cell>
          <cell r="C424" t="str">
            <v>CRACKING UOP II</v>
          </cell>
          <cell r="E424">
            <v>30.493200302124023</v>
          </cell>
          <cell r="F424">
            <v>30.493200302124023</v>
          </cell>
          <cell r="G424">
            <v>30.493200302124023</v>
          </cell>
          <cell r="I424">
            <v>0</v>
          </cell>
          <cell r="J424">
            <v>30.493200302124023</v>
          </cell>
        </row>
        <row r="425">
          <cell r="A425">
            <v>425</v>
          </cell>
          <cell r="B425" t="str">
            <v>N65</v>
          </cell>
          <cell r="C425" t="str">
            <v>Severidad 965 °F</v>
          </cell>
          <cell r="E425">
            <v>11.62784481048584</v>
          </cell>
          <cell r="F425">
            <v>18.527053833007813</v>
          </cell>
          <cell r="G425">
            <v>5.419952392578125</v>
          </cell>
          <cell r="I425">
            <v>0</v>
          </cell>
          <cell r="J425">
            <v>30.493200302124023</v>
          </cell>
        </row>
        <row r="426">
          <cell r="A426">
            <v>426</v>
          </cell>
          <cell r="B426" t="str">
            <v>N76</v>
          </cell>
          <cell r="C426" t="str">
            <v>Severidad 976 °F</v>
          </cell>
          <cell r="E426">
            <v>0</v>
          </cell>
          <cell r="F426">
            <v>0</v>
          </cell>
          <cell r="G426">
            <v>0</v>
          </cell>
          <cell r="I426">
            <v>0</v>
          </cell>
          <cell r="J426">
            <v>30.493200302124023</v>
          </cell>
        </row>
        <row r="427">
          <cell r="A427">
            <v>427</v>
          </cell>
          <cell r="B427" t="str">
            <v>N86</v>
          </cell>
          <cell r="C427" t="str">
            <v>Severidad 986 °F</v>
          </cell>
          <cell r="E427">
            <v>18.865354537963867</v>
          </cell>
          <cell r="F427">
            <v>11.966145515441895</v>
          </cell>
          <cell r="G427">
            <v>25.073247909545898</v>
          </cell>
          <cell r="I427">
            <v>0</v>
          </cell>
          <cell r="J427">
            <v>30.493200302124023</v>
          </cell>
        </row>
        <row r="428">
          <cell r="A428">
            <v>428</v>
          </cell>
          <cell r="B428" t="str">
            <v>N99</v>
          </cell>
          <cell r="C428" t="str">
            <v>Severidad 999 °F</v>
          </cell>
          <cell r="E428">
            <v>0</v>
          </cell>
          <cell r="F428">
            <v>0</v>
          </cell>
          <cell r="G428">
            <v>0</v>
          </cell>
          <cell r="I428">
            <v>0</v>
          </cell>
          <cell r="J428">
            <v>30.493200302124023</v>
          </cell>
        </row>
        <row r="429">
          <cell r="A429">
            <v>429</v>
          </cell>
          <cell r="B429" t="str">
            <v>CGO</v>
          </cell>
          <cell r="C429" t="str">
            <v xml:space="preserve">    GASOLEOS UOP II</v>
          </cell>
          <cell r="E429">
            <v>18.205080032348633</v>
          </cell>
          <cell r="F429">
            <v>18.465963363647461</v>
          </cell>
          <cell r="G429">
            <v>18.341957092285156</v>
          </cell>
          <cell r="I429">
            <v>0</v>
          </cell>
          <cell r="J429">
            <v>30.493200302124023</v>
          </cell>
        </row>
        <row r="430">
          <cell r="A430">
            <v>430</v>
          </cell>
          <cell r="B430" t="str">
            <v>CDM</v>
          </cell>
          <cell r="C430" t="str">
            <v xml:space="preserve">    DMO UOP II</v>
          </cell>
          <cell r="E430">
            <v>0</v>
          </cell>
          <cell r="F430">
            <v>0</v>
          </cell>
          <cell r="G430">
            <v>0</v>
          </cell>
          <cell r="I430">
            <v>0</v>
          </cell>
          <cell r="J430">
            <v>0.65753400325775146</v>
          </cell>
        </row>
        <row r="431">
          <cell r="A431">
            <v>431</v>
          </cell>
          <cell r="B431" t="str">
            <v>CCR</v>
          </cell>
          <cell r="C431" t="str">
            <v xml:space="preserve">    CRED CUS UOP II</v>
          </cell>
          <cell r="E431">
            <v>7.4409313201904297</v>
          </cell>
          <cell r="F431">
            <v>7.169501781463623</v>
          </cell>
          <cell r="G431">
            <v>6.189753532409668</v>
          </cell>
          <cell r="I431">
            <v>0</v>
          </cell>
          <cell r="J431">
            <v>8.5</v>
          </cell>
        </row>
        <row r="432">
          <cell r="A432">
            <v>432</v>
          </cell>
          <cell r="B432" t="str">
            <v>CK2</v>
          </cell>
          <cell r="C432" t="str">
            <v xml:space="preserve">    DMOH/GOH UOP II</v>
          </cell>
          <cell r="E432">
            <v>4.8471894264221191</v>
          </cell>
          <cell r="F432">
            <v>4.8577356338500977</v>
          </cell>
          <cell r="G432">
            <v>5.9614882469177246</v>
          </cell>
          <cell r="I432">
            <v>0</v>
          </cell>
          <cell r="J432">
            <v>14</v>
          </cell>
        </row>
        <row r="433">
          <cell r="A433">
            <v>433</v>
          </cell>
          <cell r="B433" t="str">
            <v>LFO</v>
          </cell>
          <cell r="C433" t="str">
            <v>LADO FRIO ORTH, kPCE</v>
          </cell>
          <cell r="E433">
            <v>1.6899368762969971</v>
          </cell>
          <cell r="F433">
            <v>1.7044423818588257</v>
          </cell>
          <cell r="G433">
            <v>1.6557161808013916</v>
          </cell>
          <cell r="I433">
            <v>0</v>
          </cell>
          <cell r="J433">
            <v>4.8000001907348633</v>
          </cell>
        </row>
        <row r="434">
          <cell r="A434">
            <v>434</v>
          </cell>
          <cell r="B434" t="str">
            <v>LF1</v>
          </cell>
          <cell r="C434" t="str">
            <v>LADO FRIO UOP I, kPC</v>
          </cell>
          <cell r="E434">
            <v>2.7505972385406494</v>
          </cell>
          <cell r="F434">
            <v>2.7752430438995361</v>
          </cell>
          <cell r="G434">
            <v>2.4754137992858887</v>
          </cell>
          <cell r="I434">
            <v>0</v>
          </cell>
          <cell r="J434">
            <v>9.8082199096679688</v>
          </cell>
        </row>
        <row r="435">
          <cell r="A435">
            <v>435</v>
          </cell>
          <cell r="B435" t="str">
            <v>LF2</v>
          </cell>
          <cell r="C435" t="str">
            <v>LADO FRIO UOP II, kP</v>
          </cell>
          <cell r="E435">
            <v>2.5264966487884521</v>
          </cell>
          <cell r="F435">
            <v>2.4409787654876709</v>
          </cell>
          <cell r="G435">
            <v>2.5947506427764893</v>
          </cell>
          <cell r="I435">
            <v>0</v>
          </cell>
          <cell r="J435">
            <v>11.520000457763672</v>
          </cell>
        </row>
        <row r="436">
          <cell r="A436">
            <v>436</v>
          </cell>
          <cell r="B436" t="str">
            <v>ALK</v>
          </cell>
          <cell r="C436" t="str">
            <v>ALQUILACION</v>
          </cell>
          <cell r="E436">
            <v>2.3998737335205078</v>
          </cell>
          <cell r="F436">
            <v>2.4325206279754639</v>
          </cell>
          <cell r="G436">
            <v>2.5375299453735352</v>
          </cell>
          <cell r="I436">
            <v>0</v>
          </cell>
          <cell r="J436">
            <v>5.4698600769042969</v>
          </cell>
        </row>
        <row r="437">
          <cell r="A437">
            <v>437</v>
          </cell>
          <cell r="B437" t="str">
            <v>PRE</v>
          </cell>
          <cell r="C437" t="str">
            <v>PREFRACCIONAMIENTO</v>
          </cell>
          <cell r="E437">
            <v>13.9488525390625</v>
          </cell>
          <cell r="F437">
            <v>13.9488525390625</v>
          </cell>
          <cell r="G437">
            <v>14.168251037597656</v>
          </cell>
          <cell r="I437">
            <v>0</v>
          </cell>
          <cell r="J437">
            <v>15.281499862670898</v>
          </cell>
        </row>
        <row r="438">
          <cell r="A438">
            <v>438</v>
          </cell>
          <cell r="B438" t="str">
            <v>UNF</v>
          </cell>
          <cell r="C438" t="str">
            <v>UNIFINING</v>
          </cell>
          <cell r="E438">
            <v>8.7008762359619141</v>
          </cell>
          <cell r="F438">
            <v>8.7008762359619141</v>
          </cell>
          <cell r="G438">
            <v>8.7008762359619141</v>
          </cell>
          <cell r="I438">
            <v>0</v>
          </cell>
          <cell r="J438">
            <v>10.857700347900391</v>
          </cell>
        </row>
        <row r="439">
          <cell r="A439">
            <v>439</v>
          </cell>
          <cell r="B439" t="str">
            <v>PLF</v>
          </cell>
          <cell r="C439" t="str">
            <v>PLATFORMING</v>
          </cell>
          <cell r="E439">
            <v>8.6879701614379883</v>
          </cell>
          <cell r="F439">
            <v>8.6879701614379883</v>
          </cell>
          <cell r="G439">
            <v>8.6879701614379883</v>
          </cell>
          <cell r="I439">
            <v>0</v>
          </cell>
          <cell r="J439">
            <v>8.6879701614379883</v>
          </cell>
        </row>
        <row r="440">
          <cell r="A440">
            <v>440</v>
          </cell>
          <cell r="B440" t="str">
            <v>SLF</v>
          </cell>
          <cell r="C440" t="str">
            <v>SULFOLANE</v>
          </cell>
          <cell r="E440">
            <v>4.7726001739501953</v>
          </cell>
          <cell r="F440">
            <v>4.0875201225280762</v>
          </cell>
          <cell r="G440">
            <v>4.7726001739501953</v>
          </cell>
          <cell r="I440">
            <v>0</v>
          </cell>
          <cell r="J440">
            <v>4.7726001739501953</v>
          </cell>
        </row>
        <row r="441">
          <cell r="A441">
            <v>441</v>
          </cell>
          <cell r="B441" t="str">
            <v>BTX</v>
          </cell>
          <cell r="C441" t="str">
            <v>DESTILACION BTX</v>
          </cell>
          <cell r="E441">
            <v>2.9265129566192627</v>
          </cell>
          <cell r="F441">
            <v>2.7425265312194824</v>
          </cell>
          <cell r="G441">
            <v>2.9264895915985107</v>
          </cell>
          <cell r="I441">
            <v>0</v>
          </cell>
          <cell r="J441">
            <v>3.2123301029205322</v>
          </cell>
        </row>
        <row r="442">
          <cell r="A442">
            <v>442</v>
          </cell>
          <cell r="B442" t="str">
            <v>HYD</v>
          </cell>
          <cell r="C442" t="str">
            <v>HYDEAL</v>
          </cell>
          <cell r="E442">
            <v>0.5351528525352478</v>
          </cell>
          <cell r="F442">
            <v>0.56416964530944824</v>
          </cell>
          <cell r="G442">
            <v>0.53515654802322388</v>
          </cell>
          <cell r="I442">
            <v>0</v>
          </cell>
          <cell r="J442">
            <v>0.78013700246810913</v>
          </cell>
        </row>
        <row r="443">
          <cell r="A443">
            <v>443</v>
          </cell>
          <cell r="B443" t="str">
            <v>HYR</v>
          </cell>
          <cell r="C443" t="str">
            <v>HYDRAR</v>
          </cell>
          <cell r="E443">
            <v>0.49982616305351257</v>
          </cell>
          <cell r="F443">
            <v>0.49982616305351257</v>
          </cell>
          <cell r="G443">
            <v>0.49982616305351257</v>
          </cell>
          <cell r="I443">
            <v>0</v>
          </cell>
          <cell r="J443">
            <v>0.61397302150726318</v>
          </cell>
        </row>
        <row r="444">
          <cell r="A444">
            <v>444</v>
          </cell>
          <cell r="B444" t="str">
            <v>ESP</v>
          </cell>
          <cell r="C444" t="str">
            <v>ESPECIALIDADES</v>
          </cell>
          <cell r="E444">
            <v>0.52419251203536987</v>
          </cell>
          <cell r="F444">
            <v>0.52419251203536987</v>
          </cell>
          <cell r="G444">
            <v>0.52419251203536987</v>
          </cell>
          <cell r="I444">
            <v>0</v>
          </cell>
          <cell r="J444">
            <v>2.687999963760376</v>
          </cell>
        </row>
        <row r="445">
          <cell r="A445">
            <v>445</v>
          </cell>
          <cell r="B445" t="str">
            <v>DAP</v>
          </cell>
          <cell r="C445" t="str">
            <v>DAP</v>
          </cell>
          <cell r="E445">
            <v>0.47371482849121094</v>
          </cell>
          <cell r="F445">
            <v>0.47371482849121094</v>
          </cell>
          <cell r="G445">
            <v>0.34007799625396729</v>
          </cell>
          <cell r="I445">
            <v>0</v>
          </cell>
          <cell r="J445">
            <v>2.9917800426483154</v>
          </cell>
        </row>
        <row r="446">
          <cell r="A446">
            <v>446</v>
          </cell>
          <cell r="B446" t="str">
            <v>FEN</v>
          </cell>
          <cell r="C446" t="str">
            <v>FENOL</v>
          </cell>
          <cell r="E446">
            <v>0.89920556545257568</v>
          </cell>
          <cell r="F446">
            <v>0.89920556545257568</v>
          </cell>
          <cell r="G446">
            <v>0.89920556545257568</v>
          </cell>
          <cell r="I446">
            <v>0</v>
          </cell>
          <cell r="J446">
            <v>2.7780799865722656</v>
          </cell>
        </row>
        <row r="447">
          <cell r="A447">
            <v>447</v>
          </cell>
          <cell r="B447" t="str">
            <v>FDL</v>
          </cell>
          <cell r="C447" t="str">
            <v xml:space="preserve">    DEST LV A FENOL</v>
          </cell>
          <cell r="E447">
            <v>0</v>
          </cell>
          <cell r="F447">
            <v>0</v>
          </cell>
          <cell r="G447">
            <v>0</v>
          </cell>
          <cell r="I447">
            <v>0</v>
          </cell>
          <cell r="J447">
            <v>0</v>
          </cell>
        </row>
        <row r="448">
          <cell r="A448">
            <v>448</v>
          </cell>
          <cell r="B448" t="str">
            <v>FDM</v>
          </cell>
          <cell r="C448" t="str">
            <v xml:space="preserve">    DEST MD A FENOL</v>
          </cell>
          <cell r="E448">
            <v>0</v>
          </cell>
          <cell r="F448">
            <v>0</v>
          </cell>
          <cell r="G448">
            <v>0</v>
          </cell>
          <cell r="I448">
            <v>0</v>
          </cell>
          <cell r="J448">
            <v>0</v>
          </cell>
        </row>
        <row r="449">
          <cell r="A449">
            <v>449</v>
          </cell>
          <cell r="B449" t="str">
            <v>FDD</v>
          </cell>
          <cell r="C449" t="str">
            <v xml:space="preserve">    DAO A FENOL</v>
          </cell>
          <cell r="E449">
            <v>0</v>
          </cell>
          <cell r="F449">
            <v>0</v>
          </cell>
          <cell r="G449">
            <v>0</v>
          </cell>
          <cell r="I449">
            <v>0</v>
          </cell>
          <cell r="J449">
            <v>0</v>
          </cell>
        </row>
        <row r="450">
          <cell r="A450">
            <v>450</v>
          </cell>
          <cell r="B450" t="str">
            <v>MEC</v>
          </cell>
          <cell r="C450" t="str">
            <v>MEC</v>
          </cell>
          <cell r="E450">
            <v>1.6723378896713257</v>
          </cell>
          <cell r="F450">
            <v>1.6723378896713257</v>
          </cell>
          <cell r="G450">
            <v>1.6723378896713257</v>
          </cell>
          <cell r="I450">
            <v>0</v>
          </cell>
          <cell r="J450">
            <v>2.884929895401001</v>
          </cell>
        </row>
        <row r="451">
          <cell r="A451">
            <v>451</v>
          </cell>
          <cell r="B451" t="str">
            <v>MDL</v>
          </cell>
          <cell r="C451" t="str">
            <v xml:space="preserve">   DEST LV A MEC</v>
          </cell>
          <cell r="E451">
            <v>0.57770097255706787</v>
          </cell>
          <cell r="F451">
            <v>0.57770097255706787</v>
          </cell>
          <cell r="G451">
            <v>0.57770097255706787</v>
          </cell>
          <cell r="I451">
            <v>0</v>
          </cell>
          <cell r="J451">
            <v>2.884929895401001</v>
          </cell>
        </row>
        <row r="452">
          <cell r="A452">
            <v>452</v>
          </cell>
          <cell r="B452" t="str">
            <v>MDM</v>
          </cell>
          <cell r="C452" t="str">
            <v xml:space="preserve">   DEST MD A MEC</v>
          </cell>
          <cell r="E452">
            <v>1.0090718269348145</v>
          </cell>
          <cell r="F452">
            <v>1.0090718269348145</v>
          </cell>
          <cell r="G452">
            <v>1.0090718269348145</v>
          </cell>
          <cell r="I452">
            <v>0</v>
          </cell>
          <cell r="J452">
            <v>2.884929895401001</v>
          </cell>
        </row>
        <row r="453">
          <cell r="A453">
            <v>453</v>
          </cell>
          <cell r="B453" t="str">
            <v>MDA</v>
          </cell>
          <cell r="C453" t="str">
            <v xml:space="preserve">   DAO A MEC</v>
          </cell>
          <cell r="E453">
            <v>0.22078889608383179</v>
          </cell>
          <cell r="F453">
            <v>0.22078889608383179</v>
          </cell>
          <cell r="G453">
            <v>0.22078889608383179</v>
          </cell>
          <cell r="I453">
            <v>0</v>
          </cell>
          <cell r="J453">
            <v>2.884929895401001</v>
          </cell>
        </row>
        <row r="454">
          <cell r="A454">
            <v>454</v>
          </cell>
          <cell r="B454" t="str">
            <v>TTB</v>
          </cell>
          <cell r="C454" t="str">
            <v>TTO CON H2 DE BASES</v>
          </cell>
          <cell r="E454">
            <v>0.40564090013504028</v>
          </cell>
          <cell r="F454">
            <v>0.40564090013504028</v>
          </cell>
          <cell r="G454">
            <v>0.40564090013504028</v>
          </cell>
          <cell r="I454">
            <v>0</v>
          </cell>
          <cell r="J454">
            <v>2.9917800426483154</v>
          </cell>
        </row>
        <row r="455">
          <cell r="A455">
            <v>455</v>
          </cell>
          <cell r="B455" t="str">
            <v>PRF</v>
          </cell>
          <cell r="C455" t="str">
            <v>TOTAL CERAS</v>
          </cell>
          <cell r="E455">
            <v>0.51608431339263916</v>
          </cell>
          <cell r="F455">
            <v>0.51608431339263916</v>
          </cell>
          <cell r="G455">
            <v>0.51608431339263916</v>
          </cell>
          <cell r="I455">
            <v>0</v>
          </cell>
          <cell r="J455">
            <v>0.99354797601699829</v>
          </cell>
        </row>
        <row r="456">
          <cell r="A456">
            <v>456</v>
          </cell>
          <cell r="B456" t="str">
            <v>TEX</v>
          </cell>
          <cell r="C456" t="str">
            <v>T/EXPANDER,kPCED</v>
          </cell>
          <cell r="E456">
            <v>3.0000000260770321E-3</v>
          </cell>
          <cell r="F456">
            <v>3.0000000260770321E-3</v>
          </cell>
          <cell r="G456">
            <v>3.0000000260770321E-3</v>
          </cell>
          <cell r="I456">
            <v>0</v>
          </cell>
          <cell r="J456">
            <v>89.041099548339844</v>
          </cell>
        </row>
        <row r="457">
          <cell r="A457">
            <v>457</v>
          </cell>
          <cell r="B457" t="str">
            <v>ET2</v>
          </cell>
          <cell r="C457" t="str">
            <v>ETILENO II,klb/d C2=</v>
          </cell>
          <cell r="E457">
            <v>0.18136945366859436</v>
          </cell>
          <cell r="F457">
            <v>0.18136945366859436</v>
          </cell>
          <cell r="G457">
            <v>0.18136945366859436</v>
          </cell>
          <cell r="I457">
            <v>0</v>
          </cell>
          <cell r="J457">
            <v>0.60637801885604858</v>
          </cell>
        </row>
        <row r="458">
          <cell r="A458">
            <v>458</v>
          </cell>
          <cell r="B458" t="str">
            <v>PL1</v>
          </cell>
          <cell r="C458" t="str">
            <v>POLI-I,ton/d POL</v>
          </cell>
          <cell r="E458">
            <v>0</v>
          </cell>
          <cell r="F458">
            <v>0</v>
          </cell>
          <cell r="G458">
            <v>0</v>
          </cell>
          <cell r="I458">
            <v>0</v>
          </cell>
          <cell r="J458">
            <v>5.2058901637792587E-2</v>
          </cell>
        </row>
        <row r="459">
          <cell r="A459">
            <v>459</v>
          </cell>
          <cell r="B459" t="str">
            <v>PL2</v>
          </cell>
          <cell r="C459" t="str">
            <v>POLI-II,ton/d POL</v>
          </cell>
          <cell r="E459">
            <v>8.0645203590393066E-2</v>
          </cell>
          <cell r="F459">
            <v>8.0645203590393066E-2</v>
          </cell>
          <cell r="G459">
            <v>8.0645203590393066E-2</v>
          </cell>
          <cell r="I459">
            <v>0</v>
          </cell>
          <cell r="J459">
            <v>8.6195901036262512E-2</v>
          </cell>
        </row>
        <row r="460">
          <cell r="A460">
            <v>460</v>
          </cell>
          <cell r="B460" t="str">
            <v>GAS</v>
          </cell>
          <cell r="C460" t="str">
            <v>RED GAS COMBUST., MB</v>
          </cell>
          <cell r="E460">
            <v>28.820396423339844</v>
          </cell>
          <cell r="F460">
            <v>29.318820953369141</v>
          </cell>
          <cell r="G460">
            <v>29.021030426025391</v>
          </cell>
          <cell r="I460">
            <v>0</v>
          </cell>
          <cell r="J460">
            <v>380</v>
          </cell>
        </row>
        <row r="461">
          <cell r="A461">
            <v>461</v>
          </cell>
          <cell r="B461" t="str">
            <v>SLP</v>
          </cell>
          <cell r="C461" t="str">
            <v>Splitter Nafta Craq</v>
          </cell>
          <cell r="E461">
            <v>0</v>
          </cell>
          <cell r="F461">
            <v>0</v>
          </cell>
          <cell r="G461">
            <v>0</v>
          </cell>
          <cell r="I461">
            <v>0</v>
          </cell>
          <cell r="J461">
            <v>20</v>
          </cell>
        </row>
        <row r="462">
          <cell r="A462">
            <v>462</v>
          </cell>
          <cell r="B462" t="str">
            <v>CNH</v>
          </cell>
          <cell r="C462" t="str">
            <v>HTTO DE NAFTAS</v>
          </cell>
          <cell r="E462">
            <v>0</v>
          </cell>
          <cell r="F462">
            <v>0</v>
          </cell>
          <cell r="G462">
            <v>0</v>
          </cell>
          <cell r="I462">
            <v>0</v>
          </cell>
          <cell r="J462">
            <v>0</v>
          </cell>
        </row>
        <row r="463">
          <cell r="A463">
            <v>463</v>
          </cell>
          <cell r="B463" t="str">
            <v>DHT</v>
          </cell>
          <cell r="C463" t="str">
            <v>HTTO DE DIESEL (90%</v>
          </cell>
          <cell r="E463">
            <v>0</v>
          </cell>
          <cell r="F463">
            <v>0</v>
          </cell>
          <cell r="G463">
            <v>0</v>
          </cell>
          <cell r="I463">
            <v>0</v>
          </cell>
          <cell r="J463">
            <v>0</v>
          </cell>
        </row>
        <row r="464">
          <cell r="A464">
            <v>464</v>
          </cell>
          <cell r="B464" t="str">
            <v>LSU</v>
          </cell>
          <cell r="C464" t="str">
            <v>CRUDO VASCONIA - CIB</v>
          </cell>
          <cell r="E464">
            <v>50.681297302246094</v>
          </cell>
          <cell r="F464">
            <v>53.755565643310547</v>
          </cell>
          <cell r="G464">
            <v>58.434974670410156</v>
          </cell>
          <cell r="I464">
            <v>0</v>
          </cell>
          <cell r="J464">
            <v>180</v>
          </cell>
        </row>
        <row r="465">
          <cell r="A465">
            <v>465</v>
          </cell>
          <cell r="B465" t="str">
            <v>ATC</v>
          </cell>
          <cell r="C465" t="str">
            <v>CRUDO L-18 " GALAN A</v>
          </cell>
          <cell r="E465">
            <v>16.86669921875</v>
          </cell>
          <cell r="F465">
            <v>16.451995849609375</v>
          </cell>
          <cell r="G465">
            <v>16.86669921875</v>
          </cell>
          <cell r="I465">
            <v>0</v>
          </cell>
        </row>
        <row r="466">
          <cell r="A466">
            <v>466</v>
          </cell>
          <cell r="B466" t="str">
            <v>BLC</v>
          </cell>
          <cell r="C466" t="str">
            <v>FLOTA GCB-GRC BLANCO</v>
          </cell>
          <cell r="E466">
            <v>6.6272139549255371</v>
          </cell>
          <cell r="F466">
            <v>14.21656322479248</v>
          </cell>
          <cell r="G466">
            <v>8.9354877471923828</v>
          </cell>
          <cell r="I466">
            <v>0</v>
          </cell>
          <cell r="J466">
            <v>16.128999710083008</v>
          </cell>
        </row>
        <row r="467">
          <cell r="A467">
            <v>467</v>
          </cell>
          <cell r="B467" t="str">
            <v>NEG</v>
          </cell>
          <cell r="C467" t="str">
            <v>FLOTA GCB-GRC NEGROS</v>
          </cell>
          <cell r="E467">
            <v>16.128999710083008</v>
          </cell>
          <cell r="F467">
            <v>16.128999710083008</v>
          </cell>
          <cell r="G467">
            <v>16.128999710083008</v>
          </cell>
          <cell r="I467">
            <v>0</v>
          </cell>
          <cell r="J467">
            <v>16.128999710083008</v>
          </cell>
        </row>
        <row r="468">
          <cell r="A468">
            <v>468</v>
          </cell>
          <cell r="B468" t="str">
            <v>BAB</v>
          </cell>
          <cell r="C468" t="str">
            <v>FLOTA B GCB-GRC-GCB</v>
          </cell>
          <cell r="E468">
            <v>16.128999710083008</v>
          </cell>
          <cell r="F468">
            <v>25</v>
          </cell>
          <cell r="G468">
            <v>30</v>
          </cell>
          <cell r="I468">
            <v>0</v>
          </cell>
          <cell r="J468">
            <v>16.128999710083008</v>
          </cell>
        </row>
        <row r="469">
          <cell r="A469">
            <v>469</v>
          </cell>
          <cell r="B469" t="str">
            <v>NGR</v>
          </cell>
          <cell r="C469" t="str">
            <v>FLOTA N GCB-GRC-GCB</v>
          </cell>
          <cell r="E469">
            <v>16.128999710083008</v>
          </cell>
          <cell r="F469">
            <v>16.128999710083008</v>
          </cell>
          <cell r="G469">
            <v>16.128999710083008</v>
          </cell>
          <cell r="I469">
            <v>0</v>
          </cell>
          <cell r="J469">
            <v>16.128999710083008</v>
          </cell>
        </row>
        <row r="470">
          <cell r="A470">
            <v>470</v>
          </cell>
          <cell r="B470" t="str">
            <v>C34</v>
          </cell>
          <cell r="C470" t="str">
            <v>C3/C4 FLOTA CIB-CAR-</v>
          </cell>
          <cell r="E470">
            <v>6.4516100883483887</v>
          </cell>
          <cell r="F470">
            <v>6.4516100883483887</v>
          </cell>
          <cell r="G470">
            <v>6.4516100883483887</v>
          </cell>
          <cell r="I470">
            <v>0</v>
          </cell>
          <cell r="J470">
            <v>6.4516100883483887</v>
          </cell>
        </row>
        <row r="471">
          <cell r="A471">
            <v>471</v>
          </cell>
          <cell r="B471" t="str">
            <v>EXC</v>
          </cell>
          <cell r="C471" t="str">
            <v>EXCEDENTES CIB TUBO</v>
          </cell>
          <cell r="E471">
            <v>0</v>
          </cell>
          <cell r="F471">
            <v>0</v>
          </cell>
          <cell r="G471">
            <v>0</v>
          </cell>
          <cell r="I471">
            <v>0</v>
          </cell>
          <cell r="J471">
            <v>4</v>
          </cell>
        </row>
        <row r="472">
          <cell r="A472">
            <v>472</v>
          </cell>
          <cell r="B472" t="str">
            <v>NGP</v>
          </cell>
          <cell r="C472" t="str">
            <v>GALAN - POZOS</v>
          </cell>
          <cell r="E472">
            <v>15.115583419799805</v>
          </cell>
          <cell r="F472">
            <v>10.467263221740723</v>
          </cell>
          <cell r="G472">
            <v>14.670744895935059</v>
          </cell>
          <cell r="I472">
            <v>0</v>
          </cell>
          <cell r="J472">
            <v>18</v>
          </cell>
        </row>
        <row r="473">
          <cell r="A473">
            <v>473</v>
          </cell>
          <cell r="B473" t="str">
            <v>L18</v>
          </cell>
          <cell r="C473" t="str">
            <v>MAX FO+CRD L-18"</v>
          </cell>
          <cell r="E473">
            <v>40</v>
          </cell>
          <cell r="F473">
            <v>40</v>
          </cell>
          <cell r="G473">
            <v>40</v>
          </cell>
          <cell r="I473">
            <v>0</v>
          </cell>
          <cell r="J473">
            <v>40</v>
          </cell>
        </row>
        <row r="474">
          <cell r="A474">
            <v>474</v>
          </cell>
          <cell r="B474" t="str">
            <v>DDD</v>
          </cell>
          <cell r="C474" t="str">
            <v>Demex alta Extn.</v>
          </cell>
          <cell r="E474">
            <v>0</v>
          </cell>
          <cell r="F474">
            <v>0</v>
          </cell>
          <cell r="G474">
            <v>0</v>
          </cell>
          <cell r="I474">
            <v>0</v>
          </cell>
          <cell r="J474">
            <v>0</v>
          </cell>
        </row>
        <row r="475">
          <cell r="A475">
            <v>475</v>
          </cell>
          <cell r="B475" t="str">
            <v>DKD</v>
          </cell>
          <cell r="C475" t="str">
            <v>Delay Coking con DMO</v>
          </cell>
          <cell r="E475">
            <v>0</v>
          </cell>
          <cell r="F475">
            <v>0</v>
          </cell>
          <cell r="G475">
            <v>0</v>
          </cell>
          <cell r="I475">
            <v>0</v>
          </cell>
          <cell r="J475">
            <v>0</v>
          </cell>
        </row>
        <row r="476">
          <cell r="A476">
            <v>476</v>
          </cell>
          <cell r="B476" t="str">
            <v>DLS</v>
          </cell>
          <cell r="C476" t="str">
            <v>Delay Coking con slu</v>
          </cell>
          <cell r="E476">
            <v>0</v>
          </cell>
          <cell r="F476">
            <v>0</v>
          </cell>
          <cell r="G476">
            <v>0</v>
          </cell>
          <cell r="I476">
            <v>0</v>
          </cell>
          <cell r="J476">
            <v>0</v>
          </cell>
        </row>
        <row r="477">
          <cell r="A477">
            <v>477</v>
          </cell>
          <cell r="B477" t="str">
            <v>DFV</v>
          </cell>
          <cell r="C477" t="str">
            <v>Delay Coking con f v</v>
          </cell>
          <cell r="E477">
            <v>0</v>
          </cell>
          <cell r="F477">
            <v>0</v>
          </cell>
          <cell r="G477">
            <v>0</v>
          </cell>
          <cell r="I477">
            <v>0</v>
          </cell>
          <cell r="J477">
            <v>0</v>
          </cell>
        </row>
        <row r="478">
          <cell r="A478">
            <v>478</v>
          </cell>
          <cell r="B478" t="str">
            <v>V2F</v>
          </cell>
          <cell r="C478" t="str">
            <v>Viscorreductora II c</v>
          </cell>
          <cell r="E478">
            <v>0</v>
          </cell>
          <cell r="F478">
            <v>0</v>
          </cell>
          <cell r="G478">
            <v>0</v>
          </cell>
          <cell r="I478">
            <v>0</v>
          </cell>
          <cell r="J478">
            <v>0</v>
          </cell>
        </row>
        <row r="479">
          <cell r="A479">
            <v>479</v>
          </cell>
          <cell r="B479" t="str">
            <v>DMF</v>
          </cell>
          <cell r="C479" t="str">
            <v>Demex con VR-II/fvac</v>
          </cell>
          <cell r="E479">
            <v>0</v>
          </cell>
          <cell r="F479">
            <v>0</v>
          </cell>
          <cell r="G479">
            <v>0</v>
          </cell>
          <cell r="I479">
            <v>0</v>
          </cell>
          <cell r="J479">
            <v>0</v>
          </cell>
        </row>
        <row r="480">
          <cell r="A480">
            <v>480</v>
          </cell>
          <cell r="B480" t="str">
            <v>HKR</v>
          </cell>
          <cell r="C480" t="str">
            <v>Hydrocracker - Disti</v>
          </cell>
          <cell r="E480">
            <v>0</v>
          </cell>
          <cell r="F480">
            <v>0</v>
          </cell>
          <cell r="G480">
            <v>0</v>
          </cell>
          <cell r="I480">
            <v>0</v>
          </cell>
          <cell r="J480">
            <v>0</v>
          </cell>
        </row>
        <row r="481">
          <cell r="A481">
            <v>481</v>
          </cell>
          <cell r="B481" t="str">
            <v>LLS</v>
          </cell>
          <cell r="C481" t="str">
            <v>LLS in SUNB</v>
          </cell>
          <cell r="E481">
            <v>0</v>
          </cell>
          <cell r="F481">
            <v>0</v>
          </cell>
          <cell r="G481">
            <v>0</v>
          </cell>
        </row>
        <row r="482">
          <cell r="A482">
            <v>482</v>
          </cell>
          <cell r="B482" t="str">
            <v>MLS</v>
          </cell>
          <cell r="C482" t="str">
            <v>MLS in SUNB</v>
          </cell>
          <cell r="E482">
            <v>19.287700653076172</v>
          </cell>
          <cell r="F482">
            <v>19.287700653076172</v>
          </cell>
          <cell r="G482">
            <v>19.287700653076172</v>
          </cell>
        </row>
        <row r="483">
          <cell r="A483">
            <v>483</v>
          </cell>
          <cell r="B483" t="str">
            <v>MHS</v>
          </cell>
          <cell r="C483" t="str">
            <v>MHS in SUNB</v>
          </cell>
          <cell r="E483">
            <v>0</v>
          </cell>
          <cell r="F483">
            <v>0</v>
          </cell>
          <cell r="G483">
            <v>0</v>
          </cell>
        </row>
        <row r="484">
          <cell r="A484">
            <v>484</v>
          </cell>
          <cell r="B484" t="str">
            <v>HHS</v>
          </cell>
          <cell r="C484" t="str">
            <v>HHS in SUNB</v>
          </cell>
          <cell r="E484">
            <v>0</v>
          </cell>
          <cell r="F484">
            <v>0</v>
          </cell>
          <cell r="G484">
            <v>0</v>
          </cell>
        </row>
        <row r="485">
          <cell r="A485">
            <v>485</v>
          </cell>
          <cell r="B485" t="str">
            <v>HCD</v>
          </cell>
          <cell r="C485" t="str">
            <v>HCD in SCUF</v>
          </cell>
          <cell r="E485">
            <v>0</v>
          </cell>
          <cell r="F485">
            <v>0</v>
          </cell>
          <cell r="G485">
            <v>0</v>
          </cell>
        </row>
        <row r="486">
          <cell r="A486">
            <v>486</v>
          </cell>
        </row>
        <row r="487">
          <cell r="A487">
            <v>487</v>
          </cell>
          <cell r="B487" t="str">
            <v>AT PLANT: CAR</v>
          </cell>
        </row>
        <row r="488">
          <cell r="A488">
            <v>488</v>
          </cell>
          <cell r="B488" t="str">
            <v>AT1</v>
          </cell>
          <cell r="C488" t="str">
            <v>UNIDAD DE CRUDO</v>
          </cell>
          <cell r="E488">
            <v>78.134201049804688</v>
          </cell>
          <cell r="F488">
            <v>78.134201049804688</v>
          </cell>
          <cell r="G488">
            <v>78.134201049804688</v>
          </cell>
          <cell r="I488">
            <v>0</v>
          </cell>
          <cell r="J488">
            <v>78.134201049804688</v>
          </cell>
        </row>
        <row r="489">
          <cell r="A489">
            <v>489</v>
          </cell>
          <cell r="B489" t="str">
            <v>LIV</v>
          </cell>
          <cell r="C489" t="str">
            <v>MANEJO LIV TOPING</v>
          </cell>
          <cell r="E489">
            <v>9.0187406539916992</v>
          </cell>
          <cell r="F489">
            <v>9.6694879531860352</v>
          </cell>
          <cell r="G489">
            <v>9.017909049987793</v>
          </cell>
          <cell r="I489">
            <v>0</v>
          </cell>
          <cell r="J489">
            <v>10.938799858093262</v>
          </cell>
        </row>
        <row r="490">
          <cell r="A490">
            <v>490</v>
          </cell>
          <cell r="B490" t="str">
            <v>HVU</v>
          </cell>
          <cell r="C490" t="str">
            <v>UNIDAD DE VACIO</v>
          </cell>
          <cell r="E490">
            <v>35.706790924072266</v>
          </cell>
          <cell r="F490">
            <v>35.925758361816406</v>
          </cell>
          <cell r="G490">
            <v>35.952056884765625</v>
          </cell>
          <cell r="I490">
            <v>0</v>
          </cell>
          <cell r="J490">
            <v>39.561599731445313</v>
          </cell>
        </row>
        <row r="491">
          <cell r="A491">
            <v>491</v>
          </cell>
          <cell r="B491" t="str">
            <v>CC4</v>
          </cell>
          <cell r="C491" t="str">
            <v>CRACKING MODELO IV</v>
          </cell>
          <cell r="E491">
            <v>24.394500732421875</v>
          </cell>
          <cell r="F491">
            <v>24.394500732421875</v>
          </cell>
          <cell r="G491">
            <v>24.394500732421875</v>
          </cell>
          <cell r="I491">
            <v>0</v>
          </cell>
          <cell r="J491">
            <v>24.394500732421875</v>
          </cell>
        </row>
        <row r="492">
          <cell r="A492">
            <v>492</v>
          </cell>
          <cell r="B492" t="str">
            <v>VIK</v>
          </cell>
          <cell r="C492" t="str">
            <v>VISCOREDUCTORA</v>
          </cell>
          <cell r="E492">
            <v>17.374465942382813</v>
          </cell>
          <cell r="F492">
            <v>17.097145080566406</v>
          </cell>
          <cell r="G492">
            <v>17.747900009155273</v>
          </cell>
          <cell r="I492">
            <v>0</v>
          </cell>
          <cell r="J492">
            <v>17.747900009155273</v>
          </cell>
        </row>
        <row r="493">
          <cell r="A493">
            <v>493</v>
          </cell>
          <cell r="B493" t="str">
            <v>HSV</v>
          </cell>
          <cell r="C493" t="str">
            <v xml:space="preserve">    VIK @6.0 CONV</v>
          </cell>
          <cell r="E493">
            <v>17.374465942382813</v>
          </cell>
          <cell r="F493">
            <v>17.097145080566406</v>
          </cell>
          <cell r="G493">
            <v>17.747900009155273</v>
          </cell>
          <cell r="I493">
            <v>0</v>
          </cell>
          <cell r="J493">
            <v>17.747900009155273</v>
          </cell>
        </row>
        <row r="494">
          <cell r="A494">
            <v>494</v>
          </cell>
          <cell r="B494" t="str">
            <v>LSV</v>
          </cell>
          <cell r="C494" t="str">
            <v xml:space="preserve">    VIK @4.5 CONV</v>
          </cell>
          <cell r="E494">
            <v>0</v>
          </cell>
          <cell r="F494">
            <v>0</v>
          </cell>
          <cell r="G494">
            <v>0</v>
          </cell>
          <cell r="I494">
            <v>0</v>
          </cell>
          <cell r="J494">
            <v>17.747900009155273</v>
          </cell>
        </row>
        <row r="495">
          <cell r="A495">
            <v>495</v>
          </cell>
          <cell r="B495" t="str">
            <v>VCR</v>
          </cell>
          <cell r="C495" t="str">
            <v xml:space="preserve">    CRUDO REDUCIDO</v>
          </cell>
          <cell r="E495">
            <v>1.3949166536331177</v>
          </cell>
          <cell r="F495">
            <v>0.95770591497421265</v>
          </cell>
          <cell r="G495">
            <v>1.4077968597412109</v>
          </cell>
          <cell r="I495">
            <v>0</v>
          </cell>
          <cell r="J495">
            <v>2</v>
          </cell>
        </row>
        <row r="496">
          <cell r="A496">
            <v>496</v>
          </cell>
          <cell r="B496" t="str">
            <v>POL</v>
          </cell>
          <cell r="C496" t="str">
            <v>POLIMERIZACION</v>
          </cell>
          <cell r="E496">
            <v>0</v>
          </cell>
          <cell r="F496">
            <v>0</v>
          </cell>
          <cell r="G496">
            <v>0</v>
          </cell>
          <cell r="I496">
            <v>0</v>
          </cell>
          <cell r="J496">
            <v>6.5342497825622559</v>
          </cell>
        </row>
        <row r="497">
          <cell r="A497">
            <v>497</v>
          </cell>
          <cell r="B497" t="str">
            <v>3BA</v>
          </cell>
          <cell r="C497" t="str">
            <v>FLOTA C3/C4 GRC-GCB</v>
          </cell>
          <cell r="E497">
            <v>0.45161300897598267</v>
          </cell>
          <cell r="F497">
            <v>0.45161300897598267</v>
          </cell>
          <cell r="G497">
            <v>0.45161300897598267</v>
          </cell>
          <cell r="I497">
            <v>0</v>
          </cell>
          <cell r="J497">
            <v>6.4516100883483887</v>
          </cell>
        </row>
        <row r="498">
          <cell r="A498">
            <v>498</v>
          </cell>
          <cell r="B498" t="str">
            <v>CVC</v>
          </cell>
          <cell r="C498" t="str">
            <v>BOMBEO COVEÑAS-CAR</v>
          </cell>
          <cell r="E498">
            <v>89.51873779296875</v>
          </cell>
          <cell r="F498">
            <v>84.515304565429688</v>
          </cell>
          <cell r="G498">
            <v>87.944923400878906</v>
          </cell>
          <cell r="I498">
            <v>0</v>
          </cell>
          <cell r="J498">
            <v>120</v>
          </cell>
        </row>
        <row r="499">
          <cell r="A499">
            <v>499</v>
          </cell>
          <cell r="B499" t="str">
            <v>FOE</v>
          </cell>
          <cell r="C499" t="str">
            <v>VENTA COMBUST. CAR</v>
          </cell>
          <cell r="E499">
            <v>59.211513519287109</v>
          </cell>
          <cell r="F499">
            <v>60.633842468261719</v>
          </cell>
          <cell r="G499">
            <v>58.036502838134766</v>
          </cell>
          <cell r="I499">
            <v>0</v>
          </cell>
          <cell r="J499">
            <v>128</v>
          </cell>
        </row>
        <row r="500">
          <cell r="A500">
            <v>500</v>
          </cell>
          <cell r="B500" t="str">
            <v>TCR</v>
          </cell>
          <cell r="C500" t="str">
            <v>TERMO CRACKING</v>
          </cell>
          <cell r="E500">
            <v>0</v>
          </cell>
          <cell r="F500">
            <v>0</v>
          </cell>
          <cell r="G500">
            <v>0</v>
          </cell>
          <cell r="I500">
            <v>0</v>
          </cell>
          <cell r="J500">
            <v>0</v>
          </cell>
        </row>
        <row r="501">
          <cell r="A501">
            <v>501</v>
          </cell>
          <cell r="B501" t="str">
            <v>ALK</v>
          </cell>
          <cell r="C501" t="str">
            <v>ALQUILACION</v>
          </cell>
          <cell r="E501">
            <v>0</v>
          </cell>
          <cell r="F501">
            <v>0</v>
          </cell>
          <cell r="G501">
            <v>0</v>
          </cell>
          <cell r="I501">
            <v>0</v>
          </cell>
          <cell r="J501">
            <v>0</v>
          </cell>
        </row>
        <row r="502">
          <cell r="A502">
            <v>502</v>
          </cell>
          <cell r="B502" t="str">
            <v>REF</v>
          </cell>
          <cell r="C502" t="str">
            <v>PLATFORMADO</v>
          </cell>
          <cell r="E502">
            <v>0</v>
          </cell>
          <cell r="F502">
            <v>0</v>
          </cell>
          <cell r="G502">
            <v>0</v>
          </cell>
          <cell r="I502">
            <v>0</v>
          </cell>
          <cell r="J502">
            <v>0</v>
          </cell>
        </row>
        <row r="503">
          <cell r="A503">
            <v>503</v>
          </cell>
          <cell r="B503" t="str">
            <v>DDA</v>
          </cell>
          <cell r="C503" t="str">
            <v>HTTO DE DIESEL</v>
          </cell>
          <cell r="E503">
            <v>0</v>
          </cell>
          <cell r="F503">
            <v>0</v>
          </cell>
          <cell r="G503">
            <v>0</v>
          </cell>
          <cell r="I503">
            <v>0</v>
          </cell>
          <cell r="J503">
            <v>25</v>
          </cell>
        </row>
        <row r="504">
          <cell r="A504">
            <v>504</v>
          </cell>
          <cell r="B504" t="str">
            <v>NDS</v>
          </cell>
          <cell r="C504" t="str">
            <v>HTTO DE NAFTA</v>
          </cell>
          <cell r="E504">
            <v>0</v>
          </cell>
          <cell r="F504">
            <v>0</v>
          </cell>
          <cell r="G504">
            <v>0</v>
          </cell>
          <cell r="I504">
            <v>0</v>
          </cell>
          <cell r="J504">
            <v>25</v>
          </cell>
        </row>
        <row r="505">
          <cell r="A505">
            <v>505</v>
          </cell>
          <cell r="B505" t="str">
            <v>VT1</v>
          </cell>
          <cell r="C505" t="str">
            <v>VT1 in SCR1</v>
          </cell>
          <cell r="E505">
            <v>0</v>
          </cell>
          <cell r="F505">
            <v>0</v>
          </cell>
          <cell r="G505">
            <v>0</v>
          </cell>
        </row>
        <row r="506">
          <cell r="A506">
            <v>506</v>
          </cell>
          <cell r="B506" t="str">
            <v>TOT</v>
          </cell>
          <cell r="C506" t="str">
            <v>TOT in SCR1</v>
          </cell>
          <cell r="E506">
            <v>78.134201049804688</v>
          </cell>
          <cell r="F506">
            <v>78.134201049804688</v>
          </cell>
          <cell r="G506">
            <v>78.134201049804688</v>
          </cell>
        </row>
        <row r="507">
          <cell r="A507">
            <v>507</v>
          </cell>
          <cell r="B507" t="str">
            <v>VTB</v>
          </cell>
          <cell r="C507" t="str">
            <v>VTB in SSWG</v>
          </cell>
          <cell r="E507">
            <v>15.980548858642578</v>
          </cell>
          <cell r="F507">
            <v>16.140438079833984</v>
          </cell>
          <cell r="G507">
            <v>16.341102600097656</v>
          </cell>
        </row>
        <row r="508">
          <cell r="A508">
            <v>508</v>
          </cell>
          <cell r="B508" t="str">
            <v>FGC</v>
          </cell>
          <cell r="C508" t="str">
            <v>FGC in SFGC</v>
          </cell>
          <cell r="E508">
            <v>4.5828466415405273</v>
          </cell>
          <cell r="F508">
            <v>4.5891637802124023</v>
          </cell>
          <cell r="G508">
            <v>4.5729613304138184</v>
          </cell>
        </row>
        <row r="509">
          <cell r="A509">
            <v>509</v>
          </cell>
          <cell r="B509" t="str">
            <v>AFG</v>
          </cell>
          <cell r="C509" t="str">
            <v>AFG in SAFG</v>
          </cell>
          <cell r="E509">
            <v>0</v>
          </cell>
          <cell r="F509">
            <v>0</v>
          </cell>
          <cell r="G509">
            <v>0</v>
          </cell>
        </row>
        <row r="510">
          <cell r="A510">
            <v>510</v>
          </cell>
          <cell r="B510" t="str">
            <v>WNS</v>
          </cell>
          <cell r="C510" t="str">
            <v>WNS in SWNS</v>
          </cell>
          <cell r="E510">
            <v>7.0945539474487305</v>
          </cell>
          <cell r="F510">
            <v>7.6226058006286621</v>
          </cell>
          <cell r="G510">
            <v>7.0990481376647949</v>
          </cell>
        </row>
        <row r="511">
          <cell r="A511">
            <v>511</v>
          </cell>
          <cell r="B511" t="str">
            <v>TBL</v>
          </cell>
          <cell r="C511" t="str">
            <v>TBL in STBL</v>
          </cell>
          <cell r="E511">
            <v>0</v>
          </cell>
          <cell r="F511">
            <v>0</v>
          </cell>
          <cell r="G511">
            <v>0</v>
          </cell>
        </row>
        <row r="512">
          <cell r="A512">
            <v>512</v>
          </cell>
          <cell r="B512" t="str">
            <v>FGH</v>
          </cell>
          <cell r="C512" t="str">
            <v>FGH in SFGH</v>
          </cell>
          <cell r="E512">
            <v>0</v>
          </cell>
          <cell r="F512">
            <v>0</v>
          </cell>
          <cell r="G512">
            <v>0</v>
          </cell>
        </row>
        <row r="513">
          <cell r="A513">
            <v>513</v>
          </cell>
          <cell r="B513" t="str">
            <v>HY1</v>
          </cell>
          <cell r="C513" t="str">
            <v>HY1 in SHY1</v>
          </cell>
          <cell r="E513">
            <v>0</v>
          </cell>
          <cell r="F513">
            <v>0</v>
          </cell>
          <cell r="G513">
            <v>0</v>
          </cell>
        </row>
        <row r="514">
          <cell r="A514">
            <v>514</v>
          </cell>
        </row>
        <row r="515">
          <cell r="A515">
            <v>515</v>
          </cell>
          <cell r="B515" t="str">
            <v>ECONOMIC SUMMARY ANALYSIS</v>
          </cell>
        </row>
        <row r="516">
          <cell r="A516">
            <v>516</v>
          </cell>
          <cell r="B516" t="str">
            <v>====================</v>
          </cell>
        </row>
        <row r="517">
          <cell r="A517">
            <v>517</v>
          </cell>
          <cell r="E517" t="str">
            <v>K$/DAY</v>
          </cell>
          <cell r="F517" t="str">
            <v>K$/DAY</v>
          </cell>
          <cell r="G517" t="str">
            <v>K$/DAY</v>
          </cell>
        </row>
        <row r="518">
          <cell r="A518">
            <v>518</v>
          </cell>
        </row>
        <row r="519">
          <cell r="A519">
            <v>519</v>
          </cell>
          <cell r="E519" t="str">
            <v>ACTIVITY</v>
          </cell>
          <cell r="F519" t="str">
            <v>ACTIVITY</v>
          </cell>
          <cell r="G519" t="str">
            <v>ACTIVITY</v>
          </cell>
        </row>
        <row r="520">
          <cell r="A520">
            <v>520</v>
          </cell>
          <cell r="C520" t="str">
            <v>Net Product Sales</v>
          </cell>
          <cell r="E520">
            <v>14570.99734820921</v>
          </cell>
          <cell r="F520">
            <v>14789.693260575797</v>
          </cell>
          <cell r="G520">
            <v>15133.342730190752</v>
          </cell>
        </row>
        <row r="521">
          <cell r="A521">
            <v>521</v>
          </cell>
        </row>
        <row r="522">
          <cell r="A522">
            <v>522</v>
          </cell>
          <cell r="C522" t="str">
            <v>LESS</v>
          </cell>
        </row>
        <row r="523">
          <cell r="A523">
            <v>523</v>
          </cell>
          <cell r="C523" t="str">
            <v>Global Feedstock Purchases</v>
          </cell>
          <cell r="E523">
            <v>11441.274169559723</v>
          </cell>
          <cell r="F523">
            <v>11623.799402690076</v>
          </cell>
          <cell r="G523">
            <v>12179.1794936358</v>
          </cell>
        </row>
        <row r="524">
          <cell r="A524">
            <v>524</v>
          </cell>
          <cell r="C524" t="str">
            <v>Local Feedstock Costs</v>
          </cell>
          <cell r="E524">
            <v>-458.14107263765175</v>
          </cell>
          <cell r="F524">
            <v>-470.09042946343044</v>
          </cell>
          <cell r="G524">
            <v>-389.17684787757622</v>
          </cell>
        </row>
        <row r="525">
          <cell r="A525">
            <v>525</v>
          </cell>
          <cell r="C525" t="str">
            <v>Local Utility Costs</v>
          </cell>
          <cell r="E525">
            <v>198.97083187103271</v>
          </cell>
          <cell r="F525">
            <v>201.87786197662354</v>
          </cell>
          <cell r="G525">
            <v>204.21810150146484</v>
          </cell>
        </row>
        <row r="526">
          <cell r="A526">
            <v>526</v>
          </cell>
          <cell r="C526" t="str">
            <v>Inter-Plant Transfers</v>
          </cell>
          <cell r="E526">
            <v>138.08195024421752</v>
          </cell>
          <cell r="F526">
            <v>161.43182184053498</v>
          </cell>
          <cell r="G526">
            <v>123.46977195274333</v>
          </cell>
        </row>
        <row r="527">
          <cell r="A527">
            <v>527</v>
          </cell>
          <cell r="C527" t="str">
            <v>Penalty Cost</v>
          </cell>
          <cell r="E527">
            <v>0</v>
          </cell>
          <cell r="F527">
            <v>0</v>
          </cell>
          <cell r="G527">
            <v>-1.575191518554675E-4</v>
          </cell>
        </row>
        <row r="528">
          <cell r="A528">
            <v>528</v>
          </cell>
          <cell r="C528" t="str">
            <v>TOTAL COSTS</v>
          </cell>
          <cell r="E528">
            <v>11320.185879037323</v>
          </cell>
          <cell r="F528">
            <v>11517.018657043804</v>
          </cell>
          <cell r="G528">
            <v>12117.690361693278</v>
          </cell>
        </row>
        <row r="529">
          <cell r="A529">
            <v>529</v>
          </cell>
        </row>
        <row r="530">
          <cell r="A530">
            <v>530</v>
          </cell>
          <cell r="C530" t="str">
            <v>GROSS MARGIN</v>
          </cell>
          <cell r="E530">
            <v>3250.8114691718874</v>
          </cell>
          <cell r="F530">
            <v>3272.6746035319939</v>
          </cell>
          <cell r="G530">
            <v>3015.6523684974741</v>
          </cell>
        </row>
        <row r="531">
          <cell r="A531">
            <v>531</v>
          </cell>
        </row>
        <row r="532">
          <cell r="A532">
            <v>532</v>
          </cell>
          <cell r="C532" t="str">
            <v>NON DISCOUNTED OBJECTIVE</v>
          </cell>
          <cell r="E532">
            <v>3250.8114691718874</v>
          </cell>
          <cell r="F532">
            <v>3272.6746035319939</v>
          </cell>
          <cell r="G532">
            <v>3015.6523684974741</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cell r="B543" t="str">
            <v>IMPORTADO AGRIO A GRC</v>
          </cell>
          <cell r="E543">
            <v>0</v>
          </cell>
          <cell r="F543">
            <v>0</v>
          </cell>
          <cell r="G543">
            <v>0</v>
          </cell>
          <cell r="H543">
            <v>0</v>
          </cell>
          <cell r="I543">
            <v>0</v>
          </cell>
          <cell r="J543">
            <v>177.41929817199707</v>
          </cell>
          <cell r="K543">
            <v>0</v>
          </cell>
          <cell r="L543">
            <v>0</v>
          </cell>
          <cell r="M543">
            <v>0</v>
          </cell>
        </row>
        <row r="544">
          <cell r="A544">
            <v>544</v>
          </cell>
          <cell r="B544" t="str">
            <v>IMPORTADO DULCE A GRC</v>
          </cell>
          <cell r="E544">
            <v>16.128999710083008</v>
          </cell>
          <cell r="F544">
            <v>16.128999710083008</v>
          </cell>
          <cell r="G544">
            <v>16.128999710083008</v>
          </cell>
          <cell r="H544">
            <v>0</v>
          </cell>
          <cell r="I544">
            <v>0</v>
          </cell>
          <cell r="J544">
            <v>258.06459045410156</v>
          </cell>
          <cell r="K544">
            <v>0</v>
          </cell>
          <cell r="L544">
            <v>0</v>
          </cell>
          <cell r="M544">
            <v>0</v>
          </cell>
        </row>
        <row r="545">
          <cell r="A545">
            <v>545</v>
          </cell>
          <cell r="B545" t="str">
            <v>FLOTA CIB -- CAR</v>
          </cell>
          <cell r="E545">
            <v>29.20782345533371</v>
          </cell>
          <cell r="F545">
            <v>36.797173202037811</v>
          </cell>
          <cell r="G545">
            <v>31.516096647828817</v>
          </cell>
          <cell r="H545">
            <v>0</v>
          </cell>
          <cell r="I545">
            <v>0</v>
          </cell>
          <cell r="J545">
            <v>85.677351951599121</v>
          </cell>
          <cell r="K545">
            <v>0</v>
          </cell>
          <cell r="L545">
            <v>0</v>
          </cell>
          <cell r="M545">
            <v>0</v>
          </cell>
        </row>
        <row r="546">
          <cell r="A546">
            <v>546</v>
          </cell>
          <cell r="B546" t="str">
            <v>FLOTA CAR --- CIB</v>
          </cell>
          <cell r="E546">
            <v>9.953499062154151</v>
          </cell>
          <cell r="F546">
            <v>11.235149128529883</v>
          </cell>
          <cell r="G546">
            <v>21.516225142571784</v>
          </cell>
          <cell r="H546">
            <v>0</v>
          </cell>
          <cell r="I546">
            <v>0</v>
          </cell>
          <cell r="J546">
            <v>70.308196869082167</v>
          </cell>
          <cell r="K546">
            <v>0</v>
          </cell>
          <cell r="L546">
            <v>0</v>
          </cell>
          <cell r="M546">
            <v>0</v>
          </cell>
        </row>
        <row r="547">
          <cell r="A547">
            <v>547</v>
          </cell>
          <cell r="B547" t="str">
            <v>TOTAL VENTA LOCAL GCB</v>
          </cell>
          <cell r="E547">
            <v>169.23823768924922</v>
          </cell>
          <cell r="F547">
            <v>171.18984101247042</v>
          </cell>
          <cell r="G547">
            <v>171.3362564695999</v>
          </cell>
          <cell r="H547">
            <v>0</v>
          </cell>
          <cell r="I547">
            <v>0</v>
          </cell>
          <cell r="J547">
            <v>-274.55808416800573</v>
          </cell>
          <cell r="K547">
            <v>0</v>
          </cell>
          <cell r="L547">
            <v>0</v>
          </cell>
          <cell r="M547">
            <v>0</v>
          </cell>
          <cell r="N547">
            <v>0</v>
          </cell>
          <cell r="O547">
            <v>0</v>
          </cell>
          <cell r="P547">
            <v>0</v>
          </cell>
        </row>
        <row r="548">
          <cell r="A548">
            <v>548</v>
          </cell>
          <cell r="B548" t="str">
            <v>TOTAL VENTA LOCAL GRC</v>
          </cell>
          <cell r="E548">
            <v>35.688483210164122</v>
          </cell>
          <cell r="F548">
            <v>35.689059315132909</v>
          </cell>
          <cell r="G548">
            <v>35.688832072424702</v>
          </cell>
          <cell r="H548">
            <v>0</v>
          </cell>
          <cell r="I548">
            <v>0</v>
          </cell>
          <cell r="J548">
            <v>12.875016673409846</v>
          </cell>
          <cell r="K548">
            <v>0</v>
          </cell>
          <cell r="L548">
            <v>0</v>
          </cell>
          <cell r="M548">
            <v>0</v>
          </cell>
          <cell r="N548">
            <v>0</v>
          </cell>
          <cell r="O548">
            <v>0</v>
          </cell>
          <cell r="P548">
            <v>0</v>
          </cell>
        </row>
        <row r="549">
          <cell r="A549">
            <v>549</v>
          </cell>
          <cell r="B549" t="str">
            <v>TOTAL EXPORTACIONES</v>
          </cell>
          <cell r="E549">
            <v>115.99960052967072</v>
          </cell>
          <cell r="F549">
            <v>118.667584836483</v>
          </cell>
          <cell r="G549">
            <v>124.78166148066521</v>
          </cell>
          <cell r="H549">
            <v>0</v>
          </cell>
          <cell r="I549">
            <v>0</v>
          </cell>
          <cell r="J549">
            <v>483.3225302696228</v>
          </cell>
          <cell r="K549">
            <v>0</v>
          </cell>
          <cell r="L549">
            <v>0</v>
          </cell>
          <cell r="M549">
            <v>0</v>
          </cell>
          <cell r="N549">
            <v>0</v>
          </cell>
          <cell r="O549">
            <v>0</v>
          </cell>
          <cell r="P549">
            <v>0</v>
          </cell>
        </row>
        <row r="550">
          <cell r="A550">
            <v>550</v>
          </cell>
          <cell r="B550" t="str">
            <v>TOTAL PRODUCCIONES</v>
          </cell>
          <cell r="E550">
            <v>304.79732171900105</v>
          </cell>
          <cell r="F550">
            <v>309.41748545400333</v>
          </cell>
          <cell r="G550">
            <v>315.6777503126068</v>
          </cell>
          <cell r="H550">
            <v>0</v>
          </cell>
          <cell r="I550">
            <v>0</v>
          </cell>
          <cell r="J550">
            <v>221.63946277502691</v>
          </cell>
          <cell r="K550">
            <v>0</v>
          </cell>
          <cell r="L550">
            <v>0</v>
          </cell>
          <cell r="M550">
            <v>0</v>
          </cell>
          <cell r="N550">
            <v>0</v>
          </cell>
          <cell r="O550">
            <v>0</v>
          </cell>
          <cell r="P550">
            <v>0</v>
          </cell>
        </row>
        <row r="551">
          <cell r="A551">
            <v>551</v>
          </cell>
          <cell r="B551" t="str">
            <v>TOTAL CARGAS</v>
          </cell>
          <cell r="E551">
            <v>298.23418564585882</v>
          </cell>
          <cell r="F551">
            <v>303.23942209271627</v>
          </cell>
          <cell r="G551">
            <v>309.13634283332067</v>
          </cell>
          <cell r="H551">
            <v>0</v>
          </cell>
          <cell r="I551">
            <v>68.880390405654907</v>
          </cell>
          <cell r="J551">
            <v>414.95929408073425</v>
          </cell>
          <cell r="K551">
            <v>0</v>
          </cell>
          <cell r="L551">
            <v>0</v>
          </cell>
          <cell r="M551">
            <v>0</v>
          </cell>
          <cell r="N551">
            <v>0</v>
          </cell>
          <cell r="O551">
            <v>0</v>
          </cell>
          <cell r="P551">
            <v>0</v>
          </cell>
        </row>
        <row r="552">
          <cell r="A552">
            <v>552</v>
          </cell>
          <cell r="B552" t="str">
            <v>RECUPERACION LIQUIDOS</v>
          </cell>
          <cell r="E552">
            <v>1.0220066524531017</v>
          </cell>
          <cell r="F552">
            <v>1.0203735494503023</v>
          </cell>
          <cell r="G552">
            <v>1.0211602667591015</v>
          </cell>
          <cell r="H552" t="e">
            <v>#DIV/0!</v>
          </cell>
          <cell r="I552">
            <v>0</v>
          </cell>
          <cell r="J552">
            <v>0.53412338496003142</v>
          </cell>
          <cell r="K552" t="e">
            <v>#DIV/0!</v>
          </cell>
          <cell r="L552" t="e">
            <v>#DIV/0!</v>
          </cell>
          <cell r="M552" t="e">
            <v>#DIV/0!</v>
          </cell>
          <cell r="N552" t="e">
            <v>#DIV/0!</v>
          </cell>
          <cell r="O552" t="e">
            <v>#DIV/0!</v>
          </cell>
          <cell r="P552" t="e">
            <v>#DIV/0!</v>
          </cell>
        </row>
      </sheetData>
      <sheetData sheetId="4">
        <row r="1">
          <cell r="A1">
            <v>1</v>
          </cell>
          <cell r="B1" t="str">
            <v>10/04/2006 10:58:08 a.m.</v>
          </cell>
          <cell r="D1" t="str">
            <v>Pims Model Solution Summary Report</v>
          </cell>
          <cell r="I1" t="str">
            <v>OPT</v>
          </cell>
          <cell r="L1" t="str">
            <v>MAX</v>
          </cell>
        </row>
        <row r="2">
          <cell r="A2">
            <v>2</v>
          </cell>
        </row>
        <row r="3">
          <cell r="A3">
            <v>3</v>
          </cell>
          <cell r="D3" t="str">
            <v>Model: Ecp</v>
          </cell>
          <cell r="I3" t="str">
            <v>Mezcla</v>
          </cell>
        </row>
        <row r="4">
          <cell r="A4">
            <v>4</v>
          </cell>
          <cell r="D4" t="str">
            <v>PDI 2007 - 2020</v>
          </cell>
          <cell r="F4" t="str">
            <v>Sensibilidad Año 2009 - Sin ley gasolinas</v>
          </cell>
          <cell r="G4" t="str">
            <v>Sensibilidad Año 2009 - Sin ley, diesel a 0,25</v>
          </cell>
          <cell r="H4" t="str">
            <v>Sensibilidad Año 2009 - Sin ley, sin hdto, diesel a 0,25</v>
          </cell>
          <cell r="I4" t="str">
            <v>5 meses (ENE-MAY) columna H MAS 7 meses (JUN-DIC) G</v>
          </cell>
        </row>
        <row r="5">
          <cell r="A5">
            <v>5</v>
          </cell>
        </row>
        <row r="6">
          <cell r="A6">
            <v>6</v>
          </cell>
          <cell r="B6" t="str">
            <v>OBJECTIVE FUNCTION VALUE</v>
          </cell>
          <cell r="E6">
            <v>2932.110107421875</v>
          </cell>
          <cell r="F6">
            <v>3149.23974609375</v>
          </cell>
          <cell r="G6">
            <v>3103.618896484375</v>
          </cell>
          <cell r="H6">
            <v>2830.90869140625</v>
          </cell>
          <cell r="I6">
            <v>2989.9896443684897</v>
          </cell>
        </row>
        <row r="7">
          <cell r="A7">
            <v>7</v>
          </cell>
          <cell r="F7">
            <v>217.129638671875</v>
          </cell>
          <cell r="G7">
            <v>171.5087890625</v>
          </cell>
          <cell r="H7">
            <v>-101.201416015625</v>
          </cell>
          <cell r="I7">
            <v>57.879536946614735</v>
          </cell>
        </row>
        <row r="8">
          <cell r="A8">
            <v>8</v>
          </cell>
          <cell r="B8" t="str">
            <v>GLOBAL PURCHASES</v>
          </cell>
          <cell r="E8" t="str">
            <v>ACTIVITY</v>
          </cell>
          <cell r="F8" t="str">
            <v>ACTIVITY</v>
          </cell>
          <cell r="G8" t="str">
            <v>ACTIVITY</v>
          </cell>
          <cell r="H8" t="str">
            <v>ACTIVITY</v>
          </cell>
          <cell r="K8" t="str">
            <v>MIN</v>
          </cell>
          <cell r="L8" t="str">
            <v>MAX</v>
          </cell>
        </row>
        <row r="9">
          <cell r="A9">
            <v>9</v>
          </cell>
          <cell r="B9" t="str">
            <v>====================</v>
          </cell>
        </row>
        <row r="10">
          <cell r="A10">
            <v>10</v>
          </cell>
          <cell r="B10" t="str">
            <v>aya</v>
          </cell>
          <cell r="C10" t="str">
            <v>AYACUCHO</v>
          </cell>
          <cell r="E10">
            <v>20.65839958190918</v>
          </cell>
          <cell r="F10">
            <v>20.65839958190918</v>
          </cell>
          <cell r="G10">
            <v>20.65839958190918</v>
          </cell>
          <cell r="H10">
            <v>20.65839958190918</v>
          </cell>
          <cell r="I10">
            <v>20.65839958190918</v>
          </cell>
          <cell r="K10">
            <v>20.65839958190918</v>
          </cell>
          <cell r="L10">
            <v>20.659400939941406</v>
          </cell>
        </row>
        <row r="11">
          <cell r="A11">
            <v>11</v>
          </cell>
          <cell r="B11" t="str">
            <v>cum</v>
          </cell>
          <cell r="C11" t="str">
            <v>CUSIANA/CUPIAGUA MIX</v>
          </cell>
          <cell r="E11">
            <v>63.246387481689453</v>
          </cell>
          <cell r="F11">
            <v>59.057392120361328</v>
          </cell>
          <cell r="G11">
            <v>58.162769317626953</v>
          </cell>
          <cell r="H11">
            <v>63.65533447265625</v>
          </cell>
          <cell r="I11">
            <v>60.451338132222496</v>
          </cell>
          <cell r="K11">
            <v>0</v>
          </cell>
          <cell r="L11">
            <v>75.102798461914063</v>
          </cell>
        </row>
        <row r="12">
          <cell r="A12">
            <v>12</v>
          </cell>
          <cell r="B12" t="str">
            <v>CUP</v>
          </cell>
          <cell r="C12" t="str">
            <v>CUPIAGUA</v>
          </cell>
          <cell r="E12">
            <v>9.1146402359008789</v>
          </cell>
          <cell r="F12">
            <v>9.1146402359008789</v>
          </cell>
          <cell r="G12">
            <v>9.1146402359008789</v>
          </cell>
          <cell r="H12">
            <v>9.1146402359008789</v>
          </cell>
          <cell r="I12">
            <v>9.1146402359008789</v>
          </cell>
          <cell r="K12">
            <v>0</v>
          </cell>
        </row>
        <row r="13">
          <cell r="A13">
            <v>13</v>
          </cell>
          <cell r="B13" t="str">
            <v>clm</v>
          </cell>
          <cell r="C13" t="str">
            <v>CA#O LIMON</v>
          </cell>
          <cell r="E13">
            <v>48.553779602050781</v>
          </cell>
          <cell r="F13">
            <v>49.501499176025391</v>
          </cell>
          <cell r="G13">
            <v>49.501499176025391</v>
          </cell>
          <cell r="H13">
            <v>49.501499176025391</v>
          </cell>
          <cell r="I13">
            <v>49.501499176025391</v>
          </cell>
          <cell r="K13">
            <v>0</v>
          </cell>
          <cell r="L13">
            <v>49.501499176025391</v>
          </cell>
        </row>
        <row r="14">
          <cell r="A14">
            <v>14</v>
          </cell>
          <cell r="B14" t="str">
            <v>pay</v>
          </cell>
          <cell r="C14" t="str">
            <v>PAYOA</v>
          </cell>
          <cell r="E14">
            <v>2.1872498989105225</v>
          </cell>
          <cell r="F14">
            <v>2.1872498989105225</v>
          </cell>
          <cell r="G14">
            <v>2.1872498989105225</v>
          </cell>
          <cell r="H14">
            <v>2.1872498989105225</v>
          </cell>
          <cell r="I14">
            <v>2.1872498989105225</v>
          </cell>
          <cell r="K14">
            <v>2.1872498989105225</v>
          </cell>
          <cell r="L14">
            <v>2.1882500648498535</v>
          </cell>
        </row>
        <row r="15">
          <cell r="A15">
            <v>15</v>
          </cell>
          <cell r="B15" t="str">
            <v>pro</v>
          </cell>
          <cell r="C15" t="str">
            <v>PROVINCIA</v>
          </cell>
          <cell r="E15">
            <v>2.246999979019165</v>
          </cell>
          <cell r="F15">
            <v>2.246999979019165</v>
          </cell>
          <cell r="G15">
            <v>2.246999979019165</v>
          </cell>
          <cell r="H15">
            <v>2.246999979019165</v>
          </cell>
          <cell r="I15">
            <v>2.246999979019165</v>
          </cell>
          <cell r="K15">
            <v>2.246999979019165</v>
          </cell>
          <cell r="L15">
            <v>2.247999906539917</v>
          </cell>
        </row>
        <row r="16">
          <cell r="A16">
            <v>16</v>
          </cell>
          <cell r="B16" t="str">
            <v>csb</v>
          </cell>
          <cell r="C16" t="str">
            <v>CRUDO CASABE</v>
          </cell>
          <cell r="E16">
            <v>7.9350299835205078</v>
          </cell>
          <cell r="F16">
            <v>7.9350299835205078</v>
          </cell>
          <cell r="G16">
            <v>7.9350299835205078</v>
          </cell>
          <cell r="H16">
            <v>7.9340300559997559</v>
          </cell>
          <cell r="I16">
            <v>7.9346133470535278</v>
          </cell>
          <cell r="K16">
            <v>7.9340300559997559</v>
          </cell>
          <cell r="L16">
            <v>7.9350299835205078</v>
          </cell>
        </row>
        <row r="17">
          <cell r="A17">
            <v>17</v>
          </cell>
          <cell r="B17" t="str">
            <v>cse</v>
          </cell>
          <cell r="C17" t="str">
            <v>Castilla Segregado</v>
          </cell>
          <cell r="E17">
            <v>45.520816802978516</v>
          </cell>
          <cell r="F17">
            <v>51.778583526611328</v>
          </cell>
          <cell r="G17">
            <v>51.822418212890625</v>
          </cell>
          <cell r="H17">
            <v>48.711574554443359</v>
          </cell>
          <cell r="I17">
            <v>50.526233355204262</v>
          </cell>
          <cell r="K17">
            <v>0</v>
          </cell>
          <cell r="L17">
            <v>106.31900024414063</v>
          </cell>
        </row>
        <row r="18">
          <cell r="A18">
            <v>18</v>
          </cell>
          <cell r="B18" t="str">
            <v>gal</v>
          </cell>
          <cell r="C18" t="str">
            <v>CRUDO GALAN</v>
          </cell>
          <cell r="E18">
            <v>3.8849999904632568</v>
          </cell>
          <cell r="F18">
            <v>3.8849999904632568</v>
          </cell>
          <cell r="G18">
            <v>3.8849999904632568</v>
          </cell>
          <cell r="H18">
            <v>3.8849999904632568</v>
          </cell>
          <cell r="I18">
            <v>3.8849999904632568</v>
          </cell>
          <cell r="K18">
            <v>3.8849999904632568</v>
          </cell>
          <cell r="L18">
            <v>3.8859999179840088</v>
          </cell>
        </row>
        <row r="19">
          <cell r="A19">
            <v>19</v>
          </cell>
          <cell r="B19" t="str">
            <v>hct</v>
          </cell>
          <cell r="C19" t="str">
            <v>CRUDO HCT A MEZCLA</v>
          </cell>
          <cell r="E19">
            <v>8.2617998123168945</v>
          </cell>
          <cell r="F19">
            <v>8.2617998123168945</v>
          </cell>
          <cell r="G19">
            <v>8.2617998123168945</v>
          </cell>
          <cell r="H19">
            <v>8.2617998123168945</v>
          </cell>
          <cell r="I19">
            <v>8.2617998123168945</v>
          </cell>
          <cell r="K19">
            <v>8.2617998123168945</v>
          </cell>
          <cell r="L19">
            <v>8.2628002166748047</v>
          </cell>
        </row>
        <row r="20">
          <cell r="A20">
            <v>20</v>
          </cell>
          <cell r="B20" t="str">
            <v>lct</v>
          </cell>
          <cell r="C20" t="str">
            <v>LCT</v>
          </cell>
          <cell r="E20">
            <v>20.736200332641602</v>
          </cell>
          <cell r="F20">
            <v>20.736200332641602</v>
          </cell>
          <cell r="G20">
            <v>20.736200332641602</v>
          </cell>
          <cell r="H20">
            <v>20.736200332641602</v>
          </cell>
          <cell r="I20">
            <v>20.736200332641602</v>
          </cell>
          <cell r="K20">
            <v>20.736200332641602</v>
          </cell>
          <cell r="L20">
            <v>20.737199783325195</v>
          </cell>
        </row>
        <row r="21">
          <cell r="A21">
            <v>21</v>
          </cell>
          <cell r="B21" t="str">
            <v>oam</v>
          </cell>
          <cell r="C21" t="str">
            <v>TENAY-VASC-CASTILLA</v>
          </cell>
          <cell r="E21">
            <v>13.926600456237793</v>
          </cell>
          <cell r="F21">
            <v>13.926600456237793</v>
          </cell>
          <cell r="G21">
            <v>13.926600456237793</v>
          </cell>
          <cell r="H21">
            <v>2.408808097243309E-2</v>
          </cell>
          <cell r="I21">
            <v>8.1338869665438924</v>
          </cell>
          <cell r="K21">
            <v>0</v>
          </cell>
          <cell r="L21">
            <v>13.926600456237793</v>
          </cell>
        </row>
        <row r="22">
          <cell r="A22">
            <v>22</v>
          </cell>
          <cell r="B22" t="str">
            <v>ocl</v>
          </cell>
          <cell r="C22" t="str">
            <v>OLEO-LLANOS</v>
          </cell>
          <cell r="E22">
            <v>0</v>
          </cell>
          <cell r="F22">
            <v>0</v>
          </cell>
          <cell r="G22">
            <v>0</v>
          </cell>
          <cell r="H22">
            <v>6.6150765419006348</v>
          </cell>
          <cell r="I22">
            <v>2.7562818924585977</v>
          </cell>
          <cell r="K22">
            <v>0</v>
          </cell>
          <cell r="L22">
            <v>16.988100051879883</v>
          </cell>
        </row>
        <row r="23">
          <cell r="A23">
            <v>23</v>
          </cell>
          <cell r="B23" t="str">
            <v>vs1</v>
          </cell>
          <cell r="C23" t="str">
            <v>Vasconia I</v>
          </cell>
          <cell r="E23">
            <v>4.1949701309204102</v>
          </cell>
          <cell r="F23">
            <v>4.1949701309204102</v>
          </cell>
          <cell r="G23">
            <v>4.1949701309204102</v>
          </cell>
          <cell r="H23">
            <v>4.1949701309204102</v>
          </cell>
          <cell r="I23">
            <v>4.1949701309204102</v>
          </cell>
          <cell r="K23">
            <v>4.1949701309204102</v>
          </cell>
          <cell r="L23">
            <v>4.1959700584411621</v>
          </cell>
        </row>
        <row r="24">
          <cell r="A24">
            <v>24</v>
          </cell>
          <cell r="B24" t="str">
            <v>ltx</v>
          </cell>
          <cell r="C24" t="str">
            <v>LINEA TEXAS</v>
          </cell>
          <cell r="E24">
            <v>22.968021392822266</v>
          </cell>
          <cell r="F24">
            <v>23.822734832763672</v>
          </cell>
          <cell r="G24">
            <v>24.433906555175781</v>
          </cell>
          <cell r="H24">
            <v>14.533488273620605</v>
          </cell>
          <cell r="I24">
            <v>20.308732271194458</v>
          </cell>
          <cell r="K24">
            <v>0</v>
          </cell>
          <cell r="L24">
            <v>43.440799713134766</v>
          </cell>
        </row>
        <row r="25">
          <cell r="A25">
            <v>25</v>
          </cell>
          <cell r="B25" t="str">
            <v>yar</v>
          </cell>
          <cell r="C25" t="str">
            <v>YARIGUIES</v>
          </cell>
          <cell r="E25">
            <v>14.320300102233887</v>
          </cell>
          <cell r="F25">
            <v>14.320300102233887</v>
          </cell>
          <cell r="G25">
            <v>14.320300102233887</v>
          </cell>
          <cell r="H25">
            <v>14.320300102233887</v>
          </cell>
          <cell r="I25">
            <v>14.320300102233887</v>
          </cell>
          <cell r="K25">
            <v>14.320300102233887</v>
          </cell>
          <cell r="L25">
            <v>14.32129955291748</v>
          </cell>
        </row>
        <row r="26">
          <cell r="A26">
            <v>26</v>
          </cell>
          <cell r="B26" t="str">
            <v>LPI</v>
          </cell>
          <cell r="C26" t="str">
            <v>LPG IMPORTADO</v>
          </cell>
          <cell r="E26">
            <v>0</v>
          </cell>
          <cell r="F26">
            <v>0</v>
          </cell>
          <cell r="G26">
            <v>0</v>
          </cell>
          <cell r="H26">
            <v>0</v>
          </cell>
          <cell r="I26">
            <v>0</v>
          </cell>
          <cell r="K26">
            <v>0</v>
          </cell>
        </row>
        <row r="27">
          <cell r="A27">
            <v>27</v>
          </cell>
          <cell r="B27" t="str">
            <v>C4N</v>
          </cell>
          <cell r="C27" t="str">
            <v>BUTANO NATURAL</v>
          </cell>
          <cell r="E27">
            <v>9.9999997473787516E-5</v>
          </cell>
          <cell r="F27">
            <v>9.9999997473787516E-5</v>
          </cell>
          <cell r="G27">
            <v>9.9999997473787516E-5</v>
          </cell>
          <cell r="H27">
            <v>9.9999997473787516E-5</v>
          </cell>
          <cell r="I27">
            <v>9.9999997473787516E-5</v>
          </cell>
          <cell r="K27">
            <v>0</v>
          </cell>
        </row>
        <row r="28">
          <cell r="A28">
            <v>28</v>
          </cell>
          <cell r="B28" t="str">
            <v>JEI</v>
          </cell>
          <cell r="C28" t="str">
            <v>JET IMPORTADO</v>
          </cell>
          <cell r="E28">
            <v>0</v>
          </cell>
          <cell r="F28">
            <v>0</v>
          </cell>
          <cell r="G28">
            <v>0</v>
          </cell>
          <cell r="H28">
            <v>0</v>
          </cell>
          <cell r="I28">
            <v>0</v>
          </cell>
          <cell r="K28">
            <v>0</v>
          </cell>
        </row>
        <row r="29">
          <cell r="A29">
            <v>29</v>
          </cell>
          <cell r="B29" t="str">
            <v>LSI</v>
          </cell>
          <cell r="C29" t="str">
            <v>ACPM IMPORTADO LS</v>
          </cell>
          <cell r="E29">
            <v>16.136770248413086</v>
          </cell>
          <cell r="F29">
            <v>0.26976028084754944</v>
          </cell>
          <cell r="G29">
            <v>8.2690057754516602</v>
          </cell>
          <cell r="H29">
            <v>21.832544326782219</v>
          </cell>
          <cell r="I29">
            <v>13.920480171839394</v>
          </cell>
          <cell r="K29">
            <v>0</v>
          </cell>
        </row>
        <row r="30">
          <cell r="A30">
            <v>30</v>
          </cell>
          <cell r="B30" t="str">
            <v>ACI</v>
          </cell>
          <cell r="C30" t="str">
            <v>ACPM IMPORTADO HS</v>
          </cell>
          <cell r="E30">
            <v>0</v>
          </cell>
          <cell r="F30">
            <v>8.0646200180053711</v>
          </cell>
          <cell r="G30">
            <v>6.7289586067199707</v>
          </cell>
          <cell r="H30">
            <v>0</v>
          </cell>
          <cell r="I30">
            <v>3.9252258539199829</v>
          </cell>
          <cell r="K30">
            <v>0</v>
          </cell>
        </row>
        <row r="31">
          <cell r="A31">
            <v>31</v>
          </cell>
          <cell r="B31" t="str">
            <v>GAN</v>
          </cell>
          <cell r="C31" t="str">
            <v>GASOLINA NATURAL</v>
          </cell>
          <cell r="E31">
            <v>9.9999997473787516E-5</v>
          </cell>
          <cell r="F31">
            <v>9.9999997473787516E-5</v>
          </cell>
          <cell r="G31">
            <v>9.9999997473787516E-5</v>
          </cell>
          <cell r="H31">
            <v>9.9999997473787516E-5</v>
          </cell>
          <cell r="I31">
            <v>9.9999997473787516E-5</v>
          </cell>
          <cell r="K31">
            <v>0</v>
          </cell>
        </row>
        <row r="32">
          <cell r="A32">
            <v>32</v>
          </cell>
          <cell r="B32" t="str">
            <v>G94</v>
          </cell>
          <cell r="C32" t="str">
            <v>GASOLINA IMP. RON 94</v>
          </cell>
          <cell r="E32">
            <v>0</v>
          </cell>
          <cell r="F32">
            <v>0</v>
          </cell>
          <cell r="G32">
            <v>0</v>
          </cell>
          <cell r="H32">
            <v>0</v>
          </cell>
          <cell r="I32">
            <v>0</v>
          </cell>
          <cell r="K32">
            <v>0</v>
          </cell>
        </row>
        <row r="33">
          <cell r="A33">
            <v>33</v>
          </cell>
          <cell r="B33" t="str">
            <v>G98</v>
          </cell>
          <cell r="C33" t="str">
            <v>GASOLINA IMP. RON 98</v>
          </cell>
          <cell r="E33">
            <v>9.9999997473787516E-5</v>
          </cell>
          <cell r="F33">
            <v>9.9999997473787516E-5</v>
          </cell>
          <cell r="G33">
            <v>9.9999997473787516E-5</v>
          </cell>
          <cell r="H33">
            <v>9.9999997473787516E-5</v>
          </cell>
          <cell r="I33">
            <v>9.9999997473787516E-5</v>
          </cell>
          <cell r="K33">
            <v>0</v>
          </cell>
        </row>
        <row r="34">
          <cell r="A34">
            <v>34</v>
          </cell>
          <cell r="B34" t="str">
            <v>GOI</v>
          </cell>
          <cell r="C34" t="str">
            <v>GASOLEO IMPORTADO</v>
          </cell>
          <cell r="E34">
            <v>0</v>
          </cell>
          <cell r="F34">
            <v>0</v>
          </cell>
          <cell r="G34">
            <v>0</v>
          </cell>
          <cell r="H34">
            <v>0</v>
          </cell>
          <cell r="I34">
            <v>0</v>
          </cell>
          <cell r="K34">
            <v>0</v>
          </cell>
        </row>
        <row r="35">
          <cell r="A35">
            <v>35</v>
          </cell>
          <cell r="B35" t="str">
            <v>PGS</v>
          </cell>
          <cell r="C35" t="str">
            <v>GAS NATURAL</v>
          </cell>
          <cell r="E35">
            <v>3.6233761310577393</v>
          </cell>
          <cell r="F35">
            <v>0</v>
          </cell>
          <cell r="G35">
            <v>0.81648123264312744</v>
          </cell>
          <cell r="H35">
            <v>5.2191164344549179E-2</v>
          </cell>
          <cell r="I35">
            <v>0.49802703751871985</v>
          </cell>
          <cell r="K35">
            <v>0</v>
          </cell>
        </row>
        <row r="36">
          <cell r="A36">
            <v>36</v>
          </cell>
          <cell r="B36" t="str">
            <v>SBL</v>
          </cell>
          <cell r="C36" t="str">
            <v>SOUTH BLEND</v>
          </cell>
          <cell r="E36">
            <v>0</v>
          </cell>
          <cell r="F36">
            <v>0</v>
          </cell>
          <cell r="G36">
            <v>0</v>
          </cell>
          <cell r="H36">
            <v>0</v>
          </cell>
          <cell r="I36">
            <v>0</v>
          </cell>
          <cell r="K36">
            <v>0</v>
          </cell>
        </row>
        <row r="37">
          <cell r="A37">
            <v>37</v>
          </cell>
          <cell r="B37" t="str">
            <v>ABO</v>
          </cell>
          <cell r="C37" t="str">
            <v>ABO ICP 2005</v>
          </cell>
          <cell r="E37">
            <v>0</v>
          </cell>
          <cell r="F37">
            <v>0</v>
          </cell>
          <cell r="G37">
            <v>0</v>
          </cell>
          <cell r="H37">
            <v>0</v>
          </cell>
          <cell r="I37">
            <v>0</v>
          </cell>
          <cell r="K37">
            <v>0</v>
          </cell>
        </row>
        <row r="38">
          <cell r="A38">
            <v>38</v>
          </cell>
          <cell r="B38" t="str">
            <v>CAB</v>
          </cell>
          <cell r="C38" t="str">
            <v>CABINDA</v>
          </cell>
          <cell r="E38">
            <v>0</v>
          </cell>
          <cell r="F38">
            <v>0</v>
          </cell>
          <cell r="G38">
            <v>0</v>
          </cell>
          <cell r="H38">
            <v>0</v>
          </cell>
          <cell r="I38">
            <v>0</v>
          </cell>
          <cell r="K38">
            <v>0</v>
          </cell>
        </row>
        <row r="39">
          <cell r="A39">
            <v>39</v>
          </cell>
          <cell r="B39" t="str">
            <v>CYP</v>
          </cell>
          <cell r="C39" t="str">
            <v>CALYPSO</v>
          </cell>
          <cell r="E39">
            <v>0</v>
          </cell>
          <cell r="F39">
            <v>0</v>
          </cell>
          <cell r="G39">
            <v>0</v>
          </cell>
          <cell r="H39">
            <v>0</v>
          </cell>
          <cell r="I39">
            <v>0</v>
          </cell>
          <cell r="K39">
            <v>0</v>
          </cell>
        </row>
        <row r="40">
          <cell r="A40">
            <v>40</v>
          </cell>
          <cell r="B40" t="str">
            <v>FOR</v>
          </cell>
          <cell r="C40" t="str">
            <v>FORCADOS</v>
          </cell>
          <cell r="E40">
            <v>16.128999710083008</v>
          </cell>
          <cell r="F40">
            <v>16.128999710083008</v>
          </cell>
          <cell r="G40">
            <v>16.128999710083008</v>
          </cell>
          <cell r="H40">
            <v>16.128999710083008</v>
          </cell>
          <cell r="I40">
            <v>16.128999710083008</v>
          </cell>
          <cell r="K40">
            <v>0</v>
          </cell>
        </row>
        <row r="41">
          <cell r="A41">
            <v>41</v>
          </cell>
          <cell r="B41" t="str">
            <v>BI7</v>
          </cell>
          <cell r="C41" t="str">
            <v>BIJUPIRA +SALEMA _02</v>
          </cell>
          <cell r="E41">
            <v>0</v>
          </cell>
          <cell r="F41">
            <v>0</v>
          </cell>
          <cell r="G41">
            <v>0</v>
          </cell>
          <cell r="H41">
            <v>0</v>
          </cell>
          <cell r="I41">
            <v>0</v>
          </cell>
          <cell r="K41">
            <v>0</v>
          </cell>
        </row>
        <row r="42">
          <cell r="A42">
            <v>42</v>
          </cell>
          <cell r="B42" t="str">
            <v>CND</v>
          </cell>
          <cell r="C42" t="str">
            <v>CAÑADON</v>
          </cell>
          <cell r="E42">
            <v>0</v>
          </cell>
          <cell r="F42">
            <v>0</v>
          </cell>
          <cell r="G42">
            <v>0</v>
          </cell>
          <cell r="H42">
            <v>0</v>
          </cell>
          <cell r="I42">
            <v>0</v>
          </cell>
          <cell r="K42">
            <v>0</v>
          </cell>
        </row>
        <row r="43">
          <cell r="A43">
            <v>43</v>
          </cell>
          <cell r="B43" t="str">
            <v>DJB</v>
          </cell>
          <cell r="C43" t="str">
            <v>DJENO BLEND</v>
          </cell>
          <cell r="E43">
            <v>0</v>
          </cell>
          <cell r="F43">
            <v>0</v>
          </cell>
          <cell r="G43">
            <v>0</v>
          </cell>
          <cell r="H43">
            <v>0</v>
          </cell>
          <cell r="I43">
            <v>0</v>
          </cell>
          <cell r="K43">
            <v>0</v>
          </cell>
        </row>
        <row r="44">
          <cell r="A44">
            <v>44</v>
          </cell>
          <cell r="B44" t="str">
            <v>ESC</v>
          </cell>
          <cell r="C44" t="str">
            <v>ESCALANTE</v>
          </cell>
          <cell r="E44">
            <v>0</v>
          </cell>
          <cell r="F44">
            <v>0</v>
          </cell>
          <cell r="G44">
            <v>0</v>
          </cell>
          <cell r="H44">
            <v>0</v>
          </cell>
          <cell r="I44">
            <v>0</v>
          </cell>
          <cell r="K44">
            <v>0</v>
          </cell>
        </row>
        <row r="45">
          <cell r="A45">
            <v>45</v>
          </cell>
          <cell r="B45" t="str">
            <v>SCV</v>
          </cell>
          <cell r="C45" t="str">
            <v>ESCRAVOS 0210</v>
          </cell>
          <cell r="E45">
            <v>0</v>
          </cell>
          <cell r="F45">
            <v>0</v>
          </cell>
          <cell r="G45">
            <v>0</v>
          </cell>
          <cell r="H45">
            <v>0</v>
          </cell>
          <cell r="I45">
            <v>0</v>
          </cell>
          <cell r="K45">
            <v>0</v>
          </cell>
        </row>
        <row r="46">
          <cell r="A46">
            <v>46</v>
          </cell>
          <cell r="B46" t="str">
            <v>GR7</v>
          </cell>
          <cell r="C46" t="str">
            <v>GIRASSOL 0201</v>
          </cell>
          <cell r="E46">
            <v>0</v>
          </cell>
          <cell r="F46">
            <v>0</v>
          </cell>
          <cell r="G46">
            <v>0</v>
          </cell>
          <cell r="H46">
            <v>0</v>
          </cell>
          <cell r="I46">
            <v>0</v>
          </cell>
          <cell r="K46">
            <v>0</v>
          </cell>
        </row>
        <row r="47">
          <cell r="A47">
            <v>47</v>
          </cell>
          <cell r="B47" t="str">
            <v>GUF</v>
          </cell>
          <cell r="C47" t="str">
            <v>GULLFAKS</v>
          </cell>
          <cell r="E47">
            <v>0</v>
          </cell>
          <cell r="F47">
            <v>0</v>
          </cell>
          <cell r="G47">
            <v>0</v>
          </cell>
          <cell r="H47">
            <v>0</v>
          </cell>
          <cell r="I47">
            <v>0</v>
          </cell>
          <cell r="K47">
            <v>0</v>
          </cell>
        </row>
        <row r="48">
          <cell r="A48">
            <v>48</v>
          </cell>
          <cell r="B48" t="str">
            <v>LEO</v>
          </cell>
          <cell r="C48" t="str">
            <v>LEONA</v>
          </cell>
          <cell r="E48">
            <v>0</v>
          </cell>
          <cell r="F48">
            <v>0</v>
          </cell>
          <cell r="G48">
            <v>0</v>
          </cell>
          <cell r="H48">
            <v>0</v>
          </cell>
          <cell r="I48">
            <v>0</v>
          </cell>
          <cell r="K48">
            <v>0</v>
          </cell>
        </row>
        <row r="49">
          <cell r="A49">
            <v>49</v>
          </cell>
          <cell r="B49" t="str">
            <v>MAR</v>
          </cell>
          <cell r="C49" t="str">
            <v>MARLIM</v>
          </cell>
          <cell r="E49">
            <v>0</v>
          </cell>
          <cell r="F49">
            <v>0</v>
          </cell>
          <cell r="G49">
            <v>0</v>
          </cell>
          <cell r="H49">
            <v>0</v>
          </cell>
          <cell r="I49">
            <v>0</v>
          </cell>
          <cell r="K49">
            <v>0</v>
          </cell>
        </row>
        <row r="50">
          <cell r="A50">
            <v>50</v>
          </cell>
          <cell r="B50" t="str">
            <v>OTE</v>
          </cell>
          <cell r="C50" t="str">
            <v>ORIENTE</v>
          </cell>
          <cell r="E50">
            <v>0</v>
          </cell>
          <cell r="F50">
            <v>0</v>
          </cell>
          <cell r="G50">
            <v>0</v>
          </cell>
          <cell r="H50">
            <v>0</v>
          </cell>
          <cell r="I50">
            <v>0</v>
          </cell>
          <cell r="K50">
            <v>0</v>
          </cell>
        </row>
        <row r="51">
          <cell r="A51">
            <v>51</v>
          </cell>
          <cell r="B51" t="str">
            <v>RAB</v>
          </cell>
          <cell r="C51" t="str">
            <v>RABY LIGHT</v>
          </cell>
          <cell r="E51">
            <v>0</v>
          </cell>
          <cell r="F51">
            <v>0</v>
          </cell>
          <cell r="G51">
            <v>0</v>
          </cell>
          <cell r="H51">
            <v>0</v>
          </cell>
          <cell r="I51">
            <v>0</v>
          </cell>
          <cell r="K51">
            <v>0</v>
          </cell>
        </row>
        <row r="52">
          <cell r="A52">
            <v>52</v>
          </cell>
          <cell r="B52" t="str">
            <v>RG7</v>
          </cell>
          <cell r="C52" t="str">
            <v>RIO GRANDE</v>
          </cell>
          <cell r="E52">
            <v>0</v>
          </cell>
          <cell r="F52">
            <v>0</v>
          </cell>
          <cell r="G52">
            <v>0</v>
          </cell>
          <cell r="H52">
            <v>0</v>
          </cell>
          <cell r="I52">
            <v>0</v>
          </cell>
          <cell r="K52">
            <v>0</v>
          </cell>
        </row>
        <row r="53">
          <cell r="A53">
            <v>53</v>
          </cell>
          <cell r="B53" t="str">
            <v>ZRE</v>
          </cell>
          <cell r="C53" t="str">
            <v>ZAIRE (COCO)</v>
          </cell>
          <cell r="E53">
            <v>0</v>
          </cell>
          <cell r="F53">
            <v>0</v>
          </cell>
          <cell r="G53">
            <v>0</v>
          </cell>
          <cell r="H53">
            <v>0</v>
          </cell>
          <cell r="I53">
            <v>0</v>
          </cell>
          <cell r="K53">
            <v>0</v>
          </cell>
        </row>
        <row r="54">
          <cell r="A54">
            <v>54</v>
          </cell>
          <cell r="B54" t="str">
            <v>ALI</v>
          </cell>
          <cell r="C54" t="str">
            <v>ALQUILATO IMPORTADO</v>
          </cell>
          <cell r="E54">
            <v>0</v>
          </cell>
          <cell r="F54">
            <v>0</v>
          </cell>
          <cell r="G54">
            <v>0</v>
          </cell>
          <cell r="H54">
            <v>0</v>
          </cell>
          <cell r="I54">
            <v>0</v>
          </cell>
          <cell r="K54">
            <v>0</v>
          </cell>
        </row>
        <row r="55">
          <cell r="A55">
            <v>55</v>
          </cell>
          <cell r="B55" t="str">
            <v>FL1</v>
          </cell>
          <cell r="C55" t="str">
            <v>COMB LOW SUL IMPORT.</v>
          </cell>
          <cell r="E55">
            <v>0</v>
          </cell>
          <cell r="F55">
            <v>0</v>
          </cell>
          <cell r="G55">
            <v>0</v>
          </cell>
          <cell r="H55">
            <v>0</v>
          </cell>
          <cell r="I55">
            <v>0</v>
          </cell>
          <cell r="K55">
            <v>0</v>
          </cell>
        </row>
        <row r="56">
          <cell r="A56">
            <v>56</v>
          </cell>
          <cell r="B56" t="str">
            <v>HSI</v>
          </cell>
          <cell r="C56" t="str">
            <v>COMB HIGH SUL IMP.</v>
          </cell>
          <cell r="E56">
            <v>0</v>
          </cell>
          <cell r="F56">
            <v>0</v>
          </cell>
          <cell r="G56">
            <v>0</v>
          </cell>
          <cell r="H56">
            <v>0</v>
          </cell>
          <cell r="I56">
            <v>0</v>
          </cell>
          <cell r="K56">
            <v>0</v>
          </cell>
        </row>
        <row r="57">
          <cell r="A57">
            <v>57</v>
          </cell>
        </row>
        <row r="58">
          <cell r="A58">
            <v>58</v>
          </cell>
          <cell r="B58" t="str">
            <v>LOCAL PURCHASES</v>
          </cell>
        </row>
        <row r="59">
          <cell r="A59">
            <v>59</v>
          </cell>
          <cell r="B59" t="str">
            <v>====================</v>
          </cell>
        </row>
        <row r="60">
          <cell r="A60">
            <v>60</v>
          </cell>
          <cell r="B60" t="str">
            <v>PURCHASED AT: CIB</v>
          </cell>
        </row>
        <row r="61">
          <cell r="A61">
            <v>61</v>
          </cell>
          <cell r="B61" t="str">
            <v>aya</v>
          </cell>
          <cell r="C61" t="str">
            <v>AYACUCHO</v>
          </cell>
          <cell r="E61">
            <v>20.38330078125</v>
          </cell>
          <cell r="F61">
            <v>20.38330078125</v>
          </cell>
          <cell r="G61">
            <v>20.38330078125</v>
          </cell>
          <cell r="H61">
            <v>20.307682037353516</v>
          </cell>
          <cell r="I61">
            <v>20.351792971293133</v>
          </cell>
          <cell r="K61">
            <v>0</v>
          </cell>
          <cell r="L61">
            <v>20.38330078125</v>
          </cell>
        </row>
        <row r="62">
          <cell r="A62">
            <v>62</v>
          </cell>
          <cell r="B62" t="str">
            <v>clm</v>
          </cell>
          <cell r="C62" t="str">
            <v>CAÑO LIMON</v>
          </cell>
          <cell r="E62">
            <v>27.187648773193359</v>
          </cell>
          <cell r="F62">
            <v>24.963367462158203</v>
          </cell>
          <cell r="G62">
            <v>26.131938934326172</v>
          </cell>
          <cell r="H62">
            <v>23.269098281860352</v>
          </cell>
          <cell r="I62">
            <v>24.939088662465412</v>
          </cell>
          <cell r="K62">
            <v>0</v>
          </cell>
          <cell r="L62">
            <v>49.501499176025391</v>
          </cell>
        </row>
        <row r="63">
          <cell r="A63">
            <v>63</v>
          </cell>
          <cell r="B63" t="str">
            <v>csb</v>
          </cell>
          <cell r="C63" t="str">
            <v>CASABE</v>
          </cell>
          <cell r="E63">
            <v>7.9350299835205078</v>
          </cell>
          <cell r="F63">
            <v>7.9350299835205078</v>
          </cell>
          <cell r="G63">
            <v>7.9350299835205078</v>
          </cell>
          <cell r="H63">
            <v>7.9340300559997559</v>
          </cell>
          <cell r="I63">
            <v>7.9346133470535278</v>
          </cell>
          <cell r="K63">
            <v>0</v>
          </cell>
        </row>
        <row r="64">
          <cell r="A64">
            <v>64</v>
          </cell>
          <cell r="B64" t="str">
            <v>cse</v>
          </cell>
          <cell r="C64" t="str">
            <v>Castilla Segregado</v>
          </cell>
          <cell r="E64">
            <v>34.13006591796875</v>
          </cell>
          <cell r="F64">
            <v>37.781421661376953</v>
          </cell>
          <cell r="G64">
            <v>37.4752197265625</v>
          </cell>
          <cell r="H64">
            <v>35.471199035644531</v>
          </cell>
          <cell r="I64">
            <v>36.64021110534668</v>
          </cell>
          <cell r="K64">
            <v>0</v>
          </cell>
          <cell r="L64">
            <v>106.31900024414063</v>
          </cell>
        </row>
        <row r="65">
          <cell r="A65">
            <v>65</v>
          </cell>
          <cell r="B65" t="str">
            <v>cum</v>
          </cell>
          <cell r="C65" t="str">
            <v>CUSIANA/CUPIAGUA</v>
          </cell>
          <cell r="E65">
            <v>58.246387481689453</v>
          </cell>
          <cell r="F65">
            <v>54.66015625</v>
          </cell>
          <cell r="G65">
            <v>54.394901275634766</v>
          </cell>
          <cell r="H65">
            <v>58.65533447265625</v>
          </cell>
          <cell r="I65">
            <v>56.170081774393715</v>
          </cell>
          <cell r="K65">
            <v>0</v>
          </cell>
          <cell r="L65">
            <v>75.102798461914063</v>
          </cell>
        </row>
        <row r="66">
          <cell r="A66">
            <v>66</v>
          </cell>
          <cell r="B66" t="str">
            <v>CUP</v>
          </cell>
          <cell r="C66" t="str">
            <v>CUPIAGUA</v>
          </cell>
          <cell r="E66">
            <v>9.1146402359008789</v>
          </cell>
          <cell r="F66">
            <v>9.1146402359008789</v>
          </cell>
          <cell r="G66">
            <v>9.1146402359008789</v>
          </cell>
          <cell r="H66">
            <v>9.1146402359008789</v>
          </cell>
          <cell r="I66">
            <v>9.1146402359008789</v>
          </cell>
          <cell r="K66">
            <v>0</v>
          </cell>
          <cell r="L66">
            <v>9.1146402359008789</v>
          </cell>
        </row>
        <row r="67">
          <cell r="A67">
            <v>67</v>
          </cell>
          <cell r="B67" t="str">
            <v>gal</v>
          </cell>
          <cell r="C67" t="str">
            <v>GALAN</v>
          </cell>
          <cell r="E67">
            <v>3.8849999904632568</v>
          </cell>
          <cell r="F67">
            <v>3.8849999904632568</v>
          </cell>
          <cell r="G67">
            <v>3.8849999904632568</v>
          </cell>
          <cell r="H67">
            <v>3.8849999904632568</v>
          </cell>
          <cell r="I67">
            <v>3.8849999904632568</v>
          </cell>
          <cell r="K67">
            <v>0</v>
          </cell>
        </row>
        <row r="68">
          <cell r="A68">
            <v>68</v>
          </cell>
          <cell r="B68" t="str">
            <v>hct</v>
          </cell>
          <cell r="C68" t="str">
            <v>HCT</v>
          </cell>
          <cell r="E68">
            <v>8.2617998123168945</v>
          </cell>
          <cell r="F68">
            <v>8.2617998123168945</v>
          </cell>
          <cell r="G68">
            <v>8.2617998123168945</v>
          </cell>
          <cell r="H68">
            <v>8.2617998123168945</v>
          </cell>
          <cell r="I68">
            <v>8.2617998123168945</v>
          </cell>
          <cell r="K68">
            <v>0</v>
          </cell>
        </row>
        <row r="69">
          <cell r="A69">
            <v>69</v>
          </cell>
          <cell r="B69" t="str">
            <v>lct</v>
          </cell>
          <cell r="C69" t="str">
            <v>LCT</v>
          </cell>
          <cell r="E69">
            <v>20.736200332641602</v>
          </cell>
          <cell r="F69">
            <v>20.736200332641602</v>
          </cell>
          <cell r="G69">
            <v>20.736200332641602</v>
          </cell>
          <cell r="H69">
            <v>20.736200332641602</v>
          </cell>
          <cell r="I69">
            <v>20.736200332641602</v>
          </cell>
          <cell r="K69">
            <v>0</v>
          </cell>
        </row>
        <row r="70">
          <cell r="A70">
            <v>70</v>
          </cell>
          <cell r="B70" t="str">
            <v>ltx</v>
          </cell>
          <cell r="C70" t="str">
            <v>TEXAS</v>
          </cell>
          <cell r="E70">
            <v>22.968021392822266</v>
          </cell>
          <cell r="F70">
            <v>23.822734832763672</v>
          </cell>
          <cell r="G70">
            <v>24.433906555175781</v>
          </cell>
          <cell r="H70">
            <v>14.533488273620605</v>
          </cell>
          <cell r="I70">
            <v>20.308732271194458</v>
          </cell>
          <cell r="K70">
            <v>0</v>
          </cell>
        </row>
        <row r="71">
          <cell r="A71">
            <v>71</v>
          </cell>
          <cell r="B71" t="str">
            <v>oam</v>
          </cell>
          <cell r="C71" t="str">
            <v>TENAY-VASCONIA</v>
          </cell>
          <cell r="E71">
            <v>3.1856890814196959E-7</v>
          </cell>
          <cell r="F71">
            <v>2.9203286170959473</v>
          </cell>
          <cell r="G71">
            <v>0</v>
          </cell>
          <cell r="H71">
            <v>0</v>
          </cell>
          <cell r="I71">
            <v>0</v>
          </cell>
          <cell r="K71">
            <v>0</v>
          </cell>
          <cell r="L71">
            <v>13.926600456237793</v>
          </cell>
        </row>
        <row r="72">
          <cell r="A72">
            <v>72</v>
          </cell>
          <cell r="B72" t="str">
            <v>ocl</v>
          </cell>
          <cell r="C72" t="str">
            <v>OLEO-LLANOS</v>
          </cell>
          <cell r="E72">
            <v>0</v>
          </cell>
          <cell r="F72">
            <v>0</v>
          </cell>
          <cell r="G72">
            <v>0</v>
          </cell>
          <cell r="H72">
            <v>0</v>
          </cell>
          <cell r="I72">
            <v>0</v>
          </cell>
          <cell r="K72">
            <v>0</v>
          </cell>
          <cell r="L72">
            <v>16.988100051879883</v>
          </cell>
        </row>
        <row r="73">
          <cell r="A73">
            <v>73</v>
          </cell>
          <cell r="B73" t="str">
            <v>pay</v>
          </cell>
          <cell r="C73" t="str">
            <v>PAYOA</v>
          </cell>
          <cell r="E73">
            <v>2.1872498989105225</v>
          </cell>
          <cell r="F73">
            <v>2.1872498989105225</v>
          </cell>
          <cell r="G73">
            <v>2.1872498989105225</v>
          </cell>
          <cell r="H73">
            <v>2.1872498989105225</v>
          </cell>
          <cell r="I73">
            <v>2.1872498989105225</v>
          </cell>
          <cell r="K73">
            <v>0</v>
          </cell>
        </row>
        <row r="74">
          <cell r="A74">
            <v>74</v>
          </cell>
          <cell r="B74" t="str">
            <v>pro</v>
          </cell>
          <cell r="C74" t="str">
            <v>PROVINCIA</v>
          </cell>
          <cell r="E74">
            <v>2.246999979019165</v>
          </cell>
          <cell r="F74">
            <v>2.246999979019165</v>
          </cell>
          <cell r="G74">
            <v>2.246999979019165</v>
          </cell>
          <cell r="H74">
            <v>2.246999979019165</v>
          </cell>
          <cell r="I74">
            <v>2.246999979019165</v>
          </cell>
          <cell r="K74">
            <v>0</v>
          </cell>
        </row>
        <row r="75">
          <cell r="A75">
            <v>75</v>
          </cell>
          <cell r="B75" t="str">
            <v>vs1</v>
          </cell>
          <cell r="C75" t="str">
            <v>Vasconia I</v>
          </cell>
          <cell r="E75">
            <v>4.1949701309204102</v>
          </cell>
          <cell r="F75">
            <v>4.1949701309204102</v>
          </cell>
          <cell r="G75">
            <v>4.1949701309204102</v>
          </cell>
          <cell r="H75">
            <v>4.1949701309204102</v>
          </cell>
          <cell r="I75">
            <v>4.1949701309204102</v>
          </cell>
          <cell r="K75">
            <v>4.1759700775146484</v>
          </cell>
        </row>
        <row r="76">
          <cell r="A76">
            <v>76</v>
          </cell>
          <cell r="B76" t="str">
            <v>yar</v>
          </cell>
          <cell r="C76" t="str">
            <v>YARIGUI</v>
          </cell>
          <cell r="E76">
            <v>4.2736806869506836</v>
          </cell>
          <cell r="F76">
            <v>6.5290031433105469</v>
          </cell>
          <cell r="G76">
            <v>8.0014314651489258</v>
          </cell>
          <cell r="H76">
            <v>3.7777574062347412</v>
          </cell>
          <cell r="I76">
            <v>6.2415672739346819</v>
          </cell>
          <cell r="K76">
            <v>0</v>
          </cell>
          <cell r="L76">
            <v>14.32129955291748</v>
          </cell>
        </row>
        <row r="77">
          <cell r="A77">
            <v>77</v>
          </cell>
          <cell r="B77" t="str">
            <v>LPI</v>
          </cell>
          <cell r="C77" t="str">
            <v>LPG IMPORTADO</v>
          </cell>
          <cell r="E77">
            <v>0</v>
          </cell>
          <cell r="F77">
            <v>0</v>
          </cell>
          <cell r="G77">
            <v>0</v>
          </cell>
          <cell r="H77">
            <v>0</v>
          </cell>
          <cell r="I77">
            <v>0</v>
          </cell>
          <cell r="K77">
            <v>0</v>
          </cell>
          <cell r="L77">
            <v>9.9999997473787516E-5</v>
          </cell>
        </row>
        <row r="78">
          <cell r="A78">
            <v>78</v>
          </cell>
          <cell r="B78" t="str">
            <v>C4N</v>
          </cell>
          <cell r="C78" t="str">
            <v>BUTANO DE CAMPOS</v>
          </cell>
          <cell r="E78">
            <v>9.9999997473787516E-5</v>
          </cell>
          <cell r="F78">
            <v>9.9999997473787516E-5</v>
          </cell>
          <cell r="G78">
            <v>9.9999997473787516E-5</v>
          </cell>
          <cell r="H78">
            <v>9.9999997473787516E-5</v>
          </cell>
          <cell r="I78">
            <v>9.9999997473787516E-5</v>
          </cell>
          <cell r="K78">
            <v>0</v>
          </cell>
          <cell r="L78">
            <v>9.9999997473787516E-5</v>
          </cell>
        </row>
        <row r="79">
          <cell r="A79">
            <v>79</v>
          </cell>
          <cell r="B79" t="str">
            <v>JEI</v>
          </cell>
          <cell r="C79" t="str">
            <v>JET IMPORTADO</v>
          </cell>
          <cell r="E79">
            <v>0</v>
          </cell>
          <cell r="F79">
            <v>0</v>
          </cell>
          <cell r="G79">
            <v>0</v>
          </cell>
          <cell r="H79">
            <v>0</v>
          </cell>
          <cell r="I79">
            <v>0</v>
          </cell>
          <cell r="K79">
            <v>0</v>
          </cell>
          <cell r="L79">
            <v>9.9999997473787516E-5</v>
          </cell>
        </row>
        <row r="80">
          <cell r="A80">
            <v>80</v>
          </cell>
          <cell r="B80" t="str">
            <v>LSI</v>
          </cell>
          <cell r="C80" t="str">
            <v>ACPM LS IMPORTADO</v>
          </cell>
          <cell r="E80">
            <v>0</v>
          </cell>
          <cell r="F80">
            <v>0</v>
          </cell>
          <cell r="G80">
            <v>0</v>
          </cell>
          <cell r="H80">
            <v>20.064519882202141</v>
          </cell>
          <cell r="I80">
            <v>8.3602166175842267</v>
          </cell>
          <cell r="K80">
            <v>0</v>
          </cell>
          <cell r="L80">
            <v>8.0645198822021484</v>
          </cell>
        </row>
        <row r="81">
          <cell r="A81">
            <v>81</v>
          </cell>
          <cell r="B81" t="str">
            <v>ACI</v>
          </cell>
          <cell r="C81" t="str">
            <v>ACPM HS IMPORTADO</v>
          </cell>
          <cell r="E81">
            <v>0</v>
          </cell>
          <cell r="F81">
            <v>9.9999997473787516E-5</v>
          </cell>
          <cell r="G81">
            <v>0</v>
          </cell>
          <cell r="H81">
            <v>0</v>
          </cell>
          <cell r="I81">
            <v>0</v>
          </cell>
          <cell r="K81">
            <v>0</v>
          </cell>
          <cell r="L81">
            <v>9.9999997473787516E-5</v>
          </cell>
        </row>
        <row r="82">
          <cell r="A82">
            <v>82</v>
          </cell>
          <cell r="B82" t="str">
            <v>GAN</v>
          </cell>
          <cell r="C82" t="str">
            <v>GASOLINA NATURAL</v>
          </cell>
          <cell r="E82">
            <v>9.9999997473787516E-5</v>
          </cell>
          <cell r="F82">
            <v>9.9999997473787516E-5</v>
          </cell>
          <cell r="G82">
            <v>9.9999997473787516E-5</v>
          </cell>
          <cell r="H82">
            <v>9.9999997473787516E-5</v>
          </cell>
          <cell r="I82">
            <v>9.9999997473787516E-5</v>
          </cell>
          <cell r="K82">
            <v>0</v>
          </cell>
          <cell r="L82">
            <v>9.9999997473787516E-5</v>
          </cell>
        </row>
        <row r="83">
          <cell r="A83">
            <v>83</v>
          </cell>
          <cell r="B83" t="str">
            <v>G94</v>
          </cell>
          <cell r="C83" t="str">
            <v>GASMOTOR IMP RON 94</v>
          </cell>
          <cell r="E83">
            <v>0</v>
          </cell>
          <cell r="F83">
            <v>0</v>
          </cell>
          <cell r="G83">
            <v>0</v>
          </cell>
          <cell r="H83">
            <v>0</v>
          </cell>
          <cell r="I83">
            <v>0</v>
          </cell>
          <cell r="K83">
            <v>0</v>
          </cell>
          <cell r="L83">
            <v>0</v>
          </cell>
        </row>
        <row r="84">
          <cell r="A84">
            <v>84</v>
          </cell>
          <cell r="B84" t="str">
            <v>G98</v>
          </cell>
          <cell r="C84" t="str">
            <v>GASMOTOR IMP RON 98</v>
          </cell>
          <cell r="E84">
            <v>9.9999997473787516E-5</v>
          </cell>
          <cell r="F84">
            <v>9.9999997473787516E-5</v>
          </cell>
          <cell r="G84">
            <v>9.9999997473787516E-5</v>
          </cell>
          <cell r="H84">
            <v>9.9999997473787516E-5</v>
          </cell>
          <cell r="I84">
            <v>9.9999997473787516E-5</v>
          </cell>
          <cell r="K84">
            <v>0</v>
          </cell>
          <cell r="L84">
            <v>9.9999997473787516E-5</v>
          </cell>
        </row>
        <row r="85">
          <cell r="A85">
            <v>85</v>
          </cell>
          <cell r="B85" t="str">
            <v>GOI</v>
          </cell>
          <cell r="C85" t="str">
            <v>GASOLEO IMPORTADO</v>
          </cell>
          <cell r="E85">
            <v>0</v>
          </cell>
          <cell r="F85">
            <v>0</v>
          </cell>
          <cell r="G85">
            <v>0</v>
          </cell>
          <cell r="H85">
            <v>0</v>
          </cell>
          <cell r="I85">
            <v>0</v>
          </cell>
          <cell r="K85">
            <v>0</v>
          </cell>
          <cell r="L85">
            <v>9.9999997473787516E-5</v>
          </cell>
        </row>
        <row r="86">
          <cell r="A86">
            <v>86</v>
          </cell>
          <cell r="B86" t="str">
            <v>PGS</v>
          </cell>
          <cell r="C86" t="str">
            <v>GAS NATURAL, BFOE</v>
          </cell>
          <cell r="E86">
            <v>3.6233761310577393</v>
          </cell>
          <cell r="F86">
            <v>0</v>
          </cell>
          <cell r="G86">
            <v>0.81648123264312744</v>
          </cell>
          <cell r="H86">
            <v>5.2191164344549179E-2</v>
          </cell>
          <cell r="I86">
            <v>0.49802703751871985</v>
          </cell>
          <cell r="K86">
            <v>0</v>
          </cell>
          <cell r="L86">
            <v>100</v>
          </cell>
        </row>
        <row r="87">
          <cell r="A87">
            <v>87</v>
          </cell>
          <cell r="B87" t="str">
            <v>FEL</v>
          </cell>
          <cell r="C87" t="str">
            <v>GAS EL CENTRO, kPCED</v>
          </cell>
          <cell r="E87">
            <v>0</v>
          </cell>
          <cell r="F87">
            <v>0</v>
          </cell>
          <cell r="G87">
            <v>0</v>
          </cell>
          <cell r="H87">
            <v>0</v>
          </cell>
          <cell r="I87">
            <v>0</v>
          </cell>
          <cell r="K87">
            <v>0</v>
          </cell>
          <cell r="L87">
            <v>1.0000000474974513E-3</v>
          </cell>
        </row>
        <row r="88">
          <cell r="A88">
            <v>88</v>
          </cell>
          <cell r="B88" t="str">
            <v>FLL</v>
          </cell>
          <cell r="C88" t="str">
            <v>GAS EL LLANITO, kPCE</v>
          </cell>
          <cell r="E88">
            <v>0</v>
          </cell>
          <cell r="F88">
            <v>0</v>
          </cell>
          <cell r="G88">
            <v>0</v>
          </cell>
          <cell r="H88">
            <v>0</v>
          </cell>
          <cell r="I88">
            <v>0</v>
          </cell>
          <cell r="K88">
            <v>0</v>
          </cell>
          <cell r="L88">
            <v>1.0000000474974513E-3</v>
          </cell>
        </row>
        <row r="89">
          <cell r="A89">
            <v>89</v>
          </cell>
          <cell r="B89" t="str">
            <v>FCA</v>
          </cell>
          <cell r="C89" t="str">
            <v>GAS CANTAGALLO,kPCED</v>
          </cell>
          <cell r="E89">
            <v>0</v>
          </cell>
          <cell r="F89">
            <v>0</v>
          </cell>
          <cell r="G89">
            <v>0</v>
          </cell>
          <cell r="H89">
            <v>0</v>
          </cell>
          <cell r="I89">
            <v>0</v>
          </cell>
          <cell r="K89">
            <v>0</v>
          </cell>
          <cell r="L89">
            <v>1.0000000474974513E-3</v>
          </cell>
        </row>
        <row r="90">
          <cell r="A90">
            <v>90</v>
          </cell>
          <cell r="B90" t="str">
            <v>FPY</v>
          </cell>
          <cell r="C90" t="str">
            <v>GAS PAYOA, kPCED</v>
          </cell>
          <cell r="E90">
            <v>1.0000000474974513E-3</v>
          </cell>
          <cell r="F90">
            <v>1.0000000474974513E-3</v>
          </cell>
          <cell r="G90">
            <v>1.0000000474974513E-3</v>
          </cell>
          <cell r="H90">
            <v>1.0000000474974513E-3</v>
          </cell>
          <cell r="I90">
            <v>1.0000000474974513E-3</v>
          </cell>
          <cell r="K90">
            <v>0</v>
          </cell>
          <cell r="L90">
            <v>1.0000000474974513E-3</v>
          </cell>
        </row>
        <row r="91">
          <cell r="A91">
            <v>91</v>
          </cell>
          <cell r="B91" t="str">
            <v>FPR</v>
          </cell>
          <cell r="C91" t="str">
            <v>GAS PROVINCIA, kPCED</v>
          </cell>
          <cell r="E91">
            <v>1.0000000474974513E-3</v>
          </cell>
          <cell r="F91">
            <v>1.0000000474974513E-3</v>
          </cell>
          <cell r="G91">
            <v>1.0000000474974513E-3</v>
          </cell>
          <cell r="H91">
            <v>1.0000000474974513E-3</v>
          </cell>
          <cell r="I91">
            <v>1.0000000474974513E-3</v>
          </cell>
          <cell r="K91">
            <v>0</v>
          </cell>
          <cell r="L91">
            <v>1.0000000474974513E-3</v>
          </cell>
        </row>
        <row r="92">
          <cell r="A92">
            <v>92</v>
          </cell>
          <cell r="B92" t="str">
            <v>FGU</v>
          </cell>
          <cell r="C92" t="str">
            <v>GAS GUAJIRA, kPCED</v>
          </cell>
          <cell r="E92">
            <v>0</v>
          </cell>
          <cell r="F92">
            <v>0</v>
          </cell>
          <cell r="G92">
            <v>0</v>
          </cell>
          <cell r="H92">
            <v>0</v>
          </cell>
          <cell r="I92">
            <v>0</v>
          </cell>
          <cell r="K92">
            <v>0</v>
          </cell>
          <cell r="L92">
            <v>1.0000000474974513E-3</v>
          </cell>
        </row>
        <row r="93">
          <cell r="A93">
            <v>93</v>
          </cell>
          <cell r="B93" t="str">
            <v>FOP</v>
          </cell>
          <cell r="C93" t="str">
            <v>GAS OPON, kPCED</v>
          </cell>
          <cell r="E93">
            <v>1.0000000474974513E-3</v>
          </cell>
          <cell r="F93">
            <v>1.0000000474974513E-3</v>
          </cell>
          <cell r="G93">
            <v>1.0000000474974513E-3</v>
          </cell>
          <cell r="H93">
            <v>1.0000000474974513E-3</v>
          </cell>
          <cell r="I93">
            <v>1.0000000474974513E-3</v>
          </cell>
          <cell r="K93">
            <v>0</v>
          </cell>
          <cell r="L93">
            <v>1.0000000474974513E-3</v>
          </cell>
        </row>
        <row r="94">
          <cell r="A94">
            <v>94</v>
          </cell>
        </row>
        <row r="95">
          <cell r="A95">
            <v>95</v>
          </cell>
          <cell r="B95" t="str">
            <v>PURCHASED AT: CAR</v>
          </cell>
        </row>
        <row r="96">
          <cell r="A96">
            <v>96</v>
          </cell>
          <cell r="B96" t="str">
            <v>aya</v>
          </cell>
          <cell r="C96" t="str">
            <v>AYACUCHO</v>
          </cell>
          <cell r="E96">
            <v>0.2750999927520752</v>
          </cell>
          <cell r="F96">
            <v>0.2750999927520752</v>
          </cell>
          <cell r="G96">
            <v>0.2750999927520752</v>
          </cell>
          <cell r="H96">
            <v>0.35071718692779541</v>
          </cell>
          <cell r="I96">
            <v>0.30660715699195862</v>
          </cell>
          <cell r="K96">
            <v>0</v>
          </cell>
          <cell r="L96">
            <v>20.659400939941406</v>
          </cell>
        </row>
        <row r="97">
          <cell r="A97">
            <v>97</v>
          </cell>
          <cell r="B97" t="str">
            <v>clm</v>
          </cell>
          <cell r="C97" t="str">
            <v>CAÑO LIMON</v>
          </cell>
          <cell r="E97">
            <v>21.366130828857422</v>
          </cell>
          <cell r="F97">
            <v>24.538131713867188</v>
          </cell>
          <cell r="G97">
            <v>23.369562149047852</v>
          </cell>
          <cell r="H97">
            <v>26.232402801513672</v>
          </cell>
          <cell r="I97">
            <v>24.562412420908611</v>
          </cell>
          <cell r="K97">
            <v>0</v>
          </cell>
          <cell r="L97">
            <v>49.501499176025391</v>
          </cell>
        </row>
        <row r="98">
          <cell r="A98">
            <v>98</v>
          </cell>
          <cell r="B98" t="str">
            <v>cum</v>
          </cell>
          <cell r="C98" t="str">
            <v>CUSIANA/CUPIAGUA</v>
          </cell>
          <cell r="E98">
            <v>5</v>
          </cell>
          <cell r="F98">
            <v>4.3972373008728027</v>
          </cell>
          <cell r="G98">
            <v>3.7678706645965576</v>
          </cell>
          <cell r="H98">
            <v>5</v>
          </cell>
          <cell r="I98">
            <v>4.281257887681325</v>
          </cell>
          <cell r="K98">
            <v>0</v>
          </cell>
          <cell r="L98">
            <v>5</v>
          </cell>
        </row>
        <row r="99">
          <cell r="A99">
            <v>99</v>
          </cell>
          <cell r="B99" t="str">
            <v>cse</v>
          </cell>
          <cell r="C99" t="str">
            <v>Castilla Segregado</v>
          </cell>
          <cell r="E99">
            <v>11.390750885009766</v>
          </cell>
          <cell r="F99">
            <v>13.997161865234375</v>
          </cell>
          <cell r="G99">
            <v>14.347199440002441</v>
          </cell>
          <cell r="H99">
            <v>13.240373611450195</v>
          </cell>
          <cell r="I99">
            <v>13.886022011439005</v>
          </cell>
          <cell r="K99">
            <v>0</v>
          </cell>
          <cell r="L99">
            <v>106.31900024414063</v>
          </cell>
        </row>
        <row r="100">
          <cell r="A100">
            <v>100</v>
          </cell>
          <cell r="B100" t="str">
            <v>ltx</v>
          </cell>
          <cell r="C100" t="str">
            <v>LINEA TEXAS</v>
          </cell>
          <cell r="E100">
            <v>0</v>
          </cell>
          <cell r="F100">
            <v>0</v>
          </cell>
          <cell r="G100">
            <v>0</v>
          </cell>
          <cell r="H100">
            <v>0</v>
          </cell>
          <cell r="I100">
            <v>0</v>
          </cell>
          <cell r="K100">
            <v>0</v>
          </cell>
          <cell r="L100">
            <v>3.5</v>
          </cell>
        </row>
        <row r="101">
          <cell r="A101">
            <v>101</v>
          </cell>
          <cell r="B101" t="str">
            <v>oam</v>
          </cell>
          <cell r="C101" t="str">
            <v>TENAY-VASCONIA X CIB</v>
          </cell>
          <cell r="E101">
            <v>13.926599502563477</v>
          </cell>
          <cell r="F101">
            <v>11.006271362304688</v>
          </cell>
          <cell r="G101">
            <v>13.926600456237793</v>
          </cell>
          <cell r="H101">
            <v>2.408808097243309E-2</v>
          </cell>
          <cell r="I101">
            <v>8.1338869665438924</v>
          </cell>
          <cell r="K101">
            <v>0</v>
          </cell>
          <cell r="L101">
            <v>22.892900466918945</v>
          </cell>
        </row>
        <row r="102">
          <cell r="A102">
            <v>102</v>
          </cell>
          <cell r="B102" t="str">
            <v>ocl</v>
          </cell>
          <cell r="C102" t="str">
            <v>OLEO-LLANOS</v>
          </cell>
          <cell r="E102">
            <v>0</v>
          </cell>
          <cell r="F102">
            <v>0</v>
          </cell>
          <cell r="G102">
            <v>0</v>
          </cell>
          <cell r="H102">
            <v>6.6150765419006348</v>
          </cell>
          <cell r="I102">
            <v>2.7562818924585977</v>
          </cell>
          <cell r="K102">
            <v>0</v>
          </cell>
          <cell r="L102">
            <v>16.988100051879883</v>
          </cell>
        </row>
        <row r="103">
          <cell r="A103">
            <v>103</v>
          </cell>
          <cell r="B103" t="str">
            <v>yar</v>
          </cell>
          <cell r="C103" t="str">
            <v>YARIGUIES</v>
          </cell>
          <cell r="E103">
            <v>10.046619415283203</v>
          </cell>
          <cell r="F103">
            <v>7.7912969589233398</v>
          </cell>
          <cell r="G103">
            <v>6.3188681602478027</v>
          </cell>
          <cell r="H103">
            <v>10.542542457580566</v>
          </cell>
          <cell r="I103">
            <v>8.0787324508031215</v>
          </cell>
          <cell r="K103">
            <v>0</v>
          </cell>
          <cell r="L103">
            <v>14.32129955291748</v>
          </cell>
        </row>
        <row r="104">
          <cell r="A104">
            <v>104</v>
          </cell>
          <cell r="B104" t="str">
            <v>SBL</v>
          </cell>
          <cell r="C104" t="str">
            <v>SOUTH BLEND</v>
          </cell>
          <cell r="E104">
            <v>0</v>
          </cell>
          <cell r="F104">
            <v>0</v>
          </cell>
          <cell r="G104">
            <v>0</v>
          </cell>
          <cell r="H104">
            <v>0</v>
          </cell>
          <cell r="I104">
            <v>0</v>
          </cell>
          <cell r="K104">
            <v>0</v>
          </cell>
          <cell r="L104">
            <v>8.4954996109008789</v>
          </cell>
        </row>
        <row r="105">
          <cell r="A105">
            <v>105</v>
          </cell>
          <cell r="B105" t="str">
            <v>ABO</v>
          </cell>
          <cell r="C105" t="str">
            <v>ABO ICP 2005</v>
          </cell>
          <cell r="E105">
            <v>0</v>
          </cell>
          <cell r="F105">
            <v>0</v>
          </cell>
          <cell r="G105">
            <v>0</v>
          </cell>
          <cell r="H105">
            <v>0</v>
          </cell>
          <cell r="I105">
            <v>0</v>
          </cell>
          <cell r="K105">
            <v>0</v>
          </cell>
          <cell r="L105">
            <v>16.128999710083008</v>
          </cell>
        </row>
        <row r="106">
          <cell r="A106">
            <v>106</v>
          </cell>
          <cell r="B106" t="str">
            <v>CAB</v>
          </cell>
          <cell r="C106" t="str">
            <v>CABINDA</v>
          </cell>
          <cell r="E106">
            <v>0</v>
          </cell>
          <cell r="F106">
            <v>0</v>
          </cell>
          <cell r="G106">
            <v>0</v>
          </cell>
          <cell r="H106">
            <v>0</v>
          </cell>
          <cell r="I106">
            <v>0</v>
          </cell>
          <cell r="K106">
            <v>0</v>
          </cell>
          <cell r="L106">
            <v>32.258098602294922</v>
          </cell>
        </row>
        <row r="107">
          <cell r="A107">
            <v>107</v>
          </cell>
          <cell r="B107" t="str">
            <v>FOR</v>
          </cell>
          <cell r="C107" t="str">
            <v>FORCADOS</v>
          </cell>
          <cell r="E107">
            <v>16.128999710083008</v>
          </cell>
          <cell r="F107">
            <v>16.128999710083008</v>
          </cell>
          <cell r="G107">
            <v>16.128999710083008</v>
          </cell>
          <cell r="H107">
            <v>16.128999710083008</v>
          </cell>
          <cell r="I107">
            <v>16.128999710083008</v>
          </cell>
          <cell r="K107">
            <v>0</v>
          </cell>
          <cell r="L107">
            <v>64.516098022460938</v>
          </cell>
        </row>
        <row r="108">
          <cell r="A108">
            <v>108</v>
          </cell>
          <cell r="B108" t="str">
            <v>BI7</v>
          </cell>
          <cell r="C108" t="str">
            <v>BIJUPIRA +SALEMA _02</v>
          </cell>
          <cell r="E108">
            <v>0</v>
          </cell>
          <cell r="F108">
            <v>0</v>
          </cell>
          <cell r="G108">
            <v>0</v>
          </cell>
          <cell r="H108">
            <v>0</v>
          </cell>
          <cell r="I108">
            <v>0</v>
          </cell>
          <cell r="K108">
            <v>0</v>
          </cell>
          <cell r="L108">
            <v>0</v>
          </cell>
        </row>
        <row r="109">
          <cell r="A109">
            <v>109</v>
          </cell>
          <cell r="B109" t="str">
            <v>CYP</v>
          </cell>
          <cell r="C109" t="str">
            <v>CALYPSO</v>
          </cell>
          <cell r="E109">
            <v>0</v>
          </cell>
          <cell r="F109">
            <v>0</v>
          </cell>
          <cell r="G109">
            <v>0</v>
          </cell>
          <cell r="H109">
            <v>0</v>
          </cell>
          <cell r="I109">
            <v>0</v>
          </cell>
          <cell r="K109">
            <v>0</v>
          </cell>
          <cell r="L109">
            <v>64.516098022460938</v>
          </cell>
        </row>
        <row r="110">
          <cell r="A110">
            <v>110</v>
          </cell>
          <cell r="B110" t="str">
            <v>CND</v>
          </cell>
          <cell r="C110" t="str">
            <v>CAÑADON</v>
          </cell>
          <cell r="E110">
            <v>0</v>
          </cell>
          <cell r="F110">
            <v>0</v>
          </cell>
          <cell r="G110">
            <v>0</v>
          </cell>
          <cell r="H110">
            <v>0</v>
          </cell>
          <cell r="I110">
            <v>0</v>
          </cell>
          <cell r="K110">
            <v>0</v>
          </cell>
          <cell r="L110">
            <v>0</v>
          </cell>
        </row>
        <row r="111">
          <cell r="A111">
            <v>111</v>
          </cell>
          <cell r="B111" t="str">
            <v>DJB</v>
          </cell>
          <cell r="C111" t="str">
            <v>DJENO BLEND</v>
          </cell>
          <cell r="E111">
            <v>0</v>
          </cell>
          <cell r="F111">
            <v>0</v>
          </cell>
          <cell r="G111">
            <v>0</v>
          </cell>
          <cell r="H111">
            <v>0</v>
          </cell>
          <cell r="I111">
            <v>0</v>
          </cell>
          <cell r="K111">
            <v>0</v>
          </cell>
          <cell r="L111">
            <v>0</v>
          </cell>
        </row>
        <row r="112">
          <cell r="A112">
            <v>112</v>
          </cell>
          <cell r="B112" t="str">
            <v>ESC</v>
          </cell>
          <cell r="C112" t="str">
            <v>ESCALANTE</v>
          </cell>
          <cell r="E112">
            <v>0</v>
          </cell>
          <cell r="F112">
            <v>0</v>
          </cell>
          <cell r="G112">
            <v>0</v>
          </cell>
          <cell r="H112">
            <v>0</v>
          </cell>
          <cell r="I112">
            <v>0</v>
          </cell>
          <cell r="K112">
            <v>0</v>
          </cell>
          <cell r="L112">
            <v>32.258098602294922</v>
          </cell>
        </row>
        <row r="113">
          <cell r="A113">
            <v>113</v>
          </cell>
          <cell r="B113" t="str">
            <v>SCV</v>
          </cell>
          <cell r="C113" t="str">
            <v>ESCRAVOS ICP 2005</v>
          </cell>
          <cell r="E113">
            <v>0</v>
          </cell>
          <cell r="F113">
            <v>0</v>
          </cell>
          <cell r="G113">
            <v>0</v>
          </cell>
          <cell r="H113">
            <v>0</v>
          </cell>
          <cell r="I113">
            <v>0</v>
          </cell>
          <cell r="K113">
            <v>0</v>
          </cell>
          <cell r="L113">
            <v>32.258098602294922</v>
          </cell>
        </row>
        <row r="114">
          <cell r="A114">
            <v>114</v>
          </cell>
          <cell r="B114" t="str">
            <v>GR7</v>
          </cell>
          <cell r="C114" t="str">
            <v>GIRASSOL 0201</v>
          </cell>
          <cell r="E114">
            <v>0</v>
          </cell>
          <cell r="F114">
            <v>0</v>
          </cell>
          <cell r="G114">
            <v>0</v>
          </cell>
          <cell r="H114">
            <v>0</v>
          </cell>
          <cell r="I114">
            <v>0</v>
          </cell>
          <cell r="K114">
            <v>0</v>
          </cell>
          <cell r="L114">
            <v>0</v>
          </cell>
        </row>
        <row r="115">
          <cell r="A115">
            <v>115</v>
          </cell>
          <cell r="B115" t="str">
            <v>GUF</v>
          </cell>
          <cell r="C115" t="str">
            <v>GULLFAKS</v>
          </cell>
          <cell r="E115">
            <v>0</v>
          </cell>
          <cell r="F115">
            <v>0</v>
          </cell>
          <cell r="G115">
            <v>0</v>
          </cell>
          <cell r="H115">
            <v>0</v>
          </cell>
          <cell r="I115">
            <v>0</v>
          </cell>
          <cell r="K115">
            <v>0</v>
          </cell>
          <cell r="L115">
            <v>32.258098602294922</v>
          </cell>
        </row>
        <row r="116">
          <cell r="A116">
            <v>116</v>
          </cell>
          <cell r="B116" t="str">
            <v>LEO</v>
          </cell>
          <cell r="C116" t="str">
            <v>LEONA</v>
          </cell>
          <cell r="E116">
            <v>0</v>
          </cell>
          <cell r="F116">
            <v>0</v>
          </cell>
          <cell r="G116">
            <v>0</v>
          </cell>
          <cell r="H116">
            <v>0</v>
          </cell>
          <cell r="I116">
            <v>0</v>
          </cell>
          <cell r="K116">
            <v>0</v>
          </cell>
          <cell r="L116">
            <v>0</v>
          </cell>
        </row>
        <row r="117">
          <cell r="A117">
            <v>117</v>
          </cell>
          <cell r="B117" t="str">
            <v>MAR</v>
          </cell>
          <cell r="C117" t="str">
            <v>MARLIM</v>
          </cell>
          <cell r="E117">
            <v>0</v>
          </cell>
          <cell r="F117">
            <v>0</v>
          </cell>
          <cell r="G117">
            <v>0</v>
          </cell>
          <cell r="H117">
            <v>0</v>
          </cell>
          <cell r="I117">
            <v>0</v>
          </cell>
          <cell r="K117">
            <v>0</v>
          </cell>
          <cell r="L117">
            <v>64.516098022460938</v>
          </cell>
        </row>
        <row r="118">
          <cell r="A118">
            <v>118</v>
          </cell>
          <cell r="B118" t="str">
            <v>OTE</v>
          </cell>
          <cell r="C118" t="str">
            <v>ORIENTE</v>
          </cell>
          <cell r="E118">
            <v>0</v>
          </cell>
          <cell r="F118">
            <v>0</v>
          </cell>
          <cell r="G118">
            <v>0</v>
          </cell>
          <cell r="H118">
            <v>0</v>
          </cell>
          <cell r="I118">
            <v>0</v>
          </cell>
          <cell r="K118">
            <v>0</v>
          </cell>
          <cell r="L118">
            <v>96.774200439453125</v>
          </cell>
        </row>
        <row r="119">
          <cell r="A119">
            <v>119</v>
          </cell>
          <cell r="B119" t="str">
            <v>RAB</v>
          </cell>
          <cell r="C119" t="str">
            <v>RABI LIGHT</v>
          </cell>
          <cell r="E119">
            <v>0</v>
          </cell>
          <cell r="F119">
            <v>0</v>
          </cell>
          <cell r="G119">
            <v>0</v>
          </cell>
          <cell r="H119">
            <v>0</v>
          </cell>
          <cell r="I119">
            <v>0</v>
          </cell>
          <cell r="K119">
            <v>0</v>
          </cell>
          <cell r="L119">
            <v>0</v>
          </cell>
        </row>
        <row r="120">
          <cell r="A120">
            <v>120</v>
          </cell>
          <cell r="B120" t="str">
            <v>RG7</v>
          </cell>
          <cell r="C120" t="str">
            <v>RIO GRANDE</v>
          </cell>
          <cell r="E120">
            <v>0</v>
          </cell>
          <cell r="F120">
            <v>0</v>
          </cell>
          <cell r="G120">
            <v>0</v>
          </cell>
          <cell r="H120">
            <v>0</v>
          </cell>
          <cell r="I120">
            <v>0</v>
          </cell>
          <cell r="K120">
            <v>0</v>
          </cell>
          <cell r="L120">
            <v>0</v>
          </cell>
        </row>
        <row r="121">
          <cell r="A121">
            <v>121</v>
          </cell>
          <cell r="B121" t="str">
            <v>ZRE</v>
          </cell>
          <cell r="C121" t="str">
            <v>ZAIRE (COCO)</v>
          </cell>
          <cell r="E121">
            <v>0</v>
          </cell>
          <cell r="F121">
            <v>0</v>
          </cell>
          <cell r="G121">
            <v>0</v>
          </cell>
          <cell r="H121">
            <v>0</v>
          </cell>
          <cell r="I121">
            <v>0</v>
          </cell>
          <cell r="K121">
            <v>0</v>
          </cell>
          <cell r="L121">
            <v>0</v>
          </cell>
        </row>
        <row r="122">
          <cell r="A122">
            <v>122</v>
          </cell>
          <cell r="B122" t="str">
            <v>ALI</v>
          </cell>
          <cell r="C122" t="str">
            <v>ALQUILATO IMPORTADO</v>
          </cell>
          <cell r="E122">
            <v>0</v>
          </cell>
          <cell r="F122">
            <v>0</v>
          </cell>
          <cell r="G122">
            <v>0</v>
          </cell>
          <cell r="H122">
            <v>0</v>
          </cell>
          <cell r="I122">
            <v>0</v>
          </cell>
          <cell r="K122">
            <v>0</v>
          </cell>
          <cell r="L122">
            <v>0</v>
          </cell>
        </row>
        <row r="123">
          <cell r="A123">
            <v>123</v>
          </cell>
          <cell r="B123" t="str">
            <v>LSI</v>
          </cell>
          <cell r="C123" t="str">
            <v>ACPM LS IMPORTADO</v>
          </cell>
          <cell r="E123">
            <v>16.136770248413086</v>
          </cell>
          <cell r="F123">
            <v>0.26976028084754944</v>
          </cell>
          <cell r="G123">
            <v>8.2690057754516602</v>
          </cell>
          <cell r="H123">
            <v>1.7680246829986572</v>
          </cell>
          <cell r="I123">
            <v>5.560263653596242</v>
          </cell>
          <cell r="K123">
            <v>0</v>
          </cell>
          <cell r="L123">
            <v>24.193500518798828</v>
          </cell>
        </row>
        <row r="124">
          <cell r="A124">
            <v>124</v>
          </cell>
          <cell r="B124" t="str">
            <v>ACI</v>
          </cell>
          <cell r="C124" t="str">
            <v>ACPM IMPORTADO</v>
          </cell>
          <cell r="E124">
            <v>0</v>
          </cell>
          <cell r="F124">
            <v>8.0645198822021484</v>
          </cell>
          <cell r="G124">
            <v>6.7289586067199707</v>
          </cell>
          <cell r="H124">
            <v>0</v>
          </cell>
          <cell r="I124">
            <v>3.9252258539199829</v>
          </cell>
          <cell r="K124">
            <v>0</v>
          </cell>
          <cell r="L124">
            <v>8.0645198822021484</v>
          </cell>
        </row>
        <row r="125">
          <cell r="A125">
            <v>125</v>
          </cell>
          <cell r="B125" t="str">
            <v>G94</v>
          </cell>
          <cell r="C125" t="str">
            <v>GASMOTOR IMP RON 94</v>
          </cell>
          <cell r="E125">
            <v>0</v>
          </cell>
          <cell r="F125">
            <v>0</v>
          </cell>
          <cell r="G125">
            <v>0</v>
          </cell>
          <cell r="H125">
            <v>0</v>
          </cell>
          <cell r="I125">
            <v>0</v>
          </cell>
          <cell r="K125">
            <v>0</v>
          </cell>
          <cell r="L125">
            <v>0</v>
          </cell>
        </row>
        <row r="126">
          <cell r="A126">
            <v>126</v>
          </cell>
          <cell r="B126" t="str">
            <v>G98</v>
          </cell>
          <cell r="C126" t="str">
            <v>GASMOTOR IMP RON 98</v>
          </cell>
          <cell r="E126">
            <v>0</v>
          </cell>
          <cell r="F126">
            <v>0</v>
          </cell>
          <cell r="G126">
            <v>0</v>
          </cell>
          <cell r="H126">
            <v>0</v>
          </cell>
          <cell r="I126">
            <v>0</v>
          </cell>
          <cell r="K126">
            <v>0</v>
          </cell>
          <cell r="L126">
            <v>0</v>
          </cell>
        </row>
        <row r="127">
          <cell r="A127">
            <v>127</v>
          </cell>
          <cell r="B127" t="str">
            <v>GOI</v>
          </cell>
          <cell r="C127" t="str">
            <v>GASOLEO IMPORTADO</v>
          </cell>
          <cell r="E127">
            <v>0</v>
          </cell>
          <cell r="F127">
            <v>0</v>
          </cell>
          <cell r="G127">
            <v>0</v>
          </cell>
          <cell r="H127">
            <v>0</v>
          </cell>
          <cell r="I127">
            <v>0</v>
          </cell>
          <cell r="K127">
            <v>0</v>
          </cell>
          <cell r="L127">
            <v>9.0322599411010742</v>
          </cell>
        </row>
        <row r="128">
          <cell r="A128">
            <v>128</v>
          </cell>
          <cell r="B128" t="str">
            <v>LPI</v>
          </cell>
          <cell r="C128" t="str">
            <v>GLP IMPORTADO A CAR</v>
          </cell>
          <cell r="E128">
            <v>0</v>
          </cell>
          <cell r="F128">
            <v>0</v>
          </cell>
          <cell r="G128">
            <v>0</v>
          </cell>
          <cell r="H128">
            <v>0</v>
          </cell>
          <cell r="I128">
            <v>0</v>
          </cell>
          <cell r="K128">
            <v>0</v>
          </cell>
          <cell r="L128">
            <v>0</v>
          </cell>
        </row>
        <row r="129">
          <cell r="A129">
            <v>129</v>
          </cell>
          <cell r="B129" t="str">
            <v>FL1</v>
          </cell>
          <cell r="C129" t="str">
            <v>COMB LOW SUL IMPORT.</v>
          </cell>
          <cell r="E129">
            <v>0</v>
          </cell>
          <cell r="F129">
            <v>0</v>
          </cell>
          <cell r="G129">
            <v>0</v>
          </cell>
          <cell r="H129">
            <v>0</v>
          </cell>
          <cell r="I129">
            <v>0</v>
          </cell>
          <cell r="K129">
            <v>0</v>
          </cell>
          <cell r="L129">
            <v>0</v>
          </cell>
        </row>
        <row r="130">
          <cell r="A130">
            <v>130</v>
          </cell>
          <cell r="B130" t="str">
            <v>HSI</v>
          </cell>
          <cell r="C130" t="str">
            <v>COMB HIGH SUL IMP.</v>
          </cell>
          <cell r="E130">
            <v>0</v>
          </cell>
          <cell r="F130">
            <v>0</v>
          </cell>
          <cell r="G130">
            <v>0</v>
          </cell>
          <cell r="H130">
            <v>0</v>
          </cell>
          <cell r="I130">
            <v>0</v>
          </cell>
          <cell r="K130">
            <v>0</v>
          </cell>
          <cell r="L130">
            <v>0</v>
          </cell>
        </row>
        <row r="131">
          <cell r="A131">
            <v>131</v>
          </cell>
        </row>
        <row r="132">
          <cell r="A132">
            <v>132</v>
          </cell>
          <cell r="B132" t="str">
            <v>PRODUCT SALES</v>
          </cell>
          <cell r="D132" t="str">
            <v>FROM:</v>
          </cell>
          <cell r="E132" t="str">
            <v>ACTIVITY</v>
          </cell>
          <cell r="F132" t="str">
            <v>ACTIVITY</v>
          </cell>
          <cell r="G132" t="str">
            <v>ACTIVITY</v>
          </cell>
          <cell r="H132" t="str">
            <v>ACTIVITY</v>
          </cell>
          <cell r="I132" t="str">
            <v>ACTIVITY</v>
          </cell>
          <cell r="K132" t="str">
            <v>MIN</v>
          </cell>
          <cell r="L132" t="str">
            <v>MAX</v>
          </cell>
        </row>
        <row r="133">
          <cell r="A133">
            <v>133</v>
          </cell>
          <cell r="B133" t="str">
            <v>====================</v>
          </cell>
        </row>
        <row r="134">
          <cell r="A134">
            <v>134</v>
          </cell>
          <cell r="B134" t="str">
            <v>TO MARKET:</v>
          </cell>
          <cell r="C134" t="str">
            <v>EXPORTACION</v>
          </cell>
        </row>
        <row r="135">
          <cell r="A135">
            <v>135</v>
          </cell>
          <cell r="B135" t="str">
            <v>ABS</v>
          </cell>
          <cell r="C135" t="str">
            <v>ACPM BAJO AZUFRE</v>
          </cell>
          <cell r="D135" t="str">
            <v>ABS FROM CIB</v>
          </cell>
          <cell r="E135">
            <v>0</v>
          </cell>
          <cell r="F135">
            <v>0</v>
          </cell>
          <cell r="G135">
            <v>0</v>
          </cell>
          <cell r="H135">
            <v>0</v>
          </cell>
          <cell r="I135">
            <v>0</v>
          </cell>
          <cell r="K135">
            <v>0</v>
          </cell>
        </row>
        <row r="136">
          <cell r="A136">
            <v>136</v>
          </cell>
          <cell r="B136" t="str">
            <v>ABS</v>
          </cell>
          <cell r="C136" t="str">
            <v>ACPM BAJO AZUFRE</v>
          </cell>
          <cell r="D136" t="str">
            <v>ABS FROM CAR</v>
          </cell>
          <cell r="E136">
            <v>0</v>
          </cell>
          <cell r="F136">
            <v>0</v>
          </cell>
          <cell r="G136">
            <v>0</v>
          </cell>
          <cell r="H136">
            <v>0</v>
          </cell>
          <cell r="I136">
            <v>0</v>
          </cell>
          <cell r="K136">
            <v>0</v>
          </cell>
        </row>
        <row r="137">
          <cell r="A137">
            <v>137</v>
          </cell>
          <cell r="B137" t="str">
            <v>ABS</v>
          </cell>
          <cell r="C137" t="str">
            <v>ACPM BAJO AZUFRE</v>
          </cell>
          <cell r="D137" t="str">
            <v>TOTAL</v>
          </cell>
          <cell r="E137">
            <v>0</v>
          </cell>
          <cell r="F137">
            <v>0</v>
          </cell>
          <cell r="G137">
            <v>0</v>
          </cell>
          <cell r="H137">
            <v>0</v>
          </cell>
          <cell r="I137">
            <v>0</v>
          </cell>
          <cell r="K137">
            <v>0</v>
          </cell>
          <cell r="L137">
            <v>0</v>
          </cell>
        </row>
        <row r="138">
          <cell r="A138">
            <v>138</v>
          </cell>
          <cell r="B138" t="str">
            <v>DI4</v>
          </cell>
          <cell r="C138" t="str">
            <v>DISOLVENTES 4</v>
          </cell>
          <cell r="D138" t="str">
            <v>DI4 FROM CIB</v>
          </cell>
          <cell r="E138">
            <v>0</v>
          </cell>
          <cell r="F138">
            <v>0</v>
          </cell>
          <cell r="G138">
            <v>0</v>
          </cell>
          <cell r="H138">
            <v>0</v>
          </cell>
          <cell r="I138">
            <v>0</v>
          </cell>
          <cell r="K138">
            <v>0</v>
          </cell>
        </row>
        <row r="139">
          <cell r="A139">
            <v>139</v>
          </cell>
          <cell r="B139" t="str">
            <v>DI4</v>
          </cell>
          <cell r="C139" t="str">
            <v>DISOLVENTES 4</v>
          </cell>
          <cell r="D139" t="str">
            <v>TOTAL</v>
          </cell>
          <cell r="E139">
            <v>0</v>
          </cell>
          <cell r="F139">
            <v>0</v>
          </cell>
          <cell r="G139">
            <v>0</v>
          </cell>
          <cell r="H139">
            <v>0</v>
          </cell>
          <cell r="I139">
            <v>0</v>
          </cell>
          <cell r="K139">
            <v>0</v>
          </cell>
          <cell r="L139">
            <v>0</v>
          </cell>
        </row>
        <row r="140">
          <cell r="A140">
            <v>140</v>
          </cell>
          <cell r="B140" t="str">
            <v>XIL</v>
          </cell>
          <cell r="C140" t="str">
            <v>XILENO</v>
          </cell>
          <cell r="D140" t="str">
            <v>XIL FROM CIB</v>
          </cell>
          <cell r="E140">
            <v>0</v>
          </cell>
          <cell r="F140">
            <v>0</v>
          </cell>
          <cell r="G140">
            <v>0</v>
          </cell>
          <cell r="H140">
            <v>0</v>
          </cell>
          <cell r="I140">
            <v>0</v>
          </cell>
          <cell r="K140">
            <v>0</v>
          </cell>
        </row>
        <row r="141">
          <cell r="A141">
            <v>141</v>
          </cell>
          <cell r="B141" t="str">
            <v>XIL</v>
          </cell>
          <cell r="C141" t="str">
            <v>XILENO</v>
          </cell>
          <cell r="D141" t="str">
            <v>TOTAL</v>
          </cell>
          <cell r="E141">
            <v>0</v>
          </cell>
          <cell r="F141">
            <v>0</v>
          </cell>
          <cell r="G141">
            <v>0</v>
          </cell>
          <cell r="H141">
            <v>0</v>
          </cell>
          <cell r="I141">
            <v>0</v>
          </cell>
          <cell r="K141">
            <v>0</v>
          </cell>
          <cell r="L141">
            <v>0</v>
          </cell>
        </row>
        <row r="142">
          <cell r="A142">
            <v>142</v>
          </cell>
          <cell r="B142" t="str">
            <v>BEN</v>
          </cell>
          <cell r="C142" t="str">
            <v>BENCENO</v>
          </cell>
          <cell r="D142" t="str">
            <v>BEN FROM CIB</v>
          </cell>
          <cell r="E142">
            <v>0</v>
          </cell>
          <cell r="F142">
            <v>0</v>
          </cell>
          <cell r="G142">
            <v>0</v>
          </cell>
          <cell r="H142">
            <v>0</v>
          </cell>
          <cell r="I142">
            <v>0</v>
          </cell>
          <cell r="K142">
            <v>0</v>
          </cell>
        </row>
        <row r="143">
          <cell r="A143">
            <v>143</v>
          </cell>
          <cell r="B143" t="str">
            <v>BEN</v>
          </cell>
          <cell r="C143" t="str">
            <v>BENCENO</v>
          </cell>
          <cell r="D143" t="str">
            <v>TOTAL</v>
          </cell>
          <cell r="E143">
            <v>0</v>
          </cell>
          <cell r="F143">
            <v>0</v>
          </cell>
          <cell r="G143">
            <v>0</v>
          </cell>
          <cell r="H143">
            <v>0</v>
          </cell>
          <cell r="I143">
            <v>0</v>
          </cell>
          <cell r="K143">
            <v>0</v>
          </cell>
          <cell r="L143">
            <v>0</v>
          </cell>
        </row>
        <row r="144">
          <cell r="A144">
            <v>144</v>
          </cell>
          <cell r="B144" t="str">
            <v>CCX</v>
          </cell>
          <cell r="C144" t="str">
            <v>CICLOHEXANO</v>
          </cell>
          <cell r="D144" t="str">
            <v>CCX FROM CIB</v>
          </cell>
          <cell r="E144">
            <v>0</v>
          </cell>
          <cell r="F144">
            <v>0</v>
          </cell>
          <cell r="G144">
            <v>0</v>
          </cell>
          <cell r="H144">
            <v>0</v>
          </cell>
          <cell r="I144">
            <v>0</v>
          </cell>
          <cell r="K144">
            <v>0</v>
          </cell>
        </row>
        <row r="145">
          <cell r="A145">
            <v>145</v>
          </cell>
          <cell r="B145" t="str">
            <v>CCX</v>
          </cell>
          <cell r="C145" t="str">
            <v>CICLOHEXANO</v>
          </cell>
          <cell r="D145" t="str">
            <v>TOTAL</v>
          </cell>
          <cell r="E145">
            <v>0</v>
          </cell>
          <cell r="F145">
            <v>0</v>
          </cell>
          <cell r="G145">
            <v>0</v>
          </cell>
          <cell r="H145">
            <v>0</v>
          </cell>
          <cell r="I145">
            <v>0</v>
          </cell>
          <cell r="K145">
            <v>0</v>
          </cell>
          <cell r="L145">
            <v>0</v>
          </cell>
        </row>
        <row r="146">
          <cell r="A146">
            <v>146</v>
          </cell>
          <cell r="B146" t="str">
            <v>NVE</v>
          </cell>
          <cell r="C146" t="str">
            <v>NVG EXP CIB - COVEÑA</v>
          </cell>
          <cell r="D146" t="str">
            <v>NVE FROM CIB</v>
          </cell>
          <cell r="E146">
            <v>0</v>
          </cell>
          <cell r="F146">
            <v>0</v>
          </cell>
          <cell r="G146">
            <v>0</v>
          </cell>
          <cell r="H146">
            <v>0</v>
          </cell>
          <cell r="I146">
            <v>0</v>
          </cell>
          <cell r="K146">
            <v>0</v>
          </cell>
        </row>
        <row r="147">
          <cell r="A147">
            <v>147</v>
          </cell>
          <cell r="B147" t="str">
            <v>NVE</v>
          </cell>
          <cell r="C147" t="str">
            <v>NVG EXP CIB - COVEÑA</v>
          </cell>
          <cell r="D147" t="str">
            <v>TOTAL</v>
          </cell>
          <cell r="E147">
            <v>0</v>
          </cell>
          <cell r="F147">
            <v>0</v>
          </cell>
          <cell r="G147">
            <v>0</v>
          </cell>
          <cell r="H147">
            <v>0</v>
          </cell>
          <cell r="I147">
            <v>0</v>
          </cell>
          <cell r="K147">
            <v>0</v>
          </cell>
          <cell r="L147">
            <v>0</v>
          </cell>
        </row>
        <row r="148">
          <cell r="A148">
            <v>148</v>
          </cell>
          <cell r="B148" t="str">
            <v>NGP</v>
          </cell>
          <cell r="C148" t="str">
            <v>NAFTA VIRG GALAN POZ</v>
          </cell>
          <cell r="D148" t="str">
            <v>NGP FROM CIB</v>
          </cell>
          <cell r="E148">
            <v>12.519169807434082</v>
          </cell>
          <cell r="F148">
            <v>10.40074348449707</v>
          </cell>
          <cell r="G148">
            <v>10.27436637878418</v>
          </cell>
          <cell r="H148">
            <v>7.0959916114807129</v>
          </cell>
          <cell r="I148">
            <v>8.9500435590744019</v>
          </cell>
          <cell r="K148">
            <v>0</v>
          </cell>
        </row>
        <row r="149">
          <cell r="A149">
            <v>149</v>
          </cell>
          <cell r="B149" t="str">
            <v>NGP</v>
          </cell>
          <cell r="C149" t="str">
            <v>NAFTA VIRG GALAN POZ</v>
          </cell>
          <cell r="D149" t="str">
            <v>TOTAL</v>
          </cell>
          <cell r="E149">
            <v>12.519169807434082</v>
          </cell>
          <cell r="F149">
            <v>10.40074348449707</v>
          </cell>
          <cell r="G149">
            <v>10.27436637878418</v>
          </cell>
          <cell r="H149">
            <v>7.0959916114807129</v>
          </cell>
          <cell r="I149">
            <v>8.9500435590744019</v>
          </cell>
          <cell r="K149">
            <v>0</v>
          </cell>
          <cell r="L149">
            <v>20</v>
          </cell>
        </row>
        <row r="150">
          <cell r="A150">
            <v>150</v>
          </cell>
          <cell r="B150" t="str">
            <v>ACX</v>
          </cell>
          <cell r="C150" t="str">
            <v>ACPM EXPORTACION CIB</v>
          </cell>
          <cell r="D150" t="str">
            <v>ACX FROM CIB</v>
          </cell>
          <cell r="E150">
            <v>0</v>
          </cell>
          <cell r="F150">
            <v>0</v>
          </cell>
          <cell r="G150">
            <v>0</v>
          </cell>
          <cell r="H150">
            <v>0</v>
          </cell>
          <cell r="I150">
            <v>0</v>
          </cell>
          <cell r="K150">
            <v>0</v>
          </cell>
        </row>
        <row r="151">
          <cell r="A151">
            <v>151</v>
          </cell>
          <cell r="B151" t="str">
            <v>ACX</v>
          </cell>
          <cell r="C151" t="str">
            <v>ACPM EXPORTACION CIB</v>
          </cell>
          <cell r="D151" t="str">
            <v>TOTAL</v>
          </cell>
          <cell r="E151">
            <v>0</v>
          </cell>
          <cell r="F151">
            <v>0</v>
          </cell>
          <cell r="G151">
            <v>0</v>
          </cell>
          <cell r="H151">
            <v>0</v>
          </cell>
          <cell r="I151">
            <v>0</v>
          </cell>
          <cell r="K151">
            <v>0</v>
          </cell>
          <cell r="L151">
            <v>0</v>
          </cell>
        </row>
        <row r="152">
          <cell r="A152">
            <v>152</v>
          </cell>
          <cell r="B152" t="str">
            <v>ALV</v>
          </cell>
          <cell r="C152" t="str">
            <v>ALQUILATO EXPORTADO</v>
          </cell>
          <cell r="D152" t="str">
            <v>ALV FROM CIB</v>
          </cell>
          <cell r="E152">
            <v>0</v>
          </cell>
          <cell r="F152">
            <v>0</v>
          </cell>
          <cell r="G152">
            <v>0</v>
          </cell>
          <cell r="H152">
            <v>0</v>
          </cell>
          <cell r="I152">
            <v>0</v>
          </cell>
          <cell r="K152">
            <v>0</v>
          </cell>
          <cell r="L152">
            <v>0</v>
          </cell>
        </row>
        <row r="153">
          <cell r="A153">
            <v>153</v>
          </cell>
          <cell r="B153" t="str">
            <v>ALV</v>
          </cell>
          <cell r="C153" t="str">
            <v>ALQUILATO EXPORTADO</v>
          </cell>
          <cell r="D153" t="str">
            <v>ALV FROM CAR</v>
          </cell>
          <cell r="E153">
            <v>0</v>
          </cell>
          <cell r="F153">
            <v>0.71021199226379395</v>
          </cell>
          <cell r="G153">
            <v>0.13498179614543915</v>
          </cell>
          <cell r="H153">
            <v>0.63427966833114624</v>
          </cell>
          <cell r="I153">
            <v>0.34302257622281712</v>
          </cell>
          <cell r="K153">
            <v>0</v>
          </cell>
        </row>
        <row r="154">
          <cell r="A154">
            <v>154</v>
          </cell>
          <cell r="B154" t="str">
            <v>ALV</v>
          </cell>
          <cell r="C154" t="str">
            <v>ALQUILATO EXPORTADO</v>
          </cell>
          <cell r="D154" t="str">
            <v>TOTAL</v>
          </cell>
          <cell r="E154">
            <v>0</v>
          </cell>
          <cell r="F154">
            <v>0.71021199226379395</v>
          </cell>
          <cell r="G154">
            <v>0.13498179614543915</v>
          </cell>
          <cell r="H154">
            <v>0.63427966833114624</v>
          </cell>
          <cell r="I154">
            <v>0.34302257622281712</v>
          </cell>
          <cell r="K154">
            <v>0</v>
          </cell>
          <cell r="L154">
            <v>10</v>
          </cell>
        </row>
        <row r="155">
          <cell r="A155">
            <v>155</v>
          </cell>
          <cell r="B155" t="str">
            <v>PLT</v>
          </cell>
          <cell r="C155" t="str">
            <v>PLATFORMADO EXC</v>
          </cell>
          <cell r="D155" t="str">
            <v>PLT FROM CIB</v>
          </cell>
          <cell r="E155">
            <v>0</v>
          </cell>
          <cell r="F155">
            <v>2</v>
          </cell>
          <cell r="G155">
            <v>2</v>
          </cell>
          <cell r="H155">
            <v>2</v>
          </cell>
          <cell r="I155">
            <v>2</v>
          </cell>
          <cell r="K155">
            <v>0</v>
          </cell>
        </row>
        <row r="156">
          <cell r="A156">
            <v>156</v>
          </cell>
          <cell r="B156" t="str">
            <v>PLT</v>
          </cell>
          <cell r="C156" t="str">
            <v>PLATFORMADO EXC</v>
          </cell>
          <cell r="D156" t="str">
            <v>PLT FROM CAR</v>
          </cell>
          <cell r="E156">
            <v>0</v>
          </cell>
          <cell r="F156">
            <v>0</v>
          </cell>
          <cell r="G156">
            <v>0</v>
          </cell>
          <cell r="H156">
            <v>0</v>
          </cell>
          <cell r="I156">
            <v>0</v>
          </cell>
          <cell r="K156">
            <v>0</v>
          </cell>
        </row>
        <row r="157">
          <cell r="A157">
            <v>157</v>
          </cell>
          <cell r="B157" t="str">
            <v>PLT</v>
          </cell>
          <cell r="C157" t="str">
            <v>PLATFORMADO EXC</v>
          </cell>
          <cell r="D157" t="str">
            <v>TOTAL</v>
          </cell>
          <cell r="E157">
            <v>0</v>
          </cell>
          <cell r="F157">
            <v>2</v>
          </cell>
          <cell r="G157">
            <v>2</v>
          </cell>
          <cell r="H157">
            <v>2</v>
          </cell>
          <cell r="I157">
            <v>2</v>
          </cell>
          <cell r="K157">
            <v>0</v>
          </cell>
          <cell r="L157">
            <v>2</v>
          </cell>
        </row>
        <row r="158">
          <cell r="A158">
            <v>158</v>
          </cell>
          <cell r="B158" t="str">
            <v>GLX</v>
          </cell>
          <cell r="C158" t="str">
            <v>GLP EXPORTADO</v>
          </cell>
          <cell r="D158" t="str">
            <v>GLX FROM CAR</v>
          </cell>
          <cell r="E158">
            <v>0.57237708568572998</v>
          </cell>
          <cell r="F158">
            <v>0.33014529943466187</v>
          </cell>
          <cell r="G158">
            <v>0.35245746374130249</v>
          </cell>
          <cell r="H158">
            <v>1.0818543434143066</v>
          </cell>
          <cell r="I158">
            <v>0.65637283027172089</v>
          </cell>
          <cell r="K158">
            <v>0</v>
          </cell>
        </row>
        <row r="159">
          <cell r="A159">
            <v>159</v>
          </cell>
          <cell r="B159" t="str">
            <v>GLX</v>
          </cell>
          <cell r="C159" t="str">
            <v>GLP EXPORTADO</v>
          </cell>
          <cell r="D159" t="str">
            <v>TOTAL</v>
          </cell>
          <cell r="E159">
            <v>0.57237708568572998</v>
          </cell>
          <cell r="F159">
            <v>0.33014529943466187</v>
          </cell>
          <cell r="G159">
            <v>0.35245746374130249</v>
          </cell>
          <cell r="H159">
            <v>1.0818543434143066</v>
          </cell>
          <cell r="I159">
            <v>0.65637283027172089</v>
          </cell>
          <cell r="K159">
            <v>0</v>
          </cell>
          <cell r="L159">
            <v>3</v>
          </cell>
        </row>
        <row r="160">
          <cell r="A160">
            <v>160</v>
          </cell>
          <cell r="B160" t="str">
            <v>BUE</v>
          </cell>
          <cell r="C160" t="str">
            <v>BUTANO EXPORTADO</v>
          </cell>
          <cell r="D160" t="str">
            <v>BUE FROM CAR</v>
          </cell>
          <cell r="E160">
            <v>2.0194780826568604</v>
          </cell>
          <cell r="F160">
            <v>2.0493347644805908</v>
          </cell>
          <cell r="G160">
            <v>2.0594460964202881</v>
          </cell>
          <cell r="H160">
            <v>2.2124414443969727</v>
          </cell>
          <cell r="I160">
            <v>2.12319415807724</v>
          </cell>
          <cell r="K160">
            <v>0</v>
          </cell>
        </row>
        <row r="161">
          <cell r="A161">
            <v>161</v>
          </cell>
          <cell r="B161" t="str">
            <v>BUE</v>
          </cell>
          <cell r="C161" t="str">
            <v>BUTANO EXPORTADO</v>
          </cell>
          <cell r="D161" t="str">
            <v>TOTAL</v>
          </cell>
          <cell r="E161">
            <v>2.0194780826568604</v>
          </cell>
          <cell r="F161">
            <v>2.0493347644805908</v>
          </cell>
          <cell r="G161">
            <v>2.0594460964202881</v>
          </cell>
          <cell r="H161">
            <v>2.2124414443969727</v>
          </cell>
          <cell r="I161">
            <v>2.12319415807724</v>
          </cell>
          <cell r="K161">
            <v>0</v>
          </cell>
          <cell r="L161">
            <v>5</v>
          </cell>
        </row>
        <row r="162">
          <cell r="A162">
            <v>162</v>
          </cell>
          <cell r="B162" t="str">
            <v>PPL</v>
          </cell>
          <cell r="C162" t="str">
            <v>C3/C3=</v>
          </cell>
          <cell r="D162" t="str">
            <v>PPL FROM CAR</v>
          </cell>
          <cell r="E162">
            <v>8</v>
          </cell>
          <cell r="F162">
            <v>8</v>
          </cell>
          <cell r="G162">
            <v>8</v>
          </cell>
          <cell r="H162">
            <v>8</v>
          </cell>
          <cell r="I162">
            <v>8</v>
          </cell>
          <cell r="K162">
            <v>0</v>
          </cell>
        </row>
        <row r="163">
          <cell r="A163">
            <v>163</v>
          </cell>
          <cell r="B163" t="str">
            <v>PPL</v>
          </cell>
          <cell r="C163" t="str">
            <v>C3/C3=</v>
          </cell>
          <cell r="D163" t="str">
            <v>TOTAL</v>
          </cell>
          <cell r="E163">
            <v>8</v>
          </cell>
          <cell r="F163">
            <v>8</v>
          </cell>
          <cell r="G163">
            <v>8</v>
          </cell>
          <cell r="H163">
            <v>8</v>
          </cell>
          <cell r="I163">
            <v>8</v>
          </cell>
          <cell r="K163">
            <v>0</v>
          </cell>
          <cell r="L163">
            <v>8</v>
          </cell>
        </row>
        <row r="164">
          <cell r="A164">
            <v>164</v>
          </cell>
          <cell r="B164" t="str">
            <v>NVX</v>
          </cell>
          <cell r="C164" t="str">
            <v>NVG EXP GRC</v>
          </cell>
          <cell r="D164" t="str">
            <v>NVX FROM CAR</v>
          </cell>
          <cell r="E164">
            <v>10.705864906311035</v>
          </cell>
          <cell r="F164">
            <v>13.84662914276123</v>
          </cell>
          <cell r="G164">
            <v>13.947497367858887</v>
          </cell>
          <cell r="H164">
            <v>13.263124465942383</v>
          </cell>
          <cell r="I164">
            <v>13.662341992060343</v>
          </cell>
          <cell r="K164">
            <v>0</v>
          </cell>
        </row>
        <row r="165">
          <cell r="A165">
            <v>165</v>
          </cell>
          <cell r="B165" t="str">
            <v>NVX</v>
          </cell>
          <cell r="C165" t="str">
            <v>NVG EXP GRC</v>
          </cell>
          <cell r="D165" t="str">
            <v>TOTAL</v>
          </cell>
          <cell r="E165">
            <v>10.705864906311035</v>
          </cell>
          <cell r="F165">
            <v>13.84662914276123</v>
          </cell>
          <cell r="G165">
            <v>13.947497367858887</v>
          </cell>
          <cell r="H165">
            <v>13.263124465942383</v>
          </cell>
          <cell r="I165">
            <v>13.662341992060343</v>
          </cell>
          <cell r="K165">
            <v>0</v>
          </cell>
          <cell r="L165">
            <v>21.290300369262695</v>
          </cell>
        </row>
        <row r="166">
          <cell r="A166">
            <v>166</v>
          </cell>
          <cell r="B166" t="str">
            <v>NCX</v>
          </cell>
          <cell r="C166" t="str">
            <v>GASOLINA CRAQ. EXP</v>
          </cell>
          <cell r="D166" t="str">
            <v>NCX FROM CAR</v>
          </cell>
          <cell r="E166">
            <v>0</v>
          </cell>
          <cell r="F166">
            <v>0</v>
          </cell>
          <cell r="G166">
            <v>0</v>
          </cell>
          <cell r="H166">
            <v>0</v>
          </cell>
          <cell r="I166">
            <v>0</v>
          </cell>
          <cell r="K166">
            <v>0</v>
          </cell>
        </row>
        <row r="167">
          <cell r="A167">
            <v>167</v>
          </cell>
          <cell r="B167" t="str">
            <v>NCX</v>
          </cell>
          <cell r="C167" t="str">
            <v>GASOLINA CRAQ. EXP</v>
          </cell>
          <cell r="D167" t="str">
            <v>TOTAL</v>
          </cell>
          <cell r="E167">
            <v>0</v>
          </cell>
          <cell r="F167">
            <v>0</v>
          </cell>
          <cell r="G167">
            <v>0</v>
          </cell>
          <cell r="H167">
            <v>0</v>
          </cell>
          <cell r="I167">
            <v>0</v>
          </cell>
          <cell r="K167">
            <v>0</v>
          </cell>
          <cell r="L167">
            <v>15</v>
          </cell>
        </row>
        <row r="168">
          <cell r="A168">
            <v>168</v>
          </cell>
          <cell r="B168" t="str">
            <v>N86</v>
          </cell>
          <cell r="C168" t="str">
            <v>GASOLINA Exp Ron 86</v>
          </cell>
          <cell r="D168" t="str">
            <v>N86 FROM CAR</v>
          </cell>
          <cell r="E168">
            <v>0</v>
          </cell>
          <cell r="F168">
            <v>0</v>
          </cell>
          <cell r="G168">
            <v>0</v>
          </cell>
          <cell r="H168">
            <v>0</v>
          </cell>
          <cell r="I168">
            <v>0</v>
          </cell>
          <cell r="K168">
            <v>0</v>
          </cell>
        </row>
        <row r="169">
          <cell r="A169">
            <v>169</v>
          </cell>
          <cell r="B169" t="str">
            <v>N86</v>
          </cell>
          <cell r="C169" t="str">
            <v>GASOLINA Exp Ron 86</v>
          </cell>
          <cell r="D169" t="str">
            <v>TOTAL</v>
          </cell>
          <cell r="E169">
            <v>0</v>
          </cell>
          <cell r="F169">
            <v>0</v>
          </cell>
          <cell r="G169">
            <v>0</v>
          </cell>
          <cell r="H169">
            <v>0</v>
          </cell>
          <cell r="I169">
            <v>0</v>
          </cell>
          <cell r="K169">
            <v>0</v>
          </cell>
          <cell r="L169">
            <v>0</v>
          </cell>
        </row>
        <row r="170">
          <cell r="A170">
            <v>170</v>
          </cell>
          <cell r="B170" t="str">
            <v>N91</v>
          </cell>
          <cell r="C170" t="str">
            <v>GASOLINA Exp Ron 91.</v>
          </cell>
          <cell r="D170" t="str">
            <v>N91 FROM CAR</v>
          </cell>
          <cell r="E170">
            <v>16.094245910644531</v>
          </cell>
          <cell r="F170">
            <v>15.628275871276855</v>
          </cell>
          <cell r="G170">
            <v>16.205286026000977</v>
          </cell>
          <cell r="H170">
            <v>16.724164962768555</v>
          </cell>
          <cell r="I170">
            <v>16.421485582987469</v>
          </cell>
          <cell r="K170">
            <v>0</v>
          </cell>
        </row>
        <row r="171">
          <cell r="A171">
            <v>171</v>
          </cell>
          <cell r="B171" t="str">
            <v>N91</v>
          </cell>
          <cell r="C171" t="str">
            <v>GASOLINA Exp Ron 91.</v>
          </cell>
          <cell r="D171" t="str">
            <v>TOTAL</v>
          </cell>
          <cell r="E171">
            <v>16.094245910644531</v>
          </cell>
          <cell r="F171">
            <v>15.628275871276855</v>
          </cell>
          <cell r="G171">
            <v>16.205286026000977</v>
          </cell>
          <cell r="H171">
            <v>16.724164962768555</v>
          </cell>
          <cell r="I171">
            <v>16.421485582987469</v>
          </cell>
          <cell r="K171">
            <v>0</v>
          </cell>
          <cell r="L171">
            <v>25.806499481201172</v>
          </cell>
        </row>
        <row r="172">
          <cell r="A172">
            <v>172</v>
          </cell>
          <cell r="B172" t="str">
            <v>N93</v>
          </cell>
          <cell r="C172" t="str">
            <v>GASOLINA Exp Ron 93</v>
          </cell>
          <cell r="D172" t="str">
            <v>N93 FROM CAR</v>
          </cell>
          <cell r="E172">
            <v>0</v>
          </cell>
          <cell r="F172">
            <v>0</v>
          </cell>
          <cell r="G172">
            <v>0</v>
          </cell>
          <cell r="H172">
            <v>0</v>
          </cell>
          <cell r="I172">
            <v>0</v>
          </cell>
          <cell r="K172">
            <v>0</v>
          </cell>
        </row>
        <row r="173">
          <cell r="A173">
            <v>173</v>
          </cell>
          <cell r="B173" t="str">
            <v>N93</v>
          </cell>
          <cell r="C173" t="str">
            <v>GASOLINA Exp Ron 93</v>
          </cell>
          <cell r="D173" t="str">
            <v>TOTAL</v>
          </cell>
          <cell r="E173">
            <v>0</v>
          </cell>
          <cell r="F173">
            <v>0</v>
          </cell>
          <cell r="G173">
            <v>0</v>
          </cell>
          <cell r="H173">
            <v>0</v>
          </cell>
          <cell r="I173">
            <v>0</v>
          </cell>
          <cell r="K173">
            <v>0</v>
          </cell>
          <cell r="L173">
            <v>0</v>
          </cell>
        </row>
        <row r="174">
          <cell r="A174">
            <v>174</v>
          </cell>
          <cell r="B174" t="str">
            <v>N95</v>
          </cell>
          <cell r="C174" t="str">
            <v>GASOLINA Exp Ron 95</v>
          </cell>
          <cell r="D174" t="str">
            <v>N95 FROM CAR</v>
          </cell>
          <cell r="E174">
            <v>0</v>
          </cell>
          <cell r="F174">
            <v>2.9415423341561109E-5</v>
          </cell>
          <cell r="G174">
            <v>0</v>
          </cell>
          <cell r="H174">
            <v>0</v>
          </cell>
          <cell r="I174">
            <v>0</v>
          </cell>
          <cell r="K174">
            <v>0</v>
          </cell>
        </row>
        <row r="175">
          <cell r="A175">
            <v>175</v>
          </cell>
          <cell r="B175" t="str">
            <v>N95</v>
          </cell>
          <cell r="C175" t="str">
            <v>GASOLINA Exp Ron 95</v>
          </cell>
          <cell r="D175" t="str">
            <v>TOTAL</v>
          </cell>
          <cell r="E175">
            <v>0</v>
          </cell>
          <cell r="F175">
            <v>2.9415423341561109E-5</v>
          </cell>
          <cell r="G175">
            <v>0</v>
          </cell>
          <cell r="H175">
            <v>0</v>
          </cell>
          <cell r="I175">
            <v>0</v>
          </cell>
          <cell r="K175">
            <v>0</v>
          </cell>
          <cell r="L175">
            <v>6.4516100883483887</v>
          </cell>
        </row>
        <row r="176">
          <cell r="A176">
            <v>176</v>
          </cell>
          <cell r="B176" t="str">
            <v>JEE</v>
          </cell>
          <cell r="C176" t="str">
            <v>JET-A EXPORTADO</v>
          </cell>
          <cell r="D176" t="str">
            <v>JEE FROM CAR</v>
          </cell>
          <cell r="E176">
            <v>6.9237627983093262</v>
          </cell>
          <cell r="F176">
            <v>1.9544186592102051</v>
          </cell>
          <cell r="G176">
            <v>6.9192905426025391</v>
          </cell>
          <cell r="H176">
            <v>2.8933346271514893</v>
          </cell>
          <cell r="I176">
            <v>5.2418089111646013</v>
          </cell>
          <cell r="K176">
            <v>0</v>
          </cell>
        </row>
        <row r="177">
          <cell r="A177">
            <v>177</v>
          </cell>
          <cell r="B177" t="str">
            <v>JEE</v>
          </cell>
          <cell r="C177" t="str">
            <v>JET-A EXPORTADO</v>
          </cell>
          <cell r="D177" t="str">
            <v>TOTAL</v>
          </cell>
          <cell r="E177">
            <v>6.9237627983093262</v>
          </cell>
          <cell r="F177">
            <v>1.9544186592102051</v>
          </cell>
          <cell r="G177">
            <v>6.9192905426025391</v>
          </cell>
          <cell r="H177">
            <v>2.8933346271514893</v>
          </cell>
          <cell r="I177">
            <v>5.2418089111646013</v>
          </cell>
          <cell r="K177">
            <v>0</v>
          </cell>
          <cell r="L177">
            <v>20</v>
          </cell>
        </row>
        <row r="178">
          <cell r="A178">
            <v>178</v>
          </cell>
          <cell r="B178" t="str">
            <v>ACE</v>
          </cell>
          <cell r="C178" t="str">
            <v>ACPM A EXPORTACION</v>
          </cell>
          <cell r="D178" t="str">
            <v>ACE FROM CAR</v>
          </cell>
          <cell r="E178">
            <v>4.3867673873901367</v>
          </cell>
          <cell r="F178">
            <v>0</v>
          </cell>
          <cell r="G178">
            <v>0</v>
          </cell>
          <cell r="H178">
            <v>0</v>
          </cell>
          <cell r="I178">
            <v>0</v>
          </cell>
          <cell r="K178">
            <v>0</v>
          </cell>
        </row>
        <row r="179">
          <cell r="A179">
            <v>179</v>
          </cell>
          <cell r="B179" t="str">
            <v>ACE</v>
          </cell>
          <cell r="C179" t="str">
            <v>ACPM A EXPORTACION</v>
          </cell>
          <cell r="D179" t="str">
            <v>TOTAL</v>
          </cell>
          <cell r="E179">
            <v>4.3867673873901367</v>
          </cell>
          <cell r="F179">
            <v>0</v>
          </cell>
          <cell r="G179">
            <v>0</v>
          </cell>
          <cell r="H179">
            <v>0</v>
          </cell>
          <cell r="I179">
            <v>0</v>
          </cell>
          <cell r="K179">
            <v>0</v>
          </cell>
          <cell r="L179">
            <v>20</v>
          </cell>
        </row>
        <row r="180">
          <cell r="A180">
            <v>180</v>
          </cell>
          <cell r="B180" t="str">
            <v>ALE</v>
          </cell>
          <cell r="C180" t="str">
            <v>ALC A EXPORTACION</v>
          </cell>
          <cell r="D180" t="str">
            <v>ALE FROM CAR</v>
          </cell>
          <cell r="E180">
            <v>0</v>
          </cell>
          <cell r="F180">
            <v>0</v>
          </cell>
          <cell r="G180">
            <v>0.91697144508361816</v>
          </cell>
          <cell r="H180">
            <v>3.1676123142242432</v>
          </cell>
          <cell r="I180">
            <v>1.8547384738922119</v>
          </cell>
          <cell r="K180">
            <v>0</v>
          </cell>
        </row>
        <row r="181">
          <cell r="A181">
            <v>181</v>
          </cell>
          <cell r="B181" t="str">
            <v>ALE</v>
          </cell>
          <cell r="C181" t="str">
            <v>ALC A EXPORTACION</v>
          </cell>
          <cell r="D181" t="str">
            <v>TOTAL</v>
          </cell>
          <cell r="E181">
            <v>0</v>
          </cell>
          <cell r="F181">
            <v>0</v>
          </cell>
          <cell r="G181">
            <v>0.91697144508361816</v>
          </cell>
          <cell r="H181">
            <v>3.1676123142242432</v>
          </cell>
          <cell r="I181">
            <v>1.8547384738922119</v>
          </cell>
          <cell r="K181">
            <v>0</v>
          </cell>
          <cell r="L181">
            <v>8.0645198822021484</v>
          </cell>
        </row>
        <row r="182">
          <cell r="A182">
            <v>182</v>
          </cell>
          <cell r="B182" t="str">
            <v>GOE</v>
          </cell>
          <cell r="C182" t="str">
            <v>GASOLEO EXPORTACION</v>
          </cell>
          <cell r="D182" t="str">
            <v>GOE FROM CAR</v>
          </cell>
          <cell r="E182">
            <v>0</v>
          </cell>
          <cell r="F182">
            <v>0</v>
          </cell>
          <cell r="G182">
            <v>0</v>
          </cell>
          <cell r="H182">
            <v>0</v>
          </cell>
          <cell r="I182">
            <v>0</v>
          </cell>
          <cell r="K182">
            <v>0</v>
          </cell>
        </row>
        <row r="183">
          <cell r="A183">
            <v>183</v>
          </cell>
          <cell r="B183" t="str">
            <v>GOE</v>
          </cell>
          <cell r="C183" t="str">
            <v>GASOLEO EXPORTACION</v>
          </cell>
          <cell r="D183" t="str">
            <v>TOTAL</v>
          </cell>
          <cell r="E183">
            <v>0</v>
          </cell>
          <cell r="F183">
            <v>0</v>
          </cell>
          <cell r="G183">
            <v>0</v>
          </cell>
          <cell r="H183">
            <v>0</v>
          </cell>
          <cell r="I183">
            <v>0</v>
          </cell>
          <cell r="K183">
            <v>0</v>
          </cell>
          <cell r="L183">
            <v>0</v>
          </cell>
        </row>
        <row r="184">
          <cell r="A184">
            <v>184</v>
          </cell>
          <cell r="B184" t="str">
            <v>CLE</v>
          </cell>
          <cell r="C184" t="str">
            <v>COMB. LIV EXPORTADO</v>
          </cell>
          <cell r="D184" t="str">
            <v>CLE FROM CAR</v>
          </cell>
          <cell r="E184">
            <v>0</v>
          </cell>
          <cell r="F184">
            <v>0</v>
          </cell>
          <cell r="G184">
            <v>0</v>
          </cell>
          <cell r="H184">
            <v>0</v>
          </cell>
          <cell r="I184">
            <v>0</v>
          </cell>
          <cell r="K184">
            <v>0</v>
          </cell>
        </row>
        <row r="185">
          <cell r="A185">
            <v>185</v>
          </cell>
          <cell r="B185" t="str">
            <v>CLE</v>
          </cell>
          <cell r="C185" t="str">
            <v>COMB. LIV EXPORTADO</v>
          </cell>
          <cell r="D185" t="str">
            <v>TOTAL</v>
          </cell>
          <cell r="E185">
            <v>0</v>
          </cell>
          <cell r="F185">
            <v>0</v>
          </cell>
          <cell r="G185">
            <v>0</v>
          </cell>
          <cell r="H185">
            <v>0</v>
          </cell>
          <cell r="I185">
            <v>0</v>
          </cell>
          <cell r="K185">
            <v>0</v>
          </cell>
          <cell r="L185">
            <v>100</v>
          </cell>
        </row>
        <row r="186">
          <cell r="A186">
            <v>186</v>
          </cell>
          <cell r="B186" t="str">
            <v>COE</v>
          </cell>
          <cell r="C186" t="str">
            <v>COMB. PES EXPORTADO</v>
          </cell>
          <cell r="D186" t="str">
            <v>COE FROM CAR</v>
          </cell>
          <cell r="E186">
            <v>59.031383514404297</v>
          </cell>
          <cell r="F186">
            <v>62.104331970214844</v>
          </cell>
          <cell r="G186">
            <v>62.416973114013672</v>
          </cell>
          <cell r="H186">
            <v>56.206455230712891</v>
          </cell>
          <cell r="I186">
            <v>59.829257329305015</v>
          </cell>
          <cell r="K186">
            <v>0</v>
          </cell>
        </row>
        <row r="187">
          <cell r="A187">
            <v>187</v>
          </cell>
          <cell r="B187" t="str">
            <v>COE</v>
          </cell>
          <cell r="C187" t="str">
            <v>COMB. PES EXPORTADO</v>
          </cell>
          <cell r="D187" t="str">
            <v>TOTAL</v>
          </cell>
          <cell r="E187">
            <v>59.031383514404297</v>
          </cell>
          <cell r="F187">
            <v>62.104331970214844</v>
          </cell>
          <cell r="G187">
            <v>62.416973114013672</v>
          </cell>
          <cell r="H187">
            <v>56.206455230712891</v>
          </cell>
          <cell r="I187">
            <v>59.829257329305015</v>
          </cell>
          <cell r="K187">
            <v>0</v>
          </cell>
          <cell r="L187">
            <v>100</v>
          </cell>
        </row>
        <row r="188">
          <cell r="A188">
            <v>188</v>
          </cell>
          <cell r="B188" t="str">
            <v>FHS</v>
          </cell>
          <cell r="C188" t="str">
            <v>COMB. EXP 3% 5, 10.5</v>
          </cell>
          <cell r="D188" t="str">
            <v>FHS FROM CAR</v>
          </cell>
          <cell r="E188">
            <v>0</v>
          </cell>
          <cell r="F188">
            <v>0</v>
          </cell>
          <cell r="G188">
            <v>0</v>
          </cell>
          <cell r="H188">
            <v>0</v>
          </cell>
          <cell r="I188">
            <v>0</v>
          </cell>
          <cell r="K188">
            <v>0</v>
          </cell>
        </row>
        <row r="189">
          <cell r="A189">
            <v>189</v>
          </cell>
          <cell r="B189" t="str">
            <v>FHS</v>
          </cell>
          <cell r="C189" t="str">
            <v>COMB. EXP 3% 5, 10.5</v>
          </cell>
          <cell r="D189" t="str">
            <v>TOTAL</v>
          </cell>
          <cell r="E189">
            <v>0</v>
          </cell>
          <cell r="F189">
            <v>0</v>
          </cell>
          <cell r="G189">
            <v>0</v>
          </cell>
          <cell r="H189">
            <v>0</v>
          </cell>
          <cell r="I189">
            <v>0</v>
          </cell>
          <cell r="K189">
            <v>0</v>
          </cell>
          <cell r="L189">
            <v>30</v>
          </cell>
        </row>
        <row r="190">
          <cell r="A190">
            <v>190</v>
          </cell>
          <cell r="B190" t="str">
            <v>CO1</v>
          </cell>
          <cell r="C190" t="str">
            <v>COMB. EXPORT. 1% w S</v>
          </cell>
          <cell r="D190" t="str">
            <v>CO1 FROM CAR</v>
          </cell>
          <cell r="E190">
            <v>0</v>
          </cell>
          <cell r="F190">
            <v>0</v>
          </cell>
          <cell r="G190">
            <v>0</v>
          </cell>
          <cell r="H190">
            <v>0</v>
          </cell>
          <cell r="I190">
            <v>0</v>
          </cell>
          <cell r="K190">
            <v>0</v>
          </cell>
        </row>
        <row r="191">
          <cell r="A191">
            <v>191</v>
          </cell>
          <cell r="B191" t="str">
            <v>CO1</v>
          </cell>
          <cell r="C191" t="str">
            <v>COMB. EXPORT. 1% w S</v>
          </cell>
          <cell r="D191" t="str">
            <v>TOTAL</v>
          </cell>
          <cell r="E191">
            <v>0</v>
          </cell>
          <cell r="F191">
            <v>0</v>
          </cell>
          <cell r="G191">
            <v>0</v>
          </cell>
          <cell r="H191">
            <v>0</v>
          </cell>
          <cell r="I191">
            <v>0</v>
          </cell>
          <cell r="K191">
            <v>0</v>
          </cell>
          <cell r="L191">
            <v>1.0000000474974513E-3</v>
          </cell>
        </row>
        <row r="192">
          <cell r="A192">
            <v>192</v>
          </cell>
          <cell r="B192" t="str">
            <v>F22</v>
          </cell>
          <cell r="C192" t="str">
            <v>COMB 2,2%S, 12 API</v>
          </cell>
          <cell r="D192" t="str">
            <v>F22 FROM CAR</v>
          </cell>
          <cell r="E192">
            <v>0</v>
          </cell>
          <cell r="F192">
            <v>0</v>
          </cell>
          <cell r="G192">
            <v>0</v>
          </cell>
          <cell r="H192">
            <v>0</v>
          </cell>
          <cell r="I192">
            <v>0</v>
          </cell>
          <cell r="K192">
            <v>0</v>
          </cell>
        </row>
        <row r="193">
          <cell r="A193">
            <v>193</v>
          </cell>
          <cell r="B193" t="str">
            <v>F22</v>
          </cell>
          <cell r="C193" t="str">
            <v>COMB 2,2%S, 12 API</v>
          </cell>
          <cell r="D193" t="str">
            <v>TOTAL</v>
          </cell>
          <cell r="E193">
            <v>0</v>
          </cell>
          <cell r="F193">
            <v>0</v>
          </cell>
          <cell r="G193">
            <v>0</v>
          </cell>
          <cell r="H193">
            <v>0</v>
          </cell>
          <cell r="I193">
            <v>0</v>
          </cell>
          <cell r="K193">
            <v>0</v>
          </cell>
          <cell r="L193">
            <v>0</v>
          </cell>
        </row>
        <row r="194">
          <cell r="A194">
            <v>194</v>
          </cell>
          <cell r="B194" t="str">
            <v>F3M</v>
          </cell>
          <cell r="C194" t="str">
            <v>COMB 3,0%S, 7.3 API</v>
          </cell>
          <cell r="D194" t="str">
            <v>F3M FROM CAR</v>
          </cell>
          <cell r="E194">
            <v>0</v>
          </cell>
          <cell r="F194">
            <v>0</v>
          </cell>
          <cell r="G194">
            <v>0</v>
          </cell>
          <cell r="H194">
            <v>0</v>
          </cell>
          <cell r="I194">
            <v>0</v>
          </cell>
          <cell r="K194">
            <v>0</v>
          </cell>
        </row>
        <row r="195">
          <cell r="A195">
            <v>195</v>
          </cell>
          <cell r="B195" t="str">
            <v>F3M</v>
          </cell>
          <cell r="C195" t="str">
            <v>COMB 3,0%S, 7.3 API</v>
          </cell>
          <cell r="D195" t="str">
            <v>TOTAL</v>
          </cell>
          <cell r="E195">
            <v>0</v>
          </cell>
          <cell r="F195">
            <v>0</v>
          </cell>
          <cell r="G195">
            <v>0</v>
          </cell>
          <cell r="H195">
            <v>0</v>
          </cell>
          <cell r="I195">
            <v>0</v>
          </cell>
          <cell r="K195">
            <v>0</v>
          </cell>
          <cell r="L195">
            <v>0</v>
          </cell>
        </row>
        <row r="196">
          <cell r="A196">
            <v>196</v>
          </cell>
        </row>
        <row r="197">
          <cell r="A197">
            <v>197</v>
          </cell>
          <cell r="B197" t="str">
            <v>TO MARKET:</v>
          </cell>
          <cell r="C197" t="str">
            <v>AREA CIB</v>
          </cell>
        </row>
        <row r="198">
          <cell r="A198">
            <v>198</v>
          </cell>
          <cell r="B198" t="str">
            <v>LPG</v>
          </cell>
          <cell r="C198" t="str">
            <v>LPG</v>
          </cell>
          <cell r="D198" t="str">
            <v>LPG FROM CIB</v>
          </cell>
          <cell r="E198">
            <v>17.552499771118164</v>
          </cell>
          <cell r="F198">
            <v>17.552499771118164</v>
          </cell>
          <cell r="G198">
            <v>17.552499771118164</v>
          </cell>
          <cell r="H198">
            <v>17.552499771118164</v>
          </cell>
          <cell r="I198">
            <v>17.552499771118164</v>
          </cell>
          <cell r="K198">
            <v>0</v>
          </cell>
        </row>
        <row r="199">
          <cell r="A199">
            <v>199</v>
          </cell>
          <cell r="B199" t="str">
            <v>LPG</v>
          </cell>
          <cell r="C199" t="str">
            <v>LPG</v>
          </cell>
          <cell r="D199" t="str">
            <v>TOTAL</v>
          </cell>
          <cell r="E199">
            <v>17.552499771118164</v>
          </cell>
          <cell r="F199">
            <v>17.552499771118164</v>
          </cell>
          <cell r="G199">
            <v>17.552499771118164</v>
          </cell>
          <cell r="H199">
            <v>17.552499771118164</v>
          </cell>
          <cell r="I199">
            <v>17.552499771118164</v>
          </cell>
          <cell r="K199">
            <v>0</v>
          </cell>
          <cell r="L199">
            <v>17.552499771118164</v>
          </cell>
        </row>
        <row r="200">
          <cell r="A200">
            <v>200</v>
          </cell>
          <cell r="B200" t="str">
            <v>BEI</v>
          </cell>
          <cell r="C200" t="str">
            <v>BENCINA INDUSTRIAL</v>
          </cell>
          <cell r="D200" t="str">
            <v>BEI FROM CIB</v>
          </cell>
          <cell r="E200">
            <v>0.26015099883079529</v>
          </cell>
          <cell r="F200">
            <v>0.26015099883079529</v>
          </cell>
          <cell r="G200">
            <v>0.26015099883079529</v>
          </cell>
          <cell r="H200">
            <v>0.26015099883079529</v>
          </cell>
          <cell r="I200">
            <v>0.26015099883079529</v>
          </cell>
          <cell r="K200">
            <v>0</v>
          </cell>
        </row>
        <row r="201">
          <cell r="A201">
            <v>201</v>
          </cell>
          <cell r="B201" t="str">
            <v>BEI</v>
          </cell>
          <cell r="C201" t="str">
            <v>BENCINA INDUSTRIAL</v>
          </cell>
          <cell r="D201" t="str">
            <v>TOTAL</v>
          </cell>
          <cell r="E201">
            <v>0.26015099883079529</v>
          </cell>
          <cell r="F201">
            <v>0.26015099883079529</v>
          </cell>
          <cell r="G201">
            <v>0.26015099883079529</v>
          </cell>
          <cell r="H201">
            <v>0.26015099883079529</v>
          </cell>
          <cell r="I201">
            <v>0.26015099883079529</v>
          </cell>
          <cell r="K201">
            <v>0</v>
          </cell>
          <cell r="L201">
            <v>0.26015099883079529</v>
          </cell>
        </row>
        <row r="202">
          <cell r="A202">
            <v>202</v>
          </cell>
          <cell r="B202" t="str">
            <v>GMR</v>
          </cell>
          <cell r="C202" t="str">
            <v>GASMOTOR REGULAR</v>
          </cell>
          <cell r="D202" t="str">
            <v>GMR FROM CIB</v>
          </cell>
          <cell r="E202">
            <v>40.077201843261719</v>
          </cell>
          <cell r="F202">
            <v>40.077201843261719</v>
          </cell>
          <cell r="G202">
            <v>40.077201843261719</v>
          </cell>
          <cell r="H202">
            <v>40.077201843261719</v>
          </cell>
          <cell r="I202">
            <v>40.077201843261719</v>
          </cell>
          <cell r="K202">
            <v>0</v>
          </cell>
        </row>
        <row r="203">
          <cell r="A203">
            <v>203</v>
          </cell>
          <cell r="B203" t="str">
            <v>GMR</v>
          </cell>
          <cell r="C203" t="str">
            <v>GASMOTOR REGULAR</v>
          </cell>
          <cell r="D203" t="str">
            <v>TOTAL</v>
          </cell>
          <cell r="E203">
            <v>40.077201843261719</v>
          </cell>
          <cell r="F203">
            <v>40.077201843261719</v>
          </cell>
          <cell r="G203">
            <v>40.077201843261719</v>
          </cell>
          <cell r="H203">
            <v>40.077201843261719</v>
          </cell>
          <cell r="I203">
            <v>40.077201843261719</v>
          </cell>
          <cell r="K203">
            <v>0</v>
          </cell>
          <cell r="L203">
            <v>40.077201843261719</v>
          </cell>
        </row>
        <row r="204">
          <cell r="A204">
            <v>204</v>
          </cell>
          <cell r="B204" t="str">
            <v>GME</v>
          </cell>
          <cell r="C204" t="str">
            <v>GASMOTOR EXTRA</v>
          </cell>
          <cell r="D204" t="str">
            <v>GME FROM CIB</v>
          </cell>
          <cell r="E204">
            <v>3.9262499809265137</v>
          </cell>
          <cell r="F204">
            <v>3.9262499809265137</v>
          </cell>
          <cell r="G204">
            <v>3.9262499809265137</v>
          </cell>
          <cell r="H204">
            <v>3.9262499809265137</v>
          </cell>
          <cell r="I204">
            <v>3.9262499809265137</v>
          </cell>
          <cell r="K204">
            <v>0</v>
          </cell>
        </row>
        <row r="205">
          <cell r="A205">
            <v>205</v>
          </cell>
          <cell r="B205" t="str">
            <v>GME</v>
          </cell>
          <cell r="C205" t="str">
            <v>GASMOTOR EXTRA</v>
          </cell>
          <cell r="D205" t="str">
            <v>TOTAL</v>
          </cell>
          <cell r="E205">
            <v>3.9262499809265137</v>
          </cell>
          <cell r="F205">
            <v>3.9262499809265137</v>
          </cell>
          <cell r="G205">
            <v>3.9262499809265137</v>
          </cell>
          <cell r="H205">
            <v>3.9262499809265137</v>
          </cell>
          <cell r="I205">
            <v>3.9262499809265137</v>
          </cell>
          <cell r="K205">
            <v>0</v>
          </cell>
          <cell r="L205">
            <v>3.9262499809265137</v>
          </cell>
        </row>
        <row r="206">
          <cell r="A206">
            <v>206</v>
          </cell>
          <cell r="B206" t="str">
            <v>VIR</v>
          </cell>
          <cell r="C206" t="str">
            <v>VIRGINOIL</v>
          </cell>
          <cell r="D206" t="str">
            <v>VIR FROM CIB</v>
          </cell>
          <cell r="E206">
            <v>1.1098896265029907</v>
          </cell>
          <cell r="F206">
            <v>1.0569323301315308</v>
          </cell>
          <cell r="G206">
            <v>1.057154655456543</v>
          </cell>
          <cell r="H206">
            <v>1.3473639488220215</v>
          </cell>
          <cell r="I206">
            <v>1.1780751943588257</v>
          </cell>
          <cell r="K206">
            <v>0</v>
          </cell>
        </row>
        <row r="207">
          <cell r="A207">
            <v>207</v>
          </cell>
          <cell r="B207" t="str">
            <v>VIR</v>
          </cell>
          <cell r="C207" t="str">
            <v>VIRGINOIL</v>
          </cell>
          <cell r="D207" t="str">
            <v>TOTAL</v>
          </cell>
          <cell r="E207">
            <v>1.1098896265029907</v>
          </cell>
          <cell r="F207">
            <v>1.0569323301315308</v>
          </cell>
          <cell r="G207">
            <v>1.057154655456543</v>
          </cell>
          <cell r="H207">
            <v>1.3473639488220215</v>
          </cell>
          <cell r="I207">
            <v>1.1780751943588257</v>
          </cell>
          <cell r="K207">
            <v>0</v>
          </cell>
          <cell r="L207">
            <v>1.6000000238418579</v>
          </cell>
        </row>
        <row r="208">
          <cell r="A208">
            <v>208</v>
          </cell>
          <cell r="B208" t="str">
            <v>AVG</v>
          </cell>
          <cell r="C208" t="str">
            <v>AVIGAS</v>
          </cell>
          <cell r="D208" t="str">
            <v>AVG FROM CIB</v>
          </cell>
          <cell r="E208">
            <v>0.39223799109458923</v>
          </cell>
          <cell r="F208">
            <v>0.39223799109458923</v>
          </cell>
          <cell r="G208">
            <v>0.39223799109458923</v>
          </cell>
          <cell r="H208">
            <v>0.39223799109458923</v>
          </cell>
          <cell r="I208">
            <v>0.39223799109458923</v>
          </cell>
          <cell r="K208">
            <v>0</v>
          </cell>
        </row>
        <row r="209">
          <cell r="A209">
            <v>209</v>
          </cell>
          <cell r="B209" t="str">
            <v>AVG</v>
          </cell>
          <cell r="C209" t="str">
            <v>AVIGAS</v>
          </cell>
          <cell r="D209" t="str">
            <v>TOTAL</v>
          </cell>
          <cell r="E209">
            <v>0.39223799109458923</v>
          </cell>
          <cell r="F209">
            <v>0.39223799109458923</v>
          </cell>
          <cell r="G209">
            <v>0.39223799109458923</v>
          </cell>
          <cell r="H209">
            <v>0.39223799109458923</v>
          </cell>
          <cell r="I209">
            <v>0.39223799109458923</v>
          </cell>
          <cell r="K209">
            <v>0</v>
          </cell>
          <cell r="L209">
            <v>0.39223799109458923</v>
          </cell>
        </row>
        <row r="210">
          <cell r="A210">
            <v>210</v>
          </cell>
          <cell r="B210" t="str">
            <v>JET</v>
          </cell>
          <cell r="C210" t="str">
            <v>JET-A</v>
          </cell>
          <cell r="D210" t="str">
            <v>JET FROM CIB</v>
          </cell>
          <cell r="E210">
            <v>13.884900093078613</v>
          </cell>
          <cell r="F210">
            <v>13.884900093078613</v>
          </cell>
          <cell r="G210">
            <v>13.884900093078613</v>
          </cell>
          <cell r="H210">
            <v>13.884900093078613</v>
          </cell>
          <cell r="I210">
            <v>13.884900093078613</v>
          </cell>
          <cell r="K210">
            <v>0</v>
          </cell>
        </row>
        <row r="211">
          <cell r="A211">
            <v>211</v>
          </cell>
          <cell r="B211" t="str">
            <v>JET</v>
          </cell>
          <cell r="C211" t="str">
            <v>JET-A</v>
          </cell>
          <cell r="D211" t="str">
            <v>TOTAL</v>
          </cell>
          <cell r="E211">
            <v>13.884900093078613</v>
          </cell>
          <cell r="F211">
            <v>13.884900093078613</v>
          </cell>
          <cell r="G211">
            <v>13.884900093078613</v>
          </cell>
          <cell r="H211">
            <v>13.884900093078613</v>
          </cell>
          <cell r="I211">
            <v>13.884900093078613</v>
          </cell>
          <cell r="K211">
            <v>0</v>
          </cell>
          <cell r="L211">
            <v>13.884900093078613</v>
          </cell>
        </row>
        <row r="212">
          <cell r="A212">
            <v>212</v>
          </cell>
          <cell r="B212" t="str">
            <v>QUE</v>
          </cell>
          <cell r="C212" t="str">
            <v>QUEROSENO</v>
          </cell>
          <cell r="D212" t="str">
            <v>QUE FROM CIB</v>
          </cell>
          <cell r="E212">
            <v>0.63557201623916626</v>
          </cell>
          <cell r="F212">
            <v>0.63557201623916626</v>
          </cell>
          <cell r="G212">
            <v>0.63557201623916626</v>
          </cell>
          <cell r="H212">
            <v>0.63557201623916626</v>
          </cell>
          <cell r="I212">
            <v>0.63557201623916626</v>
          </cell>
          <cell r="K212">
            <v>0</v>
          </cell>
        </row>
        <row r="213">
          <cell r="A213">
            <v>213</v>
          </cell>
          <cell r="B213" t="str">
            <v>QUE</v>
          </cell>
          <cell r="C213" t="str">
            <v>QUEROSENO</v>
          </cell>
          <cell r="D213" t="str">
            <v>TOTAL</v>
          </cell>
          <cell r="E213">
            <v>0.63557201623916626</v>
          </cell>
          <cell r="F213">
            <v>0.63557201623916626</v>
          </cell>
          <cell r="G213">
            <v>0.63557201623916626</v>
          </cell>
          <cell r="H213">
            <v>0.63557201623916626</v>
          </cell>
          <cell r="I213">
            <v>0.63557201623916626</v>
          </cell>
          <cell r="K213">
            <v>0</v>
          </cell>
          <cell r="L213">
            <v>0.63557201623916626</v>
          </cell>
        </row>
        <row r="214">
          <cell r="A214">
            <v>214</v>
          </cell>
          <cell r="B214" t="str">
            <v>ACP</v>
          </cell>
          <cell r="C214" t="str">
            <v>ACPM</v>
          </cell>
          <cell r="D214" t="str">
            <v>ACP FROM CIB</v>
          </cell>
          <cell r="E214">
            <v>61.018699645996094</v>
          </cell>
          <cell r="F214">
            <v>61.018699645996094</v>
          </cell>
          <cell r="G214">
            <v>61.018699645996094</v>
          </cell>
          <cell r="H214">
            <v>61.018699645996094</v>
          </cell>
          <cell r="I214">
            <v>61.018699645996094</v>
          </cell>
          <cell r="K214">
            <v>0</v>
          </cell>
        </row>
        <row r="215">
          <cell r="A215">
            <v>215</v>
          </cell>
          <cell r="B215" t="str">
            <v>ACP</v>
          </cell>
          <cell r="C215" t="str">
            <v>ACPM</v>
          </cell>
          <cell r="D215" t="str">
            <v>TOTAL</v>
          </cell>
          <cell r="E215">
            <v>61.018699645996094</v>
          </cell>
          <cell r="F215">
            <v>61.018699645996094</v>
          </cell>
          <cell r="G215">
            <v>61.018699645996094</v>
          </cell>
          <cell r="H215">
            <v>61.018699645996094</v>
          </cell>
          <cell r="I215">
            <v>61.018699645996094</v>
          </cell>
          <cell r="K215">
            <v>0</v>
          </cell>
          <cell r="L215">
            <v>61.018699645996094</v>
          </cell>
        </row>
        <row r="216">
          <cell r="A216">
            <v>216</v>
          </cell>
          <cell r="B216" t="str">
            <v>ABS</v>
          </cell>
          <cell r="C216" t="str">
            <v>ACPM BAJO AZUFRE</v>
          </cell>
          <cell r="D216" t="str">
            <v>ABS FROM CIB</v>
          </cell>
          <cell r="E216">
            <v>14.282600402832031</v>
          </cell>
          <cell r="F216">
            <v>14.282600402832031</v>
          </cell>
          <cell r="G216">
            <v>14.282600402832031</v>
          </cell>
          <cell r="H216">
            <v>2.0724790096282959</v>
          </cell>
          <cell r="I216">
            <v>9.1950498223304749</v>
          </cell>
          <cell r="K216">
            <v>0</v>
          </cell>
        </row>
        <row r="217">
          <cell r="A217">
            <v>217</v>
          </cell>
          <cell r="B217" t="str">
            <v>ABS</v>
          </cell>
          <cell r="C217" t="str">
            <v>ACPM BAJO AZUFRE</v>
          </cell>
          <cell r="D217" t="str">
            <v>TOTAL</v>
          </cell>
          <cell r="E217">
            <v>14.282600402832031</v>
          </cell>
          <cell r="F217">
            <v>14.282600402832031</v>
          </cell>
          <cell r="G217">
            <v>14.282600402832031</v>
          </cell>
          <cell r="H217">
            <v>14.072479009628291</v>
          </cell>
          <cell r="I217">
            <v>14.195049822330473</v>
          </cell>
          <cell r="K217">
            <v>0</v>
          </cell>
          <cell r="L217">
            <v>14.282600402832031</v>
          </cell>
        </row>
        <row r="218">
          <cell r="A218">
            <v>218</v>
          </cell>
          <cell r="B218" t="str">
            <v>AC2</v>
          </cell>
          <cell r="C218" t="str">
            <v>ACPM AD GCB &gt; 72.0 T</v>
          </cell>
          <cell r="D218" t="str">
            <v>AC2 FROM CIB</v>
          </cell>
          <cell r="E218">
            <v>0</v>
          </cell>
          <cell r="F218">
            <v>0</v>
          </cell>
          <cell r="G218">
            <v>0</v>
          </cell>
          <cell r="H218">
            <v>0</v>
          </cell>
          <cell r="I218">
            <v>0</v>
          </cell>
          <cell r="K218">
            <v>0</v>
          </cell>
        </row>
        <row r="219">
          <cell r="A219">
            <v>219</v>
          </cell>
          <cell r="B219" t="str">
            <v>AC2</v>
          </cell>
          <cell r="C219" t="str">
            <v>ACPM AD GCB &gt; 72.0 T</v>
          </cell>
          <cell r="D219" t="str">
            <v>TOTAL</v>
          </cell>
          <cell r="E219">
            <v>0</v>
          </cell>
          <cell r="F219">
            <v>0</v>
          </cell>
          <cell r="G219">
            <v>0</v>
          </cell>
          <cell r="H219">
            <v>0</v>
          </cell>
          <cell r="I219">
            <v>0</v>
          </cell>
          <cell r="K219">
            <v>0</v>
          </cell>
          <cell r="L219">
            <v>0</v>
          </cell>
        </row>
        <row r="220">
          <cell r="A220">
            <v>220</v>
          </cell>
          <cell r="B220" t="str">
            <v>AIN</v>
          </cell>
          <cell r="C220" t="str">
            <v>ACEITE IND NAFT</v>
          </cell>
          <cell r="D220" t="str">
            <v>AIN FROM CIB</v>
          </cell>
          <cell r="E220">
            <v>0</v>
          </cell>
          <cell r="F220">
            <v>0</v>
          </cell>
          <cell r="G220">
            <v>0</v>
          </cell>
          <cell r="H220">
            <v>0</v>
          </cell>
          <cell r="I220">
            <v>0</v>
          </cell>
          <cell r="K220">
            <v>0</v>
          </cell>
        </row>
        <row r="221">
          <cell r="A221">
            <v>221</v>
          </cell>
          <cell r="B221" t="str">
            <v>AIN</v>
          </cell>
          <cell r="C221" t="str">
            <v>ACEITE IND NAFT</v>
          </cell>
          <cell r="D221" t="str">
            <v>TOTAL</v>
          </cell>
          <cell r="E221">
            <v>0</v>
          </cell>
          <cell r="F221">
            <v>0</v>
          </cell>
          <cell r="G221">
            <v>0</v>
          </cell>
          <cell r="H221">
            <v>0</v>
          </cell>
          <cell r="I221">
            <v>0</v>
          </cell>
          <cell r="K221">
            <v>0</v>
          </cell>
          <cell r="L221">
            <v>9.6774203702807426E-3</v>
          </cell>
        </row>
        <row r="222">
          <cell r="A222">
            <v>222</v>
          </cell>
          <cell r="B222" t="str">
            <v>CDN</v>
          </cell>
          <cell r="C222" t="str">
            <v>COMB DEMANDA NAL</v>
          </cell>
          <cell r="D222" t="str">
            <v>CDN FROM CIB</v>
          </cell>
          <cell r="E222">
            <v>1.3424899578094482</v>
          </cell>
          <cell r="F222">
            <v>1.3424899578094482</v>
          </cell>
          <cell r="G222">
            <v>1.3424899578094482</v>
          </cell>
          <cell r="H222">
            <v>1.3424899578094482</v>
          </cell>
          <cell r="I222">
            <v>1.3424899578094482</v>
          </cell>
          <cell r="K222">
            <v>0</v>
          </cell>
        </row>
        <row r="223">
          <cell r="A223">
            <v>223</v>
          </cell>
          <cell r="B223" t="str">
            <v>CDN</v>
          </cell>
          <cell r="C223" t="str">
            <v>COMB DEMANDA NAL</v>
          </cell>
          <cell r="D223" t="str">
            <v>TOTAL</v>
          </cell>
          <cell r="E223">
            <v>1.3424899578094482</v>
          </cell>
          <cell r="F223">
            <v>1.3424899578094482</v>
          </cell>
          <cell r="G223">
            <v>1.3424899578094482</v>
          </cell>
          <cell r="H223">
            <v>1.3424899578094482</v>
          </cell>
          <cell r="I223">
            <v>1.3424899578094482</v>
          </cell>
          <cell r="K223">
            <v>0</v>
          </cell>
          <cell r="L223">
            <v>1.3424899578094482</v>
          </cell>
        </row>
        <row r="224">
          <cell r="A224">
            <v>224</v>
          </cell>
          <cell r="B224" t="str">
            <v>FOE</v>
          </cell>
          <cell r="C224" t="str">
            <v>GAS COMBUSTIBLE, MBT</v>
          </cell>
          <cell r="D224" t="str">
            <v>FOE FROM CIB</v>
          </cell>
          <cell r="E224">
            <v>16.764162063598633</v>
          </cell>
          <cell r="F224">
            <v>16.476402282714844</v>
          </cell>
          <cell r="G224">
            <v>16.615997314453125</v>
          </cell>
          <cell r="H224">
            <v>16.879789352416992</v>
          </cell>
          <cell r="I224">
            <v>16.725910663604736</v>
          </cell>
          <cell r="K224">
            <v>0</v>
          </cell>
        </row>
        <row r="225">
          <cell r="A225">
            <v>225</v>
          </cell>
          <cell r="B225" t="str">
            <v>FOE</v>
          </cell>
          <cell r="C225" t="str">
            <v>GAS COMBUSTIBLE, MBT</v>
          </cell>
          <cell r="D225" t="str">
            <v>TOTAL</v>
          </cell>
          <cell r="E225">
            <v>16.764162063598633</v>
          </cell>
          <cell r="F225">
            <v>16.476402282714844</v>
          </cell>
          <cell r="G225">
            <v>16.615997314453125</v>
          </cell>
          <cell r="H225">
            <v>16.879789352416992</v>
          </cell>
          <cell r="I225">
            <v>16.725910663604736</v>
          </cell>
          <cell r="K225">
            <v>0</v>
          </cell>
          <cell r="L225">
            <v>350</v>
          </cell>
        </row>
        <row r="226">
          <cell r="A226">
            <v>226</v>
          </cell>
          <cell r="B226" t="str">
            <v>ASF</v>
          </cell>
          <cell r="C226" t="str">
            <v>ASFALTO</v>
          </cell>
          <cell r="D226" t="str">
            <v>ASF FROM CIB</v>
          </cell>
          <cell r="E226">
            <v>2.9895000457763672</v>
          </cell>
          <cell r="F226">
            <v>2.9895000457763672</v>
          </cell>
          <cell r="G226">
            <v>2.9895000457763672</v>
          </cell>
          <cell r="H226">
            <v>2.9895000457763672</v>
          </cell>
          <cell r="I226">
            <v>2.9895000457763672</v>
          </cell>
          <cell r="K226">
            <v>0</v>
          </cell>
        </row>
        <row r="227">
          <cell r="A227">
            <v>227</v>
          </cell>
          <cell r="B227" t="str">
            <v>ASF</v>
          </cell>
          <cell r="C227" t="str">
            <v>ASFALTO</v>
          </cell>
          <cell r="D227" t="str">
            <v>TOTAL</v>
          </cell>
          <cell r="E227">
            <v>2.9895000457763672</v>
          </cell>
          <cell r="F227">
            <v>2.9895000457763672</v>
          </cell>
          <cell r="G227">
            <v>2.9895000457763672</v>
          </cell>
          <cell r="H227">
            <v>2.9895000457763672</v>
          </cell>
          <cell r="I227">
            <v>2.9895000457763672</v>
          </cell>
          <cell r="K227">
            <v>0</v>
          </cell>
          <cell r="L227">
            <v>2.9895000457763672</v>
          </cell>
        </row>
        <row r="228">
          <cell r="A228">
            <v>228</v>
          </cell>
          <cell r="B228" t="str">
            <v>DI1</v>
          </cell>
          <cell r="C228" t="str">
            <v>DISOLVENTES 1</v>
          </cell>
          <cell r="D228" t="str">
            <v>DI1 FROM CIB</v>
          </cell>
          <cell r="E228">
            <v>0.20967699587345123</v>
          </cell>
          <cell r="F228">
            <v>0.20967699587345123</v>
          </cell>
          <cell r="G228">
            <v>0.20967699587345123</v>
          </cell>
          <cell r="H228">
            <v>0.20967699587345123</v>
          </cell>
          <cell r="I228">
            <v>0.20967699587345123</v>
          </cell>
          <cell r="K228">
            <v>0</v>
          </cell>
        </row>
        <row r="229">
          <cell r="A229">
            <v>229</v>
          </cell>
          <cell r="B229" t="str">
            <v>DI1</v>
          </cell>
          <cell r="C229" t="str">
            <v>DISOLVENTES 1</v>
          </cell>
          <cell r="D229" t="str">
            <v>TOTAL</v>
          </cell>
          <cell r="E229">
            <v>0.20967699587345123</v>
          </cell>
          <cell r="F229">
            <v>0.20967699587345123</v>
          </cell>
          <cell r="G229">
            <v>0.20967699587345123</v>
          </cell>
          <cell r="H229">
            <v>0.20967699587345123</v>
          </cell>
          <cell r="I229">
            <v>0.20967699587345123</v>
          </cell>
          <cell r="K229">
            <v>0</v>
          </cell>
          <cell r="L229">
            <v>0.20967699587345123</v>
          </cell>
        </row>
        <row r="230">
          <cell r="A230">
            <v>230</v>
          </cell>
          <cell r="B230" t="str">
            <v>DI2</v>
          </cell>
          <cell r="C230" t="str">
            <v>DISOLVENTES 2</v>
          </cell>
          <cell r="D230" t="str">
            <v>DI2 FROM CIB</v>
          </cell>
          <cell r="E230">
            <v>0</v>
          </cell>
          <cell r="F230">
            <v>0</v>
          </cell>
          <cell r="G230">
            <v>0</v>
          </cell>
          <cell r="H230">
            <v>0</v>
          </cell>
          <cell r="I230">
            <v>0</v>
          </cell>
          <cell r="K230">
            <v>0</v>
          </cell>
        </row>
        <row r="231">
          <cell r="A231">
            <v>231</v>
          </cell>
          <cell r="B231" t="str">
            <v>DI2</v>
          </cell>
          <cell r="C231" t="str">
            <v>DISOLVENTES 2</v>
          </cell>
          <cell r="D231" t="str">
            <v>TOTAL</v>
          </cell>
          <cell r="E231">
            <v>0</v>
          </cell>
          <cell r="F231">
            <v>0</v>
          </cell>
          <cell r="G231">
            <v>0</v>
          </cell>
          <cell r="H231">
            <v>0</v>
          </cell>
          <cell r="I231">
            <v>0</v>
          </cell>
          <cell r="K231">
            <v>0</v>
          </cell>
          <cell r="L231">
            <v>8.0645203590393066E-2</v>
          </cell>
        </row>
        <row r="232">
          <cell r="A232">
            <v>232</v>
          </cell>
          <cell r="B232" t="str">
            <v>DI3</v>
          </cell>
          <cell r="C232" t="str">
            <v>DISOLVENTES 3</v>
          </cell>
          <cell r="D232" t="str">
            <v>DI3 FROM CIB</v>
          </cell>
          <cell r="E232">
            <v>0</v>
          </cell>
          <cell r="F232">
            <v>0</v>
          </cell>
          <cell r="G232">
            <v>0</v>
          </cell>
          <cell r="H232">
            <v>0</v>
          </cell>
          <cell r="I232">
            <v>0</v>
          </cell>
          <cell r="K232">
            <v>0</v>
          </cell>
        </row>
        <row r="233">
          <cell r="A233">
            <v>233</v>
          </cell>
          <cell r="B233" t="str">
            <v>DI3</v>
          </cell>
          <cell r="C233" t="str">
            <v>DISOLVENTES 3</v>
          </cell>
          <cell r="D233" t="str">
            <v>TOTAL</v>
          </cell>
          <cell r="E233">
            <v>0</v>
          </cell>
          <cell r="F233">
            <v>0</v>
          </cell>
          <cell r="G233">
            <v>0</v>
          </cell>
          <cell r="H233">
            <v>0</v>
          </cell>
          <cell r="I233">
            <v>0</v>
          </cell>
          <cell r="K233">
            <v>0</v>
          </cell>
          <cell r="L233">
            <v>7.4193499982357025E-2</v>
          </cell>
        </row>
        <row r="234">
          <cell r="A234">
            <v>234</v>
          </cell>
          <cell r="B234" t="str">
            <v>DI4</v>
          </cell>
          <cell r="C234" t="str">
            <v>DISOLVENTES 4</v>
          </cell>
          <cell r="D234" t="str">
            <v>DI4 FROM CIB</v>
          </cell>
          <cell r="E234">
            <v>0</v>
          </cell>
          <cell r="F234">
            <v>0</v>
          </cell>
          <cell r="G234">
            <v>0</v>
          </cell>
          <cell r="H234">
            <v>0</v>
          </cell>
          <cell r="I234">
            <v>0</v>
          </cell>
          <cell r="K234">
            <v>0</v>
          </cell>
        </row>
        <row r="235">
          <cell r="A235">
            <v>235</v>
          </cell>
          <cell r="B235" t="str">
            <v>DI4</v>
          </cell>
          <cell r="C235" t="str">
            <v>DISOLVENTES 4</v>
          </cell>
          <cell r="D235" t="str">
            <v>TOTAL</v>
          </cell>
          <cell r="E235">
            <v>0</v>
          </cell>
          <cell r="F235">
            <v>0</v>
          </cell>
          <cell r="G235">
            <v>0</v>
          </cell>
          <cell r="H235">
            <v>0</v>
          </cell>
          <cell r="I235">
            <v>0</v>
          </cell>
          <cell r="K235">
            <v>0</v>
          </cell>
          <cell r="L235">
            <v>0.84451597929000854</v>
          </cell>
        </row>
        <row r="236">
          <cell r="A236">
            <v>236</v>
          </cell>
          <cell r="B236" t="str">
            <v>HEX</v>
          </cell>
          <cell r="C236" t="str">
            <v>HEXANO</v>
          </cell>
          <cell r="D236" t="str">
            <v>HEX FROM CIB</v>
          </cell>
          <cell r="E236">
            <v>0</v>
          </cell>
          <cell r="F236">
            <v>0</v>
          </cell>
          <cell r="G236">
            <v>0</v>
          </cell>
          <cell r="H236">
            <v>0</v>
          </cell>
          <cell r="I236">
            <v>0</v>
          </cell>
          <cell r="K236">
            <v>0</v>
          </cell>
        </row>
        <row r="237">
          <cell r="A237">
            <v>237</v>
          </cell>
          <cell r="B237" t="str">
            <v>HEX</v>
          </cell>
          <cell r="C237" t="str">
            <v>HEXANO</v>
          </cell>
          <cell r="D237" t="str">
            <v>TOTAL</v>
          </cell>
          <cell r="E237">
            <v>0</v>
          </cell>
          <cell r="F237">
            <v>0</v>
          </cell>
          <cell r="G237">
            <v>0</v>
          </cell>
          <cell r="H237">
            <v>0</v>
          </cell>
          <cell r="I237">
            <v>0</v>
          </cell>
          <cell r="K237">
            <v>0</v>
          </cell>
          <cell r="L237">
            <v>8.0645203590393066E-2</v>
          </cell>
        </row>
        <row r="238">
          <cell r="A238">
            <v>238</v>
          </cell>
          <cell r="B238" t="str">
            <v>C9S</v>
          </cell>
          <cell r="C238" t="str">
            <v>AROMAT PESADOS</v>
          </cell>
          <cell r="D238" t="str">
            <v>C9S FROM CIB</v>
          </cell>
          <cell r="E238">
            <v>0</v>
          </cell>
          <cell r="F238">
            <v>0</v>
          </cell>
          <cell r="G238">
            <v>0</v>
          </cell>
          <cell r="H238">
            <v>4.8387099057435989E-2</v>
          </cell>
          <cell r="I238">
            <v>2.0161291273931663E-2</v>
          </cell>
          <cell r="K238">
            <v>0</v>
          </cell>
        </row>
        <row r="239">
          <cell r="A239">
            <v>239</v>
          </cell>
          <cell r="B239" t="str">
            <v>C9S</v>
          </cell>
          <cell r="C239" t="str">
            <v>AROMAT PESADOS</v>
          </cell>
          <cell r="D239" t="str">
            <v>TOTAL</v>
          </cell>
          <cell r="E239">
            <v>0</v>
          </cell>
          <cell r="F239">
            <v>0</v>
          </cell>
          <cell r="G239">
            <v>0</v>
          </cell>
          <cell r="H239">
            <v>4.8387099057435989E-2</v>
          </cell>
          <cell r="I239">
            <v>2.0161291273931663E-2</v>
          </cell>
          <cell r="K239">
            <v>0</v>
          </cell>
          <cell r="L239">
            <v>4.8387099057435989E-2</v>
          </cell>
        </row>
        <row r="240">
          <cell r="A240">
            <v>240</v>
          </cell>
          <cell r="B240" t="str">
            <v>TOL</v>
          </cell>
          <cell r="C240" t="str">
            <v>TOLUENO</v>
          </cell>
          <cell r="D240" t="str">
            <v>TOL FROM CIB</v>
          </cell>
          <cell r="E240">
            <v>0.10255174338817596</v>
          </cell>
          <cell r="F240">
            <v>0.33387100696563721</v>
          </cell>
          <cell r="G240">
            <v>0.33387100696563721</v>
          </cell>
          <cell r="H240">
            <v>0.33387100696563721</v>
          </cell>
          <cell r="I240">
            <v>0.33387100696563721</v>
          </cell>
          <cell r="K240">
            <v>0</v>
          </cell>
        </row>
        <row r="241">
          <cell r="A241">
            <v>241</v>
          </cell>
          <cell r="B241" t="str">
            <v>TOL</v>
          </cell>
          <cell r="C241" t="str">
            <v>TOLUENO</v>
          </cell>
          <cell r="D241" t="str">
            <v>TOTAL</v>
          </cell>
          <cell r="E241">
            <v>0.10255174338817596</v>
          </cell>
          <cell r="F241">
            <v>0.33387100696563721</v>
          </cell>
          <cell r="G241">
            <v>0.33387100696563721</v>
          </cell>
          <cell r="H241">
            <v>0.33387100696563721</v>
          </cell>
          <cell r="I241">
            <v>0.33387100696563721</v>
          </cell>
          <cell r="K241">
            <v>0</v>
          </cell>
          <cell r="L241">
            <v>0.33387100696563721</v>
          </cell>
        </row>
        <row r="242">
          <cell r="A242">
            <v>242</v>
          </cell>
          <cell r="B242" t="str">
            <v>XIL</v>
          </cell>
          <cell r="C242" t="str">
            <v>XILENO</v>
          </cell>
          <cell r="D242" t="str">
            <v>XIL FROM CIB</v>
          </cell>
          <cell r="E242">
            <v>0</v>
          </cell>
          <cell r="F242">
            <v>8.5453392239287496E-4</v>
          </cell>
          <cell r="G242">
            <v>0.14044572412967682</v>
          </cell>
          <cell r="H242">
            <v>0.7415192723274231</v>
          </cell>
          <cell r="I242">
            <v>0.39089303587873775</v>
          </cell>
          <cell r="K242">
            <v>0</v>
          </cell>
        </row>
        <row r="243">
          <cell r="A243">
            <v>243</v>
          </cell>
          <cell r="B243" t="str">
            <v>XIL</v>
          </cell>
          <cell r="C243" t="str">
            <v>XILENO</v>
          </cell>
          <cell r="D243" t="str">
            <v>TOTAL</v>
          </cell>
          <cell r="E243">
            <v>0</v>
          </cell>
          <cell r="F243">
            <v>8.5453392239287496E-4</v>
          </cell>
          <cell r="G243">
            <v>0.14044572412967682</v>
          </cell>
          <cell r="H243">
            <v>0.7415192723274231</v>
          </cell>
          <cell r="I243">
            <v>0.39089303587873775</v>
          </cell>
          <cell r="K243">
            <v>0</v>
          </cell>
          <cell r="L243">
            <v>0.83871001005172729</v>
          </cell>
        </row>
        <row r="244">
          <cell r="A244">
            <v>244</v>
          </cell>
          <cell r="B244" t="str">
            <v>ORT</v>
          </cell>
          <cell r="C244" t="str">
            <v>ORTOXILENO</v>
          </cell>
          <cell r="D244" t="str">
            <v>ORT FROM CIB</v>
          </cell>
          <cell r="E244">
            <v>0.10645200312137604</v>
          </cell>
          <cell r="F244">
            <v>0.1479274183511734</v>
          </cell>
          <cell r="G244">
            <v>0.1479274183511734</v>
          </cell>
          <cell r="H244">
            <v>0.189125657081604</v>
          </cell>
          <cell r="I244">
            <v>0.16509335115551949</v>
          </cell>
          <cell r="K244">
            <v>0</v>
          </cell>
        </row>
        <row r="245">
          <cell r="A245">
            <v>245</v>
          </cell>
          <cell r="B245" t="str">
            <v>ORT</v>
          </cell>
          <cell r="C245" t="str">
            <v>ORTOXILENO</v>
          </cell>
          <cell r="D245" t="str">
            <v>TOTAL</v>
          </cell>
          <cell r="E245">
            <v>0.10645200312137604</v>
          </cell>
          <cell r="F245">
            <v>0.1479274183511734</v>
          </cell>
          <cell r="G245">
            <v>0.1479274183511734</v>
          </cell>
          <cell r="H245">
            <v>0.189125657081604</v>
          </cell>
          <cell r="I245">
            <v>0.16509335115551949</v>
          </cell>
          <cell r="K245">
            <v>0</v>
          </cell>
          <cell r="L245">
            <v>0.25400000810623169</v>
          </cell>
        </row>
        <row r="246">
          <cell r="A246">
            <v>246</v>
          </cell>
          <cell r="B246" t="str">
            <v>BEN</v>
          </cell>
          <cell r="C246" t="str">
            <v>BENCENO</v>
          </cell>
          <cell r="D246" t="str">
            <v>BEN FROM CIB</v>
          </cell>
          <cell r="E246">
            <v>0</v>
          </cell>
          <cell r="F246">
            <v>3.2258098945021629E-3</v>
          </cell>
          <cell r="G246">
            <v>3.2258098945021629E-3</v>
          </cell>
          <cell r="H246">
            <v>3.2258098945021629E-3</v>
          </cell>
          <cell r="I246">
            <v>3.2258098945021629E-3</v>
          </cell>
          <cell r="K246">
            <v>0</v>
          </cell>
        </row>
        <row r="247">
          <cell r="A247">
            <v>247</v>
          </cell>
          <cell r="B247" t="str">
            <v>BEN</v>
          </cell>
          <cell r="C247" t="str">
            <v>BENCENO</v>
          </cell>
          <cell r="D247" t="str">
            <v>TOTAL</v>
          </cell>
          <cell r="E247">
            <v>0</v>
          </cell>
          <cell r="F247">
            <v>3.2258098945021629E-3</v>
          </cell>
          <cell r="G247">
            <v>3.2258098945021629E-3</v>
          </cell>
          <cell r="H247">
            <v>3.2258098945021629E-3</v>
          </cell>
          <cell r="I247">
            <v>3.2258098945021629E-3</v>
          </cell>
          <cell r="K247">
            <v>0</v>
          </cell>
          <cell r="L247">
            <v>3.2258098945021629E-3</v>
          </cell>
        </row>
        <row r="248">
          <cell r="A248">
            <v>248</v>
          </cell>
          <cell r="B248" t="str">
            <v>CCX</v>
          </cell>
          <cell r="C248" t="str">
            <v>CICLOHEXANO</v>
          </cell>
          <cell r="D248" t="str">
            <v>CCX FROM CIB</v>
          </cell>
          <cell r="E248">
            <v>0.57580602169036865</v>
          </cell>
          <cell r="F248">
            <v>0.57580602169036865</v>
          </cell>
          <cell r="G248">
            <v>0.57580602169036865</v>
          </cell>
          <cell r="H248">
            <v>0.57580602169036865</v>
          </cell>
          <cell r="I248">
            <v>0.57580602169036865</v>
          </cell>
          <cell r="K248">
            <v>0</v>
          </cell>
        </row>
        <row r="249">
          <cell r="A249">
            <v>249</v>
          </cell>
          <cell r="B249" t="str">
            <v>CCX</v>
          </cell>
          <cell r="C249" t="str">
            <v>CICLOHEXANO</v>
          </cell>
          <cell r="D249" t="str">
            <v>TOTAL</v>
          </cell>
          <cell r="E249">
            <v>0.57580602169036865</v>
          </cell>
          <cell r="F249">
            <v>0.57580602169036865</v>
          </cell>
          <cell r="G249">
            <v>0.57580602169036865</v>
          </cell>
          <cell r="H249">
            <v>0.57580602169036865</v>
          </cell>
          <cell r="I249">
            <v>0.57580602169036865</v>
          </cell>
          <cell r="K249">
            <v>0</v>
          </cell>
          <cell r="L249">
            <v>0.57580602169036865</v>
          </cell>
        </row>
        <row r="250">
          <cell r="A250">
            <v>250</v>
          </cell>
          <cell r="B250" t="str">
            <v>1H7</v>
          </cell>
          <cell r="C250" t="str">
            <v>DEST. NAFT PESADO</v>
          </cell>
          <cell r="D250" t="str">
            <v>1H7 FROM CIB</v>
          </cell>
          <cell r="E250">
            <v>0</v>
          </cell>
          <cell r="F250">
            <v>0</v>
          </cell>
          <cell r="G250">
            <v>0</v>
          </cell>
          <cell r="H250">
            <v>0</v>
          </cell>
          <cell r="I250">
            <v>0</v>
          </cell>
          <cell r="K250">
            <v>0</v>
          </cell>
        </row>
        <row r="251">
          <cell r="A251">
            <v>251</v>
          </cell>
          <cell r="B251" t="str">
            <v>1H7</v>
          </cell>
          <cell r="C251" t="str">
            <v>DEST. NAFT PESADO</v>
          </cell>
          <cell r="D251" t="str">
            <v>TOTAL</v>
          </cell>
          <cell r="E251">
            <v>0</v>
          </cell>
          <cell r="F251">
            <v>0</v>
          </cell>
          <cell r="G251">
            <v>0</v>
          </cell>
          <cell r="H251">
            <v>0</v>
          </cell>
          <cell r="I251">
            <v>0</v>
          </cell>
          <cell r="K251">
            <v>0</v>
          </cell>
          <cell r="L251">
            <v>6.45160973072052E-2</v>
          </cell>
        </row>
        <row r="252">
          <cell r="A252">
            <v>252</v>
          </cell>
          <cell r="B252" t="str">
            <v>BNM</v>
          </cell>
          <cell r="C252" t="str">
            <v>BASE NAFT MED</v>
          </cell>
          <cell r="D252" t="str">
            <v>BNM FROM CIB</v>
          </cell>
          <cell r="E252">
            <v>0</v>
          </cell>
          <cell r="F252">
            <v>0</v>
          </cell>
          <cell r="G252">
            <v>0</v>
          </cell>
          <cell r="H252">
            <v>0.1612900048494339</v>
          </cell>
          <cell r="I252">
            <v>6.7204168687264129E-2</v>
          </cell>
          <cell r="K252">
            <v>0</v>
          </cell>
        </row>
        <row r="253">
          <cell r="A253">
            <v>253</v>
          </cell>
          <cell r="B253" t="str">
            <v>BNM</v>
          </cell>
          <cell r="C253" t="str">
            <v>BASE NAFT MED</v>
          </cell>
          <cell r="D253" t="str">
            <v>TOTAL</v>
          </cell>
          <cell r="E253">
            <v>0</v>
          </cell>
          <cell r="F253">
            <v>0</v>
          </cell>
          <cell r="G253">
            <v>0</v>
          </cell>
          <cell r="H253">
            <v>0.1612900048494339</v>
          </cell>
          <cell r="I253">
            <v>6.7204168687264129E-2</v>
          </cell>
          <cell r="K253">
            <v>0</v>
          </cell>
          <cell r="L253">
            <v>0.1612900048494339</v>
          </cell>
        </row>
        <row r="254">
          <cell r="A254">
            <v>254</v>
          </cell>
          <cell r="B254" t="str">
            <v>BNP</v>
          </cell>
          <cell r="C254" t="str">
            <v>BASES NAF PESADA</v>
          </cell>
          <cell r="D254" t="str">
            <v>BNP FROM CIB</v>
          </cell>
          <cell r="E254">
            <v>0.20967699587345123</v>
          </cell>
          <cell r="F254">
            <v>0.20967699587345123</v>
          </cell>
          <cell r="G254">
            <v>0.20967699587345123</v>
          </cell>
          <cell r="H254">
            <v>0.20967699587345123</v>
          </cell>
          <cell r="I254">
            <v>0.20967699587345123</v>
          </cell>
          <cell r="K254">
            <v>0</v>
          </cell>
        </row>
        <row r="255">
          <cell r="A255">
            <v>255</v>
          </cell>
          <cell r="B255" t="str">
            <v>BNP</v>
          </cell>
          <cell r="C255" t="str">
            <v>BASES NAF PESADA</v>
          </cell>
          <cell r="D255" t="str">
            <v>TOTAL</v>
          </cell>
          <cell r="E255">
            <v>0.20967699587345123</v>
          </cell>
          <cell r="F255">
            <v>0.20967699587345123</v>
          </cell>
          <cell r="G255">
            <v>0.20967699587345123</v>
          </cell>
          <cell r="H255">
            <v>0.20967699587345123</v>
          </cell>
          <cell r="I255">
            <v>0.20967699587345123</v>
          </cell>
          <cell r="K255">
            <v>0</v>
          </cell>
          <cell r="L255">
            <v>0.20967699587345123</v>
          </cell>
        </row>
        <row r="256">
          <cell r="A256">
            <v>256</v>
          </cell>
          <cell r="B256" t="str">
            <v>BLP</v>
          </cell>
          <cell r="C256" t="str">
            <v>BASE PAR. LIVIANA</v>
          </cell>
          <cell r="D256" t="str">
            <v>BLP FROM CIB</v>
          </cell>
          <cell r="E256">
            <v>0</v>
          </cell>
          <cell r="F256">
            <v>0</v>
          </cell>
          <cell r="G256">
            <v>0</v>
          </cell>
          <cell r="H256">
            <v>0</v>
          </cell>
          <cell r="I256">
            <v>0</v>
          </cell>
          <cell r="K256">
            <v>0</v>
          </cell>
        </row>
        <row r="257">
          <cell r="A257">
            <v>257</v>
          </cell>
          <cell r="B257" t="str">
            <v>BLP</v>
          </cell>
          <cell r="C257" t="str">
            <v>BASE PAR. LIVIANA</v>
          </cell>
          <cell r="D257" t="str">
            <v>TOTAL</v>
          </cell>
          <cell r="E257">
            <v>0</v>
          </cell>
          <cell r="F257">
            <v>0</v>
          </cell>
          <cell r="G257">
            <v>0</v>
          </cell>
          <cell r="H257">
            <v>0</v>
          </cell>
          <cell r="I257">
            <v>0</v>
          </cell>
          <cell r="K257">
            <v>0</v>
          </cell>
          <cell r="L257">
            <v>0.11032299697399139</v>
          </cell>
        </row>
        <row r="258">
          <cell r="A258">
            <v>258</v>
          </cell>
          <cell r="B258" t="str">
            <v>BMP</v>
          </cell>
          <cell r="C258" t="str">
            <v>BASE PAR. MEDIA</v>
          </cell>
          <cell r="D258" t="str">
            <v>BMP FROM CIB</v>
          </cell>
          <cell r="E258">
            <v>0</v>
          </cell>
          <cell r="F258">
            <v>0</v>
          </cell>
          <cell r="G258">
            <v>0</v>
          </cell>
          <cell r="H258">
            <v>0</v>
          </cell>
          <cell r="I258">
            <v>0</v>
          </cell>
          <cell r="K258">
            <v>0</v>
          </cell>
        </row>
        <row r="259">
          <cell r="A259">
            <v>259</v>
          </cell>
          <cell r="B259" t="str">
            <v>BMP</v>
          </cell>
          <cell r="C259" t="str">
            <v>BASE PAR. MEDIA</v>
          </cell>
          <cell r="D259" t="str">
            <v>TOTAL</v>
          </cell>
          <cell r="E259">
            <v>0</v>
          </cell>
          <cell r="F259">
            <v>0</v>
          </cell>
          <cell r="G259">
            <v>0</v>
          </cell>
          <cell r="H259">
            <v>0</v>
          </cell>
          <cell r="I259">
            <v>0</v>
          </cell>
          <cell r="K259">
            <v>0</v>
          </cell>
          <cell r="L259">
            <v>0.25806498527526855</v>
          </cell>
        </row>
        <row r="260">
          <cell r="A260">
            <v>260</v>
          </cell>
          <cell r="B260" t="str">
            <v>BBP</v>
          </cell>
          <cell r="C260" t="str">
            <v>BASE PAR. B/S.</v>
          </cell>
          <cell r="D260" t="str">
            <v>BBP FROM CIB</v>
          </cell>
          <cell r="E260">
            <v>0</v>
          </cell>
          <cell r="F260">
            <v>0</v>
          </cell>
          <cell r="G260">
            <v>0</v>
          </cell>
          <cell r="H260">
            <v>0</v>
          </cell>
          <cell r="I260">
            <v>0</v>
          </cell>
          <cell r="K260">
            <v>0</v>
          </cell>
        </row>
        <row r="261">
          <cell r="A261">
            <v>261</v>
          </cell>
          <cell r="B261" t="str">
            <v>BBP</v>
          </cell>
          <cell r="C261" t="str">
            <v>BASE PAR. B/S.</v>
          </cell>
          <cell r="D261" t="str">
            <v>TOTAL</v>
          </cell>
          <cell r="E261">
            <v>0</v>
          </cell>
          <cell r="F261">
            <v>0</v>
          </cell>
          <cell r="G261">
            <v>0</v>
          </cell>
          <cell r="H261">
            <v>0</v>
          </cell>
          <cell r="I261">
            <v>0</v>
          </cell>
          <cell r="K261">
            <v>0</v>
          </cell>
          <cell r="L261">
            <v>0.11838699877262115</v>
          </cell>
        </row>
        <row r="262">
          <cell r="A262">
            <v>262</v>
          </cell>
          <cell r="B262" t="str">
            <v>BPL</v>
          </cell>
          <cell r="C262" t="str">
            <v>BASE PARAF LV MFTT</v>
          </cell>
          <cell r="D262" t="str">
            <v>BPL FROM CIB</v>
          </cell>
          <cell r="E262">
            <v>0</v>
          </cell>
          <cell r="F262">
            <v>0</v>
          </cell>
          <cell r="G262">
            <v>0</v>
          </cell>
          <cell r="H262">
            <v>8.6736284196376801E-2</v>
          </cell>
          <cell r="I262">
            <v>3.6140118415156998E-2</v>
          </cell>
          <cell r="K262">
            <v>0</v>
          </cell>
        </row>
        <row r="263">
          <cell r="A263">
            <v>263</v>
          </cell>
          <cell r="B263" t="str">
            <v>BPL</v>
          </cell>
          <cell r="C263" t="str">
            <v>BASE PARAF LV MFTT</v>
          </cell>
          <cell r="D263" t="str">
            <v>TOTAL</v>
          </cell>
          <cell r="E263">
            <v>0</v>
          </cell>
          <cell r="F263">
            <v>0</v>
          </cell>
          <cell r="G263">
            <v>0</v>
          </cell>
          <cell r="H263">
            <v>8.6736284196376801E-2</v>
          </cell>
          <cell r="I263">
            <v>3.6140118415156998E-2</v>
          </cell>
          <cell r="K263">
            <v>0</v>
          </cell>
          <cell r="L263">
            <v>0.11032299697399139</v>
          </cell>
        </row>
        <row r="264">
          <cell r="A264">
            <v>264</v>
          </cell>
          <cell r="B264" t="str">
            <v>BPM</v>
          </cell>
          <cell r="C264" t="str">
            <v>BASE PARAF MD MFTT</v>
          </cell>
          <cell r="D264" t="str">
            <v>BPM FROM CIB</v>
          </cell>
          <cell r="E264">
            <v>0</v>
          </cell>
          <cell r="F264">
            <v>0</v>
          </cell>
          <cell r="G264">
            <v>0</v>
          </cell>
          <cell r="H264">
            <v>0.17729079723358154</v>
          </cell>
          <cell r="I264">
            <v>7.387116551399231E-2</v>
          </cell>
          <cell r="K264">
            <v>0</v>
          </cell>
        </row>
        <row r="265">
          <cell r="A265">
            <v>265</v>
          </cell>
          <cell r="B265" t="str">
            <v>BPM</v>
          </cell>
          <cell r="C265" t="str">
            <v>BASE PARAF MD MFTT</v>
          </cell>
          <cell r="D265" t="str">
            <v>TOTAL</v>
          </cell>
          <cell r="E265">
            <v>0</v>
          </cell>
          <cell r="F265">
            <v>0</v>
          </cell>
          <cell r="G265">
            <v>0</v>
          </cell>
          <cell r="H265">
            <v>0.17729079723358154</v>
          </cell>
          <cell r="I265">
            <v>7.387116551399231E-2</v>
          </cell>
          <cell r="K265">
            <v>0</v>
          </cell>
          <cell r="L265">
            <v>0.25806498527526855</v>
          </cell>
        </row>
        <row r="266">
          <cell r="A266">
            <v>266</v>
          </cell>
          <cell r="B266" t="str">
            <v>BPB</v>
          </cell>
          <cell r="C266" t="str">
            <v>BASE PARAF B/S MFTT</v>
          </cell>
          <cell r="D266" t="str">
            <v>BPB FROM CIB</v>
          </cell>
          <cell r="E266">
            <v>3.0666399747133255E-2</v>
          </cell>
          <cell r="F266">
            <v>2.7803504839539528E-2</v>
          </cell>
          <cell r="G266">
            <v>2.7572251856327057E-2</v>
          </cell>
          <cell r="H266">
            <v>3.1006503850221634E-2</v>
          </cell>
          <cell r="I266">
            <v>2.9003190187116463E-2</v>
          </cell>
          <cell r="K266">
            <v>0</v>
          </cell>
        </row>
        <row r="267">
          <cell r="A267">
            <v>267</v>
          </cell>
          <cell r="B267" t="str">
            <v>BPB</v>
          </cell>
          <cell r="C267" t="str">
            <v>BASE PARAF B/S MFTT</v>
          </cell>
          <cell r="D267" t="str">
            <v>TOTAL</v>
          </cell>
          <cell r="E267">
            <v>3.0666399747133255E-2</v>
          </cell>
          <cell r="F267">
            <v>2.7803504839539528E-2</v>
          </cell>
          <cell r="G267">
            <v>2.7572251856327057E-2</v>
          </cell>
          <cell r="H267">
            <v>3.1006503850221634E-2</v>
          </cell>
          <cell r="I267">
            <v>2.9003190187116463E-2</v>
          </cell>
          <cell r="K267">
            <v>0</v>
          </cell>
          <cell r="L267">
            <v>0.11838699877262115</v>
          </cell>
        </row>
        <row r="268">
          <cell r="A268">
            <v>268</v>
          </cell>
          <cell r="B268" t="str">
            <v>PLL</v>
          </cell>
          <cell r="C268" t="str">
            <v>CERA LIVIANA LQ,B/D</v>
          </cell>
          <cell r="D268" t="str">
            <v>PLL FROM CIB</v>
          </cell>
          <cell r="E268">
            <v>0</v>
          </cell>
          <cell r="F268">
            <v>0</v>
          </cell>
          <cell r="G268">
            <v>0</v>
          </cell>
          <cell r="H268">
            <v>0.12304764240980148</v>
          </cell>
          <cell r="I268">
            <v>5.1269851004083954E-2</v>
          </cell>
          <cell r="K268">
            <v>0</v>
          </cell>
        </row>
        <row r="269">
          <cell r="A269">
            <v>269</v>
          </cell>
          <cell r="B269" t="str">
            <v>PLL</v>
          </cell>
          <cell r="C269" t="str">
            <v>CERA LIVIANA LQ,B/D</v>
          </cell>
          <cell r="D269" t="str">
            <v>TOTAL</v>
          </cell>
          <cell r="E269">
            <v>0</v>
          </cell>
          <cell r="F269">
            <v>0</v>
          </cell>
          <cell r="G269">
            <v>0</v>
          </cell>
          <cell r="H269">
            <v>0.12304764240980148</v>
          </cell>
          <cell r="I269">
            <v>5.1269851004083954E-2</v>
          </cell>
          <cell r="K269">
            <v>0</v>
          </cell>
          <cell r="L269">
            <v>0.1738709956407547</v>
          </cell>
        </row>
        <row r="270">
          <cell r="A270">
            <v>270</v>
          </cell>
          <cell r="B270" t="str">
            <v>PLM</v>
          </cell>
          <cell r="C270" t="str">
            <v>CERA MEDIA LQ,  B/D</v>
          </cell>
          <cell r="D270" t="str">
            <v>PLM FROM CIB</v>
          </cell>
          <cell r="E270">
            <v>0.25608491897583008</v>
          </cell>
          <cell r="F270">
            <v>0.25608491897583008</v>
          </cell>
          <cell r="G270">
            <v>0.25608491897583008</v>
          </cell>
          <cell r="H270">
            <v>0.25608491897583008</v>
          </cell>
          <cell r="I270">
            <v>0.25608491897583008</v>
          </cell>
          <cell r="K270">
            <v>0</v>
          </cell>
        </row>
        <row r="271">
          <cell r="A271">
            <v>271</v>
          </cell>
          <cell r="B271" t="str">
            <v>PLM</v>
          </cell>
          <cell r="C271" t="str">
            <v>CERA MEDIA LQ,  B/D</v>
          </cell>
          <cell r="D271" t="str">
            <v>TOTAL</v>
          </cell>
          <cell r="E271">
            <v>0.25608491897583008</v>
          </cell>
          <cell r="F271">
            <v>0.25608491897583008</v>
          </cell>
          <cell r="G271">
            <v>0.25608491897583008</v>
          </cell>
          <cell r="H271">
            <v>0.25608491897583008</v>
          </cell>
          <cell r="I271">
            <v>0.25608491897583008</v>
          </cell>
          <cell r="K271">
            <v>0</v>
          </cell>
          <cell r="L271">
            <v>0.32290300726890564</v>
          </cell>
        </row>
        <row r="272">
          <cell r="A272">
            <v>272</v>
          </cell>
          <cell r="B272" t="str">
            <v>PLK</v>
          </cell>
          <cell r="C272" t="str">
            <v>CERA MICRO LQ., B/D</v>
          </cell>
          <cell r="D272" t="str">
            <v>PLK FROM CIB</v>
          </cell>
          <cell r="E272">
            <v>1.5371629036962986E-2</v>
          </cell>
          <cell r="F272">
            <v>1.3936594128608704E-2</v>
          </cell>
          <cell r="G272">
            <v>1.3820677064359188E-2</v>
          </cell>
          <cell r="H272">
            <v>1.5542106702923775E-2</v>
          </cell>
          <cell r="I272">
            <v>1.45379394137611E-2</v>
          </cell>
          <cell r="K272">
            <v>0</v>
          </cell>
        </row>
        <row r="273">
          <cell r="A273">
            <v>273</v>
          </cell>
          <cell r="B273" t="str">
            <v>PLK</v>
          </cell>
          <cell r="C273" t="str">
            <v>CERA MICRO LQ., B/D</v>
          </cell>
          <cell r="D273" t="str">
            <v>TOTAL</v>
          </cell>
          <cell r="E273">
            <v>1.5371629036962986E-2</v>
          </cell>
          <cell r="F273">
            <v>1.3936594128608704E-2</v>
          </cell>
          <cell r="G273">
            <v>1.3820677064359188E-2</v>
          </cell>
          <cell r="H273">
            <v>1.5542106702923775E-2</v>
          </cell>
          <cell r="I273">
            <v>1.45379394137611E-2</v>
          </cell>
          <cell r="K273">
            <v>0</v>
          </cell>
          <cell r="L273">
            <v>1.9871000200510025E-2</v>
          </cell>
        </row>
        <row r="274">
          <cell r="A274">
            <v>274</v>
          </cell>
          <cell r="B274" t="str">
            <v>SUL</v>
          </cell>
          <cell r="C274" t="str">
            <v>AZUFRE</v>
          </cell>
          <cell r="D274" t="str">
            <v>SUL FROM CIB</v>
          </cell>
          <cell r="E274">
            <v>0.14848150312900543</v>
          </cell>
          <cell r="F274">
            <v>8.1586137413978577E-2</v>
          </cell>
          <cell r="G274">
            <v>0.10758530348539352</v>
          </cell>
          <cell r="H274">
            <v>8.9524552226066589E-2</v>
          </cell>
          <cell r="I274">
            <v>0.10005999046067397</v>
          </cell>
          <cell r="K274">
            <v>0</v>
          </cell>
        </row>
        <row r="275">
          <cell r="A275">
            <v>275</v>
          </cell>
          <cell r="B275" t="str">
            <v>SUL</v>
          </cell>
          <cell r="C275" t="str">
            <v>AZUFRE</v>
          </cell>
          <cell r="D275" t="str">
            <v>TOTAL</v>
          </cell>
          <cell r="E275">
            <v>0.14848150312900543</v>
          </cell>
          <cell r="F275">
            <v>8.1586137413978577E-2</v>
          </cell>
          <cell r="G275">
            <v>0.10758530348539352</v>
          </cell>
          <cell r="H275">
            <v>8.9524552226066589E-2</v>
          </cell>
          <cell r="I275">
            <v>0.10005999046067397</v>
          </cell>
          <cell r="K275">
            <v>0</v>
          </cell>
          <cell r="L275">
            <v>0.5</v>
          </cell>
        </row>
        <row r="276">
          <cell r="A276">
            <v>276</v>
          </cell>
          <cell r="B276" t="str">
            <v>COK</v>
          </cell>
          <cell r="C276" t="str">
            <v>COQUE, tons</v>
          </cell>
          <cell r="D276" t="str">
            <v>COK FROM CIB</v>
          </cell>
          <cell r="E276">
            <v>0</v>
          </cell>
          <cell r="F276">
            <v>0</v>
          </cell>
          <cell r="G276">
            <v>0</v>
          </cell>
          <cell r="H276">
            <v>0</v>
          </cell>
          <cell r="I276">
            <v>0</v>
          </cell>
          <cell r="K276">
            <v>0</v>
          </cell>
        </row>
        <row r="277">
          <cell r="A277">
            <v>277</v>
          </cell>
          <cell r="B277" t="str">
            <v>COK</v>
          </cell>
          <cell r="C277" t="str">
            <v>COQUE, tons</v>
          </cell>
          <cell r="D277" t="str">
            <v>TOTAL</v>
          </cell>
          <cell r="E277">
            <v>0</v>
          </cell>
          <cell r="F277">
            <v>0</v>
          </cell>
          <cell r="G277">
            <v>0</v>
          </cell>
          <cell r="H277">
            <v>0</v>
          </cell>
          <cell r="I277">
            <v>0</v>
          </cell>
          <cell r="K277">
            <v>0</v>
          </cell>
          <cell r="L277">
            <v>100</v>
          </cell>
        </row>
        <row r="278">
          <cell r="A278">
            <v>278</v>
          </cell>
          <cell r="B278" t="str">
            <v>CKA</v>
          </cell>
          <cell r="C278" t="str">
            <v>COQUE AGUJA, tons</v>
          </cell>
          <cell r="D278" t="str">
            <v>CKA FROM CIB</v>
          </cell>
          <cell r="E278">
            <v>0</v>
          </cell>
          <cell r="F278">
            <v>0</v>
          </cell>
          <cell r="G278">
            <v>0</v>
          </cell>
          <cell r="H278">
            <v>0</v>
          </cell>
          <cell r="I278">
            <v>0</v>
          </cell>
          <cell r="K278">
            <v>0</v>
          </cell>
        </row>
        <row r="279">
          <cell r="A279">
            <v>279</v>
          </cell>
          <cell r="B279" t="str">
            <v>CKA</v>
          </cell>
          <cell r="C279" t="str">
            <v>COQUE AGUJA, tons</v>
          </cell>
          <cell r="D279" t="str">
            <v>TOTAL</v>
          </cell>
          <cell r="E279">
            <v>0</v>
          </cell>
          <cell r="F279">
            <v>0</v>
          </cell>
          <cell r="G279">
            <v>0</v>
          </cell>
          <cell r="H279">
            <v>0</v>
          </cell>
          <cell r="I279">
            <v>0</v>
          </cell>
          <cell r="K279">
            <v>0</v>
          </cell>
          <cell r="L279">
            <v>40</v>
          </cell>
        </row>
        <row r="280">
          <cell r="A280">
            <v>280</v>
          </cell>
          <cell r="B280" t="str">
            <v>fdx</v>
          </cell>
          <cell r="C280" t="str">
            <v>F Demex/Alta extn ,t</v>
          </cell>
          <cell r="D280" t="str">
            <v>fdx FROM CIB</v>
          </cell>
          <cell r="E280">
            <v>0</v>
          </cell>
          <cell r="F280">
            <v>0</v>
          </cell>
          <cell r="G280">
            <v>0</v>
          </cell>
          <cell r="H280">
            <v>0</v>
          </cell>
          <cell r="I280">
            <v>0</v>
          </cell>
          <cell r="K280">
            <v>0</v>
          </cell>
        </row>
        <row r="281">
          <cell r="A281">
            <v>281</v>
          </cell>
          <cell r="B281" t="str">
            <v>fdx</v>
          </cell>
          <cell r="C281" t="str">
            <v>F Demex/Alta extn ,t</v>
          </cell>
          <cell r="D281" t="str">
            <v>TOTAL</v>
          </cell>
          <cell r="E281">
            <v>0</v>
          </cell>
          <cell r="F281">
            <v>0</v>
          </cell>
          <cell r="G281">
            <v>0</v>
          </cell>
          <cell r="H281">
            <v>0</v>
          </cell>
          <cell r="I281">
            <v>0</v>
          </cell>
          <cell r="K281">
            <v>0</v>
          </cell>
          <cell r="L281">
            <v>100</v>
          </cell>
        </row>
        <row r="282">
          <cell r="A282">
            <v>282</v>
          </cell>
          <cell r="B282" t="str">
            <v>FXF</v>
          </cell>
          <cell r="C282" t="str">
            <v>F Demex VRII/fva ,to</v>
          </cell>
          <cell r="D282" t="str">
            <v>FXF FROM CIB</v>
          </cell>
          <cell r="E282">
            <v>0</v>
          </cell>
          <cell r="F282">
            <v>0</v>
          </cell>
          <cell r="G282">
            <v>0</v>
          </cell>
          <cell r="H282">
            <v>0</v>
          </cell>
          <cell r="I282">
            <v>0</v>
          </cell>
          <cell r="K282">
            <v>0</v>
          </cell>
        </row>
        <row r="283">
          <cell r="A283">
            <v>283</v>
          </cell>
          <cell r="B283" t="str">
            <v>FXF</v>
          </cell>
          <cell r="C283" t="str">
            <v>F Demex VRII/fva ,to</v>
          </cell>
          <cell r="D283" t="str">
            <v>TOTAL</v>
          </cell>
          <cell r="E283">
            <v>0</v>
          </cell>
          <cell r="F283">
            <v>0</v>
          </cell>
          <cell r="G283">
            <v>0</v>
          </cell>
          <cell r="H283">
            <v>0</v>
          </cell>
          <cell r="I283">
            <v>0</v>
          </cell>
          <cell r="K283">
            <v>0</v>
          </cell>
          <cell r="L283">
            <v>100</v>
          </cell>
        </row>
        <row r="284">
          <cell r="A284">
            <v>284</v>
          </cell>
          <cell r="B284" t="str">
            <v>HY2</v>
          </cell>
          <cell r="C284" t="str">
            <v>H2 ALTA PUREZA</v>
          </cell>
          <cell r="D284" t="str">
            <v>HY2 FROM CIB</v>
          </cell>
          <cell r="E284">
            <v>0</v>
          </cell>
          <cell r="F284">
            <v>0.50811189413070679</v>
          </cell>
          <cell r="G284">
            <v>0</v>
          </cell>
          <cell r="H284">
            <v>0</v>
          </cell>
          <cell r="I284">
            <v>0</v>
          </cell>
          <cell r="K284">
            <v>0</v>
          </cell>
        </row>
        <row r="285">
          <cell r="A285">
            <v>285</v>
          </cell>
          <cell r="B285" t="str">
            <v>HY2</v>
          </cell>
          <cell r="C285" t="str">
            <v>H2 ALTA PUREZA</v>
          </cell>
          <cell r="D285" t="str">
            <v>TOTAL</v>
          </cell>
          <cell r="E285">
            <v>0</v>
          </cell>
          <cell r="F285">
            <v>0.50811189413070679</v>
          </cell>
          <cell r="G285">
            <v>0</v>
          </cell>
          <cell r="H285">
            <v>0</v>
          </cell>
          <cell r="I285">
            <v>0</v>
          </cell>
          <cell r="K285">
            <v>0</v>
          </cell>
          <cell r="L285">
            <v>1</v>
          </cell>
        </row>
        <row r="286">
          <cell r="A286">
            <v>286</v>
          </cell>
          <cell r="B286" t="str">
            <v>FGT</v>
          </cell>
          <cell r="C286" t="str">
            <v>GAS RESIDUAL T/EXP</v>
          </cell>
          <cell r="D286" t="str">
            <v>FGT FROM CIB</v>
          </cell>
          <cell r="E286">
            <v>2.7807659935206175E-3</v>
          </cell>
          <cell r="F286">
            <v>2.7807659935206175E-3</v>
          </cell>
          <cell r="G286">
            <v>2.7807659935206175E-3</v>
          </cell>
          <cell r="H286">
            <v>2.7807659935206175E-3</v>
          </cell>
          <cell r="I286">
            <v>2.7807659935206175E-3</v>
          </cell>
          <cell r="K286">
            <v>0</v>
          </cell>
        </row>
        <row r="287">
          <cell r="A287">
            <v>287</v>
          </cell>
          <cell r="B287" t="str">
            <v>FGT</v>
          </cell>
          <cell r="C287" t="str">
            <v>GAS RESIDUAL T/EXP</v>
          </cell>
          <cell r="D287" t="str">
            <v>TOTAL</v>
          </cell>
          <cell r="E287">
            <v>2.7807659935206175E-3</v>
          </cell>
          <cell r="F287">
            <v>2.7807659935206175E-3</v>
          </cell>
          <cell r="G287">
            <v>2.7807659935206175E-3</v>
          </cell>
          <cell r="H287">
            <v>2.7807659935206175E-3</v>
          </cell>
          <cell r="I287">
            <v>2.7807659935206175E-3</v>
          </cell>
          <cell r="K287">
            <v>0</v>
          </cell>
          <cell r="L287">
            <v>20</v>
          </cell>
        </row>
        <row r="288">
          <cell r="A288">
            <v>288</v>
          </cell>
          <cell r="B288" t="str">
            <v>POL</v>
          </cell>
          <cell r="C288" t="str">
            <v>POLIETILENO</v>
          </cell>
          <cell r="D288" t="str">
            <v>POL FROM CIB</v>
          </cell>
          <cell r="E288">
            <v>8.0645203590393066E-2</v>
          </cell>
          <cell r="F288">
            <v>8.0645203590393066E-2</v>
          </cell>
          <cell r="G288">
            <v>8.0645203590393066E-2</v>
          </cell>
          <cell r="H288">
            <v>8.0645203590393066E-2</v>
          </cell>
          <cell r="I288">
            <v>8.0645203590393066E-2</v>
          </cell>
          <cell r="K288">
            <v>0</v>
          </cell>
        </row>
        <row r="289">
          <cell r="A289">
            <v>289</v>
          </cell>
          <cell r="B289" t="str">
            <v>POL</v>
          </cell>
          <cell r="C289" t="str">
            <v>POLIETILENO</v>
          </cell>
          <cell r="D289" t="str">
            <v>TOTAL</v>
          </cell>
          <cell r="E289">
            <v>8.0645203590393066E-2</v>
          </cell>
          <cell r="F289">
            <v>8.0645203590393066E-2</v>
          </cell>
          <cell r="G289">
            <v>8.0645203590393066E-2</v>
          </cell>
          <cell r="H289">
            <v>8.0645203590393066E-2</v>
          </cell>
          <cell r="I289">
            <v>8.0645203590393066E-2</v>
          </cell>
          <cell r="K289">
            <v>0</v>
          </cell>
          <cell r="L289">
            <v>8.0645203590393066E-2</v>
          </cell>
        </row>
        <row r="290">
          <cell r="A290">
            <v>290</v>
          </cell>
        </row>
        <row r="291">
          <cell r="A291">
            <v>291</v>
          </cell>
          <cell r="B291" t="str">
            <v>TO MARKET:</v>
          </cell>
          <cell r="C291" t="str">
            <v>AREA CAR</v>
          </cell>
        </row>
        <row r="292">
          <cell r="A292">
            <v>292</v>
          </cell>
          <cell r="B292" t="str">
            <v>LPG</v>
          </cell>
          <cell r="C292" t="str">
            <v>LPG</v>
          </cell>
          <cell r="D292" t="str">
            <v>LPG FROM CAR</v>
          </cell>
          <cell r="E292">
            <v>1.1295299530029297</v>
          </cell>
          <cell r="F292">
            <v>1.1295299530029297</v>
          </cell>
          <cell r="G292">
            <v>1.1295299530029297</v>
          </cell>
          <cell r="H292">
            <v>1.1295299530029297</v>
          </cell>
          <cell r="I292">
            <v>1.1295299530029297</v>
          </cell>
          <cell r="K292">
            <v>0</v>
          </cell>
        </row>
        <row r="293">
          <cell r="A293">
            <v>293</v>
          </cell>
          <cell r="B293" t="str">
            <v>LPG</v>
          </cell>
          <cell r="C293" t="str">
            <v>LPG</v>
          </cell>
          <cell r="D293" t="str">
            <v>TOTAL</v>
          </cell>
          <cell r="E293">
            <v>1.1295299530029297</v>
          </cell>
          <cell r="F293">
            <v>1.1295299530029297</v>
          </cell>
          <cell r="G293">
            <v>1.1295299530029297</v>
          </cell>
          <cell r="H293">
            <v>1.1295299530029297</v>
          </cell>
          <cell r="I293">
            <v>1.1295299530029297</v>
          </cell>
          <cell r="K293">
            <v>0</v>
          </cell>
          <cell r="L293">
            <v>1.1295299530029297</v>
          </cell>
        </row>
        <row r="294">
          <cell r="A294">
            <v>294</v>
          </cell>
          <cell r="B294" t="str">
            <v>GMR</v>
          </cell>
          <cell r="C294" t="str">
            <v>GASMOTOR REGULAR</v>
          </cell>
          <cell r="D294" t="str">
            <v>GMR FROM CAR</v>
          </cell>
          <cell r="E294">
            <v>8.7581501007080078</v>
          </cell>
          <cell r="F294">
            <v>8.7581501007080078</v>
          </cell>
          <cell r="G294">
            <v>8.7581501007080078</v>
          </cell>
          <cell r="H294">
            <v>8.7581501007080078</v>
          </cell>
          <cell r="I294">
            <v>8.7581501007080078</v>
          </cell>
          <cell r="K294">
            <v>0</v>
          </cell>
        </row>
        <row r="295">
          <cell r="A295">
            <v>295</v>
          </cell>
          <cell r="B295" t="str">
            <v>GMR</v>
          </cell>
          <cell r="C295" t="str">
            <v>GASMOTOR REGULAR</v>
          </cell>
          <cell r="D295" t="str">
            <v>TOTAL</v>
          </cell>
          <cell r="E295">
            <v>8.7581501007080078</v>
          </cell>
          <cell r="F295">
            <v>8.7581501007080078</v>
          </cell>
          <cell r="G295">
            <v>8.7581501007080078</v>
          </cell>
          <cell r="H295">
            <v>8.7581501007080078</v>
          </cell>
          <cell r="I295">
            <v>8.7581501007080078</v>
          </cell>
          <cell r="K295">
            <v>0</v>
          </cell>
          <cell r="L295">
            <v>8.7581501007080078</v>
          </cell>
        </row>
        <row r="296">
          <cell r="A296">
            <v>296</v>
          </cell>
          <cell r="B296" t="str">
            <v>GME</v>
          </cell>
          <cell r="C296" t="str">
            <v>GASMOTOR EXTRA</v>
          </cell>
          <cell r="D296" t="str">
            <v>GME FROM CAR</v>
          </cell>
          <cell r="E296">
            <v>0.9483180046081543</v>
          </cell>
          <cell r="F296">
            <v>0.9483180046081543</v>
          </cell>
          <cell r="G296">
            <v>0.9483180046081543</v>
          </cell>
          <cell r="H296">
            <v>0.9483180046081543</v>
          </cell>
          <cell r="I296">
            <v>0.9483180046081543</v>
          </cell>
          <cell r="K296">
            <v>0</v>
          </cell>
        </row>
        <row r="297">
          <cell r="A297">
            <v>297</v>
          </cell>
          <cell r="B297" t="str">
            <v>GME</v>
          </cell>
          <cell r="C297" t="str">
            <v>GASMOTOR EXTRA</v>
          </cell>
          <cell r="D297" t="str">
            <v>TOTAL</v>
          </cell>
          <cell r="E297">
            <v>0.9483180046081543</v>
          </cell>
          <cell r="F297">
            <v>0.9483180046081543</v>
          </cell>
          <cell r="G297">
            <v>0.9483180046081543</v>
          </cell>
          <cell r="H297">
            <v>0.9483180046081543</v>
          </cell>
          <cell r="I297">
            <v>0.9483180046081543</v>
          </cell>
          <cell r="K297">
            <v>0</v>
          </cell>
          <cell r="L297">
            <v>0.9483180046081543</v>
          </cell>
        </row>
        <row r="298">
          <cell r="A298">
            <v>298</v>
          </cell>
          <cell r="B298" t="str">
            <v>JET</v>
          </cell>
          <cell r="C298" t="str">
            <v>JET-A</v>
          </cell>
          <cell r="D298" t="str">
            <v>JET FROM CAR</v>
          </cell>
          <cell r="E298">
            <v>2.132620096206665</v>
          </cell>
          <cell r="F298">
            <v>2.132620096206665</v>
          </cell>
          <cell r="G298">
            <v>2.132620096206665</v>
          </cell>
          <cell r="H298">
            <v>2.132620096206665</v>
          </cell>
          <cell r="I298">
            <v>2.132620096206665</v>
          </cell>
          <cell r="K298">
            <v>0</v>
          </cell>
        </row>
        <row r="299">
          <cell r="A299">
            <v>299</v>
          </cell>
          <cell r="B299" t="str">
            <v>JET</v>
          </cell>
          <cell r="C299" t="str">
            <v>JET-A</v>
          </cell>
          <cell r="D299" t="str">
            <v>TOTAL</v>
          </cell>
          <cell r="E299">
            <v>2.132620096206665</v>
          </cell>
          <cell r="F299">
            <v>2.132620096206665</v>
          </cell>
          <cell r="G299">
            <v>2.132620096206665</v>
          </cell>
          <cell r="H299">
            <v>2.132620096206665</v>
          </cell>
          <cell r="I299">
            <v>2.132620096206665</v>
          </cell>
          <cell r="K299">
            <v>0</v>
          </cell>
          <cell r="L299">
            <v>2.132620096206665</v>
          </cell>
        </row>
        <row r="300">
          <cell r="A300">
            <v>300</v>
          </cell>
          <cell r="B300" t="str">
            <v>QUE</v>
          </cell>
          <cell r="C300" t="str">
            <v>QUEROSENO</v>
          </cell>
          <cell r="D300" t="str">
            <v>QUE FROM CAR</v>
          </cell>
          <cell r="E300">
            <v>0.36442801356315613</v>
          </cell>
          <cell r="F300">
            <v>0.36442801356315613</v>
          </cell>
          <cell r="G300">
            <v>0.36442801356315613</v>
          </cell>
          <cell r="H300">
            <v>0.36442801356315613</v>
          </cell>
          <cell r="I300">
            <v>0.36442801356315613</v>
          </cell>
          <cell r="K300">
            <v>0</v>
          </cell>
        </row>
        <row r="301">
          <cell r="A301">
            <v>301</v>
          </cell>
          <cell r="B301" t="str">
            <v>QUE</v>
          </cell>
          <cell r="C301" t="str">
            <v>QUEROSENO</v>
          </cell>
          <cell r="D301" t="str">
            <v>TOTAL</v>
          </cell>
          <cell r="E301">
            <v>0.36442801356315613</v>
          </cell>
          <cell r="F301">
            <v>0.36442801356315613</v>
          </cell>
          <cell r="G301">
            <v>0.36442801356315613</v>
          </cell>
          <cell r="H301">
            <v>0.36442801356315613</v>
          </cell>
          <cell r="I301">
            <v>0.36442801356315613</v>
          </cell>
          <cell r="K301">
            <v>0</v>
          </cell>
          <cell r="L301">
            <v>0.36442801356315613</v>
          </cell>
        </row>
        <row r="302">
          <cell r="A302">
            <v>302</v>
          </cell>
          <cell r="B302" t="str">
            <v>ACP</v>
          </cell>
          <cell r="C302" t="str">
            <v>ACPM</v>
          </cell>
          <cell r="D302" t="str">
            <v>ACP FROM CAR</v>
          </cell>
          <cell r="E302">
            <v>17.57029914855957</v>
          </cell>
          <cell r="F302">
            <v>17.57029914855957</v>
          </cell>
          <cell r="G302">
            <v>17.57029914855957</v>
          </cell>
          <cell r="H302">
            <v>17.57029914855957</v>
          </cell>
          <cell r="I302">
            <v>17.57029914855957</v>
          </cell>
          <cell r="K302">
            <v>0</v>
          </cell>
        </row>
        <row r="303">
          <cell r="A303">
            <v>303</v>
          </cell>
          <cell r="B303" t="str">
            <v>ACP</v>
          </cell>
          <cell r="C303" t="str">
            <v>ACPM</v>
          </cell>
          <cell r="D303" t="str">
            <v>TOTAL</v>
          </cell>
          <cell r="E303">
            <v>17.57029914855957</v>
          </cell>
          <cell r="F303">
            <v>17.57029914855957</v>
          </cell>
          <cell r="G303">
            <v>17.57029914855957</v>
          </cell>
          <cell r="H303">
            <v>17.57029914855957</v>
          </cell>
          <cell r="I303">
            <v>17.57029914855957</v>
          </cell>
          <cell r="K303">
            <v>0</v>
          </cell>
          <cell r="L303">
            <v>17.57029914855957</v>
          </cell>
        </row>
        <row r="304">
          <cell r="A304">
            <v>304</v>
          </cell>
          <cell r="B304" t="str">
            <v>FOE</v>
          </cell>
          <cell r="C304" t="str">
            <v>GAS COMBUSTIBLE, MBT</v>
          </cell>
          <cell r="D304" t="str">
            <v>FOE FROM CAR</v>
          </cell>
          <cell r="E304">
            <v>4.5211882591247559</v>
          </cell>
          <cell r="F304">
            <v>4.3179159164428711</v>
          </cell>
          <cell r="G304">
            <v>4.3055901527404785</v>
          </cell>
          <cell r="H304">
            <v>4.3710432052612305</v>
          </cell>
          <cell r="I304">
            <v>4.3328622579574585</v>
          </cell>
          <cell r="K304">
            <v>0</v>
          </cell>
        </row>
        <row r="305">
          <cell r="A305">
            <v>305</v>
          </cell>
          <cell r="B305" t="str">
            <v>FOE</v>
          </cell>
          <cell r="C305" t="str">
            <v>GAS COMBUSTIBLE, MBT</v>
          </cell>
          <cell r="D305" t="str">
            <v>TOTAL</v>
          </cell>
          <cell r="E305">
            <v>4.5211882591247559</v>
          </cell>
          <cell r="F305">
            <v>4.3179159164428711</v>
          </cell>
          <cell r="G305">
            <v>4.3055901527404785</v>
          </cell>
          <cell r="H305">
            <v>4.3710432052612305</v>
          </cell>
          <cell r="I305">
            <v>4.3328622579574585</v>
          </cell>
          <cell r="K305">
            <v>0</v>
          </cell>
          <cell r="L305">
            <v>10</v>
          </cell>
        </row>
        <row r="306">
          <cell r="A306">
            <v>306</v>
          </cell>
          <cell r="B306" t="str">
            <v>ASF</v>
          </cell>
          <cell r="C306" t="str">
            <v>ASFALTO</v>
          </cell>
          <cell r="D306" t="str">
            <v>ASF FROM CAR</v>
          </cell>
          <cell r="E306">
            <v>1.0000000474974513E-3</v>
          </cell>
          <cell r="F306">
            <v>1.0000000474974513E-3</v>
          </cell>
          <cell r="G306">
            <v>1.0000000474974513E-3</v>
          </cell>
          <cell r="H306">
            <v>1.0000000474974513E-3</v>
          </cell>
          <cell r="I306">
            <v>1.0000000474974513E-3</v>
          </cell>
          <cell r="K306">
            <v>0</v>
          </cell>
        </row>
        <row r="307">
          <cell r="A307">
            <v>307</v>
          </cell>
          <cell r="B307" t="str">
            <v>ASF</v>
          </cell>
          <cell r="C307" t="str">
            <v>ASFALTO</v>
          </cell>
          <cell r="D307" t="str">
            <v>TOTAL</v>
          </cell>
          <cell r="E307">
            <v>1.0000000474974513E-3</v>
          </cell>
          <cell r="F307">
            <v>1.0000000474974513E-3</v>
          </cell>
          <cell r="G307">
            <v>1.0000000474974513E-3</v>
          </cell>
          <cell r="H307">
            <v>1.0000000474974513E-3</v>
          </cell>
          <cell r="I307">
            <v>1.0000000474974513E-3</v>
          </cell>
          <cell r="K307">
            <v>0</v>
          </cell>
          <cell r="L307">
            <v>1.0000000474974513E-3</v>
          </cell>
        </row>
        <row r="308">
          <cell r="A308">
            <v>308</v>
          </cell>
          <cell r="B308" t="str">
            <v>SUL</v>
          </cell>
          <cell r="C308" t="str">
            <v>AZUFRE</v>
          </cell>
          <cell r="D308" t="str">
            <v>SUL FROM CAR</v>
          </cell>
          <cell r="E308">
            <v>4.7542739659547806E-2</v>
          </cell>
          <cell r="F308">
            <v>4.7333613038063049E-2</v>
          </cell>
          <cell r="G308">
            <v>4.7401752322912216E-2</v>
          </cell>
          <cell r="H308">
            <v>5.255928635597229E-2</v>
          </cell>
          <cell r="I308">
            <v>4.9550724836687245E-2</v>
          </cell>
          <cell r="K308">
            <v>0</v>
          </cell>
        </row>
        <row r="309">
          <cell r="A309">
            <v>309</v>
          </cell>
          <cell r="B309" t="str">
            <v>SUL</v>
          </cell>
          <cell r="C309" t="str">
            <v>AZUFRE</v>
          </cell>
          <cell r="D309" t="str">
            <v>TOTAL</v>
          </cell>
          <cell r="E309">
            <v>4.7542739659547806E-2</v>
          </cell>
          <cell r="F309">
            <v>4.7333613038063049E-2</v>
          </cell>
          <cell r="G309">
            <v>4.7401752322912216E-2</v>
          </cell>
          <cell r="H309">
            <v>5.255928635597229E-2</v>
          </cell>
          <cell r="I309">
            <v>4.9550724836687245E-2</v>
          </cell>
          <cell r="K309">
            <v>0</v>
          </cell>
          <cell r="L309">
            <v>0.10999999940395355</v>
          </cell>
        </row>
        <row r="310">
          <cell r="A310">
            <v>310</v>
          </cell>
          <cell r="B310" t="str">
            <v>COK</v>
          </cell>
          <cell r="C310" t="str">
            <v>COQUE, tons</v>
          </cell>
          <cell r="D310" t="str">
            <v>COK FROM CAR</v>
          </cell>
          <cell r="E310">
            <v>0.82096201181411743</v>
          </cell>
          <cell r="F310">
            <v>0.81754779815673828</v>
          </cell>
          <cell r="G310">
            <v>0.81877309083938599</v>
          </cell>
          <cell r="H310">
            <v>0.92836201190948486</v>
          </cell>
          <cell r="I310">
            <v>0.86443514128526056</v>
          </cell>
          <cell r="K310">
            <v>0</v>
          </cell>
        </row>
        <row r="311">
          <cell r="A311">
            <v>311</v>
          </cell>
          <cell r="B311" t="str">
            <v>COK</v>
          </cell>
          <cell r="C311" t="str">
            <v>COQUE, tons</v>
          </cell>
          <cell r="D311" t="str">
            <v>TOTAL</v>
          </cell>
          <cell r="E311">
            <v>0.82096201181411743</v>
          </cell>
          <cell r="F311">
            <v>0.81754779815673828</v>
          </cell>
          <cell r="G311">
            <v>0.81877309083938599</v>
          </cell>
          <cell r="H311">
            <v>0.92836201190948486</v>
          </cell>
          <cell r="I311">
            <v>0.86443514128526056</v>
          </cell>
          <cell r="K311">
            <v>0</v>
          </cell>
        </row>
        <row r="312">
          <cell r="A312">
            <v>312</v>
          </cell>
          <cell r="B312" t="str">
            <v>DMA</v>
          </cell>
          <cell r="C312" t="str">
            <v>DIESEL MARINO</v>
          </cell>
          <cell r="D312" t="str">
            <v>DMA FROM CAR</v>
          </cell>
          <cell r="E312">
            <v>3.8135600090026855</v>
          </cell>
          <cell r="F312">
            <v>3.8135600090026855</v>
          </cell>
          <cell r="G312">
            <v>3.8135600090026855</v>
          </cell>
          <cell r="H312">
            <v>3.8135600090026855</v>
          </cell>
          <cell r="I312">
            <v>3.8135600090026855</v>
          </cell>
          <cell r="K312">
            <v>0</v>
          </cell>
        </row>
        <row r="313">
          <cell r="A313">
            <v>313</v>
          </cell>
          <cell r="B313" t="str">
            <v>DMA</v>
          </cell>
          <cell r="C313" t="str">
            <v>DIESEL MARINO</v>
          </cell>
          <cell r="D313" t="str">
            <v>TOTAL</v>
          </cell>
          <cell r="E313">
            <v>3.8135600090026855</v>
          </cell>
          <cell r="F313">
            <v>3.8135600090026855</v>
          </cell>
          <cell r="G313">
            <v>3.8135600090026855</v>
          </cell>
          <cell r="H313">
            <v>3.8135600090026855</v>
          </cell>
          <cell r="I313">
            <v>3.8135600090026855</v>
          </cell>
          <cell r="K313">
            <v>0</v>
          </cell>
          <cell r="L313">
            <v>3.8135600090026855</v>
          </cell>
        </row>
        <row r="314">
          <cell r="A314">
            <v>314</v>
          </cell>
          <cell r="B314" t="str">
            <v>AC4</v>
          </cell>
          <cell r="C314" t="str">
            <v>ACPM AD GRC &gt; 72.0 T</v>
          </cell>
          <cell r="D314" t="str">
            <v>AC4 FROM CAR</v>
          </cell>
          <cell r="E314">
            <v>0</v>
          </cell>
          <cell r="F314">
            <v>0</v>
          </cell>
          <cell r="G314">
            <v>0</v>
          </cell>
          <cell r="H314">
            <v>0</v>
          </cell>
          <cell r="I314">
            <v>0</v>
          </cell>
          <cell r="K314">
            <v>0</v>
          </cell>
        </row>
        <row r="315">
          <cell r="A315">
            <v>315</v>
          </cell>
          <cell r="B315" t="str">
            <v>AC4</v>
          </cell>
          <cell r="C315" t="str">
            <v>ACPM AD GRC &gt; 72.0 T</v>
          </cell>
          <cell r="D315" t="str">
            <v>TOTAL</v>
          </cell>
          <cell r="E315">
            <v>0</v>
          </cell>
          <cell r="F315">
            <v>0</v>
          </cell>
          <cell r="G315">
            <v>0</v>
          </cell>
          <cell r="H315">
            <v>0</v>
          </cell>
          <cell r="I315">
            <v>0</v>
          </cell>
          <cell r="K315">
            <v>0</v>
          </cell>
          <cell r="L315">
            <v>0</v>
          </cell>
        </row>
        <row r="316">
          <cell r="A316">
            <v>316</v>
          </cell>
          <cell r="B316" t="str">
            <v>AAR</v>
          </cell>
          <cell r="C316" t="str">
            <v>ALQUITRAN AROMATICO</v>
          </cell>
          <cell r="D316" t="str">
            <v>AAR FROM CAR</v>
          </cell>
          <cell r="E316">
            <v>1.2903200387954712</v>
          </cell>
          <cell r="F316">
            <v>1.2903200387954712</v>
          </cell>
          <cell r="G316">
            <v>1.2903200387954712</v>
          </cell>
          <cell r="H316">
            <v>1.2903200387954712</v>
          </cell>
          <cell r="I316">
            <v>1.2903200387954712</v>
          </cell>
          <cell r="K316">
            <v>0</v>
          </cell>
        </row>
        <row r="317">
          <cell r="A317">
            <v>317</v>
          </cell>
          <cell r="B317" t="str">
            <v>AAR</v>
          </cell>
          <cell r="C317" t="str">
            <v>ALQUITRAN AROMATICO</v>
          </cell>
          <cell r="D317" t="str">
            <v>TOTAL</v>
          </cell>
          <cell r="E317">
            <v>1.2903200387954712</v>
          </cell>
          <cell r="F317">
            <v>1.2903200387954712</v>
          </cell>
          <cell r="G317">
            <v>1.2903200387954712</v>
          </cell>
          <cell r="H317">
            <v>1.2903200387954712</v>
          </cell>
          <cell r="I317">
            <v>1.2903200387954712</v>
          </cell>
          <cell r="K317">
            <v>0</v>
          </cell>
          <cell r="L317">
            <v>1.2903200387954712</v>
          </cell>
        </row>
        <row r="318">
          <cell r="A318">
            <v>318</v>
          </cell>
          <cell r="B318" t="str">
            <v>CCI</v>
          </cell>
          <cell r="C318" t="str">
            <v>COMBUST.300 LOCAL</v>
          </cell>
          <cell r="D318" t="str">
            <v>CCI FROM CAR</v>
          </cell>
          <cell r="E318">
            <v>0.27035099267959595</v>
          </cell>
          <cell r="F318">
            <v>0.27035099267959595</v>
          </cell>
          <cell r="G318">
            <v>0.27035099267959595</v>
          </cell>
          <cell r="H318">
            <v>0.27035099267959595</v>
          </cell>
          <cell r="I318">
            <v>0.27035099267959595</v>
          </cell>
          <cell r="K318">
            <v>0</v>
          </cell>
        </row>
        <row r="319">
          <cell r="A319">
            <v>319</v>
          </cell>
          <cell r="B319" t="str">
            <v>CCI</v>
          </cell>
          <cell r="C319" t="str">
            <v>COMBUST.300 LOCAL</v>
          </cell>
          <cell r="D319" t="str">
            <v>TOTAL</v>
          </cell>
          <cell r="E319">
            <v>0.27035099267959595</v>
          </cell>
          <cell r="F319">
            <v>0.27035099267959595</v>
          </cell>
          <cell r="G319">
            <v>0.27035099267959595</v>
          </cell>
          <cell r="H319">
            <v>0.27035099267959595</v>
          </cell>
          <cell r="I319">
            <v>0.27035099267959595</v>
          </cell>
          <cell r="K319">
            <v>0</v>
          </cell>
          <cell r="L319">
            <v>0.27035099267959595</v>
          </cell>
        </row>
        <row r="320">
          <cell r="A320">
            <v>320</v>
          </cell>
          <cell r="B320" t="str">
            <v>I18</v>
          </cell>
          <cell r="C320" t="str">
            <v>IFO 180 (180 cSt a 5</v>
          </cell>
          <cell r="D320" t="str">
            <v>I18 FROM CAR</v>
          </cell>
          <cell r="E320">
            <v>0</v>
          </cell>
          <cell r="F320">
            <v>0</v>
          </cell>
          <cell r="G320">
            <v>0</v>
          </cell>
          <cell r="H320">
            <v>0</v>
          </cell>
          <cell r="I320">
            <v>0</v>
          </cell>
          <cell r="K320">
            <v>0</v>
          </cell>
        </row>
        <row r="321">
          <cell r="A321">
            <v>321</v>
          </cell>
          <cell r="B321" t="str">
            <v>I18</v>
          </cell>
          <cell r="C321" t="str">
            <v>IFO 180 (180 cSt a 5</v>
          </cell>
          <cell r="D321" t="str">
            <v>TOTAL</v>
          </cell>
          <cell r="E321">
            <v>0</v>
          </cell>
          <cell r="F321">
            <v>0</v>
          </cell>
          <cell r="G321">
            <v>0</v>
          </cell>
          <cell r="H321">
            <v>0</v>
          </cell>
          <cell r="I321">
            <v>0</v>
          </cell>
          <cell r="K321">
            <v>0</v>
          </cell>
          <cell r="L321">
            <v>0</v>
          </cell>
        </row>
        <row r="322">
          <cell r="A322">
            <v>322</v>
          </cell>
          <cell r="B322" t="str">
            <v>I38</v>
          </cell>
          <cell r="C322" t="str">
            <v>IFO 380 (380 cSt a 5</v>
          </cell>
          <cell r="D322" t="str">
            <v>I38 FROM CAR</v>
          </cell>
          <cell r="E322">
            <v>0</v>
          </cell>
          <cell r="F322">
            <v>0</v>
          </cell>
          <cell r="G322">
            <v>0</v>
          </cell>
          <cell r="H322">
            <v>0</v>
          </cell>
          <cell r="I322">
            <v>0</v>
          </cell>
          <cell r="K322">
            <v>0</v>
          </cell>
        </row>
        <row r="323">
          <cell r="A323">
            <v>323</v>
          </cell>
          <cell r="B323" t="str">
            <v>I38</v>
          </cell>
          <cell r="C323" t="str">
            <v>IFO 380 (380 cSt a 5</v>
          </cell>
          <cell r="D323" t="str">
            <v>TOTAL</v>
          </cell>
          <cell r="E323">
            <v>0</v>
          </cell>
          <cell r="F323">
            <v>0</v>
          </cell>
          <cell r="G323">
            <v>0</v>
          </cell>
          <cell r="H323">
            <v>0</v>
          </cell>
          <cell r="I323">
            <v>0</v>
          </cell>
          <cell r="K323">
            <v>0</v>
          </cell>
          <cell r="L323">
            <v>0</v>
          </cell>
        </row>
        <row r="324">
          <cell r="A324">
            <v>324</v>
          </cell>
        </row>
        <row r="325">
          <cell r="A325">
            <v>325</v>
          </cell>
          <cell r="B325" t="str">
            <v>TO MARKET:</v>
          </cell>
          <cell r="C325" t="str">
            <v>OCCIDENTE</v>
          </cell>
        </row>
        <row r="326">
          <cell r="A326">
            <v>326</v>
          </cell>
          <cell r="B326" t="str">
            <v>GMR</v>
          </cell>
          <cell r="C326" t="str">
            <v>GASMOTOR REGULAR</v>
          </cell>
          <cell r="D326" t="str">
            <v>GMR FROM CIB</v>
          </cell>
          <cell r="E326">
            <v>12.581000328063965</v>
          </cell>
          <cell r="F326">
            <v>12.581000328063965</v>
          </cell>
          <cell r="G326">
            <v>12.581000328063965</v>
          </cell>
          <cell r="H326">
            <v>12.581000328063965</v>
          </cell>
          <cell r="I326">
            <v>12.581000328063965</v>
          </cell>
          <cell r="K326">
            <v>0</v>
          </cell>
        </row>
        <row r="327">
          <cell r="A327">
            <v>327</v>
          </cell>
          <cell r="B327" t="str">
            <v>GMR</v>
          </cell>
          <cell r="C327" t="str">
            <v>GASMOTOR REGULAR</v>
          </cell>
          <cell r="D327" t="str">
            <v>GMR FROM CAR</v>
          </cell>
          <cell r="E327">
            <v>0</v>
          </cell>
          <cell r="F327">
            <v>0</v>
          </cell>
          <cell r="G327">
            <v>0</v>
          </cell>
          <cell r="H327">
            <v>0</v>
          </cell>
          <cell r="I327">
            <v>0</v>
          </cell>
          <cell r="K327">
            <v>0</v>
          </cell>
          <cell r="L327">
            <v>1.0000000474974513E-3</v>
          </cell>
        </row>
        <row r="328">
          <cell r="A328">
            <v>328</v>
          </cell>
          <cell r="B328" t="str">
            <v>GMR</v>
          </cell>
          <cell r="C328" t="str">
            <v>GASMOTOR REGULAR</v>
          </cell>
          <cell r="D328" t="str">
            <v>TOTAL</v>
          </cell>
          <cell r="E328">
            <v>12.581000328063965</v>
          </cell>
          <cell r="F328">
            <v>12.581000328063965</v>
          </cell>
          <cell r="G328">
            <v>12.581000328063965</v>
          </cell>
          <cell r="H328">
            <v>12.581000328063965</v>
          </cell>
          <cell r="I328">
            <v>12.581000328063965</v>
          </cell>
          <cell r="K328">
            <v>0</v>
          </cell>
          <cell r="L328">
            <v>12.581000328063965</v>
          </cell>
        </row>
        <row r="329">
          <cell r="A329">
            <v>329</v>
          </cell>
        </row>
        <row r="330">
          <cell r="A330">
            <v>330</v>
          </cell>
        </row>
        <row r="331">
          <cell r="A331">
            <v>331</v>
          </cell>
          <cell r="B331" t="str">
            <v>MATERIAL TRANSFERS</v>
          </cell>
          <cell r="D331" t="str">
            <v>TO/BY</v>
          </cell>
          <cell r="E331" t="str">
            <v>ACTIVITY</v>
          </cell>
          <cell r="F331" t="str">
            <v>ACTIVITY</v>
          </cell>
          <cell r="G331" t="str">
            <v>ACTIVITY</v>
          </cell>
          <cell r="H331" t="str">
            <v>ACTIVITY</v>
          </cell>
          <cell r="K331" t="str">
            <v>MIN</v>
          </cell>
          <cell r="L331" t="str">
            <v>MAX</v>
          </cell>
        </row>
        <row r="332">
          <cell r="A332">
            <v>332</v>
          </cell>
          <cell r="B332" t="str">
            <v>====================</v>
          </cell>
        </row>
        <row r="333">
          <cell r="A333">
            <v>333</v>
          </cell>
          <cell r="B333" t="str">
            <v>TRANSFERED FROM: CIB</v>
          </cell>
        </row>
        <row r="334">
          <cell r="A334">
            <v>334</v>
          </cell>
          <cell r="B334" t="str">
            <v>PP3</v>
          </cell>
          <cell r="C334" t="str">
            <v>C3/C3=</v>
          </cell>
          <cell r="D334" t="str">
            <v>TO CAR BY FLOTA FLUVIAL</v>
          </cell>
          <cell r="E334">
            <v>5.7994184494018555</v>
          </cell>
          <cell r="F334">
            <v>5.808570384979248</v>
          </cell>
          <cell r="G334">
            <v>5.8052859306335449</v>
          </cell>
          <cell r="H334">
            <v>5.5115337371826172</v>
          </cell>
          <cell r="I334">
            <v>5.6828891833623247</v>
          </cell>
          <cell r="K334">
            <v>0</v>
          </cell>
          <cell r="L334">
            <v>6.4516100883483887</v>
          </cell>
        </row>
        <row r="335">
          <cell r="A335">
            <v>335</v>
          </cell>
          <cell r="B335" t="str">
            <v>GLA</v>
          </cell>
          <cell r="C335" t="str">
            <v>GLP EXPORTACION</v>
          </cell>
          <cell r="D335" t="str">
            <v>TO CAR BY FLOTA FLUVIAL</v>
          </cell>
          <cell r="E335">
            <v>0.29597464203834534</v>
          </cell>
          <cell r="F335">
            <v>6.4036808907985687E-2</v>
          </cell>
          <cell r="G335">
            <v>8.2421377301216125E-2</v>
          </cell>
          <cell r="H335">
            <v>0.56648272275924683</v>
          </cell>
          <cell r="I335">
            <v>0.28411360457539558</v>
          </cell>
          <cell r="K335">
            <v>0</v>
          </cell>
          <cell r="L335">
            <v>0.90322601795196533</v>
          </cell>
        </row>
        <row r="336">
          <cell r="A336">
            <v>336</v>
          </cell>
          <cell r="B336" t="str">
            <v>BUT</v>
          </cell>
          <cell r="C336" t="str">
            <v>BUTANO</v>
          </cell>
          <cell r="D336" t="str">
            <v>TO CAR BY FLOTA FLUVIAL</v>
          </cell>
          <cell r="E336">
            <v>0.35621693730354309</v>
          </cell>
          <cell r="F336">
            <v>0.39086738228797913</v>
          </cell>
          <cell r="G336">
            <v>0.39932641386985779</v>
          </cell>
          <cell r="H336">
            <v>0.37359365820884705</v>
          </cell>
          <cell r="I336">
            <v>0.38860443234443665</v>
          </cell>
          <cell r="K336">
            <v>0</v>
          </cell>
          <cell r="L336">
            <v>0.90322601795196533</v>
          </cell>
        </row>
        <row r="337">
          <cell r="A337">
            <v>337</v>
          </cell>
          <cell r="B337" t="str">
            <v>COL</v>
          </cell>
          <cell r="C337" t="str">
            <v>COMBUSTOLEO 50 SSF</v>
          </cell>
          <cell r="D337" t="str">
            <v>TO CAR BY OLEODUCTO</v>
          </cell>
          <cell r="E337">
            <v>29.678279876708984</v>
          </cell>
          <cell r="F337">
            <v>31.933603286743164</v>
          </cell>
          <cell r="G337">
            <v>33.406032562255859</v>
          </cell>
          <cell r="H337">
            <v>29.106740951538086</v>
          </cell>
          <cell r="I337">
            <v>31.614661057790119</v>
          </cell>
          <cell r="K337">
            <v>0</v>
          </cell>
          <cell r="L337">
            <v>45.161300659179688</v>
          </cell>
        </row>
        <row r="338">
          <cell r="A338">
            <v>338</v>
          </cell>
          <cell r="B338" t="str">
            <v>CFL</v>
          </cell>
          <cell r="C338" t="str">
            <v>COMB FLOTA A CAR</v>
          </cell>
          <cell r="D338" t="str">
            <v>TO CAR BY FLOTA FLUVIAL</v>
          </cell>
          <cell r="E338">
            <v>14.547122001647949</v>
          </cell>
          <cell r="F338">
            <v>15.715994834899902</v>
          </cell>
          <cell r="G338">
            <v>14.797732353210449</v>
          </cell>
          <cell r="H338">
            <v>13.505152702331543</v>
          </cell>
          <cell r="I338">
            <v>14.259157498677572</v>
          </cell>
          <cell r="K338">
            <v>0</v>
          </cell>
          <cell r="L338">
            <v>16.128999710083008</v>
          </cell>
        </row>
        <row r="339">
          <cell r="A339">
            <v>339</v>
          </cell>
          <cell r="B339" t="str">
            <v>NFC</v>
          </cell>
          <cell r="C339" t="str">
            <v>NAFTA CRAQUEADA</v>
          </cell>
          <cell r="D339" t="str">
            <v>TO CAR BY CARROS TANQUE</v>
          </cell>
          <cell r="E339">
            <v>0</v>
          </cell>
          <cell r="F339">
            <v>0</v>
          </cell>
          <cell r="G339">
            <v>0</v>
          </cell>
          <cell r="H339">
            <v>0</v>
          </cell>
          <cell r="I339">
            <v>0</v>
          </cell>
          <cell r="K339">
            <v>0</v>
          </cell>
          <cell r="L339">
            <v>0</v>
          </cell>
        </row>
        <row r="340">
          <cell r="A340">
            <v>340</v>
          </cell>
          <cell r="B340" t="str">
            <v>NAO</v>
          </cell>
          <cell r="C340" t="str">
            <v>NAFTA ALTO RON</v>
          </cell>
          <cell r="D340" t="str">
            <v>TO CAR BY FLOTA FLUVIAL</v>
          </cell>
          <cell r="E340">
            <v>9.9682111740112305</v>
          </cell>
          <cell r="F340">
            <v>8.1461162567138672</v>
          </cell>
          <cell r="G340">
            <v>8.6412887573242188</v>
          </cell>
          <cell r="H340">
            <v>7.2249240875244141</v>
          </cell>
          <cell r="I340">
            <v>8.0511368115743007</v>
          </cell>
          <cell r="K340">
            <v>0</v>
          </cell>
          <cell r="L340">
            <v>11.290300369262695</v>
          </cell>
        </row>
        <row r="341">
          <cell r="A341">
            <v>341</v>
          </cell>
          <cell r="B341" t="str">
            <v>NXE</v>
          </cell>
          <cell r="C341" t="str">
            <v>NAF V. EXP (TO CAR)</v>
          </cell>
          <cell r="D341" t="str">
            <v>TO CAR BY FLOTA FLUVIAL</v>
          </cell>
          <cell r="E341">
            <v>4.2136578559875488</v>
          </cell>
          <cell r="F341">
            <v>6.7283291816711426</v>
          </cell>
          <cell r="G341">
            <v>6.8472871780395508</v>
          </cell>
          <cell r="H341">
            <v>6.3574275970458984</v>
          </cell>
          <cell r="I341">
            <v>6.6431790192921953</v>
          </cell>
          <cell r="K341">
            <v>0</v>
          </cell>
          <cell r="L341">
            <v>11.290300369262695</v>
          </cell>
        </row>
        <row r="342">
          <cell r="A342">
            <v>342</v>
          </cell>
          <cell r="B342" t="str">
            <v>JEB</v>
          </cell>
          <cell r="C342" t="str">
            <v>JET-A--&gt;CAR</v>
          </cell>
          <cell r="D342" t="str">
            <v>TO CAR BY FLOTA FLUVIAL</v>
          </cell>
          <cell r="E342">
            <v>0.49617618322372437</v>
          </cell>
          <cell r="F342">
            <v>0.53806507587432861</v>
          </cell>
          <cell r="G342">
            <v>0.49917960166931152</v>
          </cell>
          <cell r="H342">
            <v>1.5472104549407959</v>
          </cell>
          <cell r="I342">
            <v>0.93585912386576331</v>
          </cell>
          <cell r="K342">
            <v>0</v>
          </cell>
          <cell r="L342">
            <v>8.0645198822021484</v>
          </cell>
        </row>
        <row r="343">
          <cell r="A343">
            <v>343</v>
          </cell>
          <cell r="B343" t="str">
            <v>ACB</v>
          </cell>
          <cell r="C343" t="str">
            <v>ACPM FLOTA A CAR</v>
          </cell>
          <cell r="D343" t="str">
            <v>TO CAR BY FLOTA FLUVIAL</v>
          </cell>
          <cell r="E343">
            <v>0</v>
          </cell>
          <cell r="F343">
            <v>0</v>
          </cell>
          <cell r="G343">
            <v>0</v>
          </cell>
          <cell r="H343">
            <v>0</v>
          </cell>
          <cell r="I343">
            <v>0</v>
          </cell>
          <cell r="K343">
            <v>0</v>
          </cell>
          <cell r="L343">
            <v>8.0645198822021484</v>
          </cell>
        </row>
        <row r="344">
          <cell r="A344">
            <v>344</v>
          </cell>
          <cell r="B344" t="str">
            <v>ABS</v>
          </cell>
          <cell r="C344" t="str">
            <v>ACPM BAJO AZ Cus/Cup</v>
          </cell>
          <cell r="D344" t="str">
            <v>TO CAR BY FLOTA FLUVIAL</v>
          </cell>
          <cell r="E344">
            <v>0</v>
          </cell>
          <cell r="F344">
            <v>0</v>
          </cell>
          <cell r="G344">
            <v>0</v>
          </cell>
          <cell r="H344">
            <v>0</v>
          </cell>
          <cell r="I344">
            <v>0</v>
          </cell>
          <cell r="K344">
            <v>0</v>
          </cell>
          <cell r="L344">
            <v>8.0645198822021484</v>
          </cell>
        </row>
        <row r="345">
          <cell r="A345">
            <v>345</v>
          </cell>
          <cell r="B345" t="str">
            <v>ALF</v>
          </cell>
          <cell r="C345" t="str">
            <v>DILUYENTE A CAR</v>
          </cell>
          <cell r="D345" t="str">
            <v>TO CAR BY FLOTA FLUVIAL</v>
          </cell>
          <cell r="E345">
            <v>0</v>
          </cell>
          <cell r="F345">
            <v>0</v>
          </cell>
          <cell r="G345">
            <v>0</v>
          </cell>
          <cell r="H345">
            <v>0</v>
          </cell>
          <cell r="I345">
            <v>0</v>
          </cell>
          <cell r="K345">
            <v>0</v>
          </cell>
          <cell r="L345">
            <v>4.838709831237793</v>
          </cell>
        </row>
        <row r="346">
          <cell r="A346">
            <v>346</v>
          </cell>
          <cell r="B346" t="str">
            <v>GOC</v>
          </cell>
          <cell r="C346" t="str">
            <v>GASOLEO CIB A CAR</v>
          </cell>
          <cell r="D346" t="str">
            <v>TO CAR BY FLOTA FLUVIAL</v>
          </cell>
          <cell r="E346">
            <v>0</v>
          </cell>
          <cell r="F346">
            <v>0</v>
          </cell>
          <cell r="G346">
            <v>0</v>
          </cell>
          <cell r="H346">
            <v>2.6238470077514648</v>
          </cell>
          <cell r="I346">
            <v>1.0932695865631104</v>
          </cell>
          <cell r="K346">
            <v>0</v>
          </cell>
          <cell r="L346">
            <v>3.2258100509643555</v>
          </cell>
        </row>
        <row r="347">
          <cell r="A347">
            <v>347</v>
          </cell>
          <cell r="B347" t="str">
            <v>AAG</v>
          </cell>
          <cell r="C347" t="str">
            <v>ALQUITRAN AROMATICO</v>
          </cell>
          <cell r="D347" t="str">
            <v>TO CAR BY FLOTA FLUVIAL</v>
          </cell>
          <cell r="E347">
            <v>0</v>
          </cell>
          <cell r="F347">
            <v>0</v>
          </cell>
          <cell r="G347">
            <v>0</v>
          </cell>
          <cell r="H347">
            <v>0</v>
          </cell>
          <cell r="I347">
            <v>0</v>
          </cell>
          <cell r="K347">
            <v>0</v>
          </cell>
          <cell r="L347">
            <v>0</v>
          </cell>
        </row>
        <row r="348">
          <cell r="A348">
            <v>348</v>
          </cell>
          <cell r="B348" t="str">
            <v>ALK</v>
          </cell>
          <cell r="C348" t="str">
            <v>ALQUILATO LIVIANO</v>
          </cell>
          <cell r="D348" t="str">
            <v>TO CAR BY FLOTA FLUVIAL</v>
          </cell>
          <cell r="E348">
            <v>0</v>
          </cell>
          <cell r="F348">
            <v>0.71648913621902466</v>
          </cell>
          <cell r="G348">
            <v>0.14124470949172974</v>
          </cell>
          <cell r="H348">
            <v>0.63427966833114624</v>
          </cell>
          <cell r="I348">
            <v>0.34667594234148663</v>
          </cell>
          <cell r="K348">
            <v>0</v>
          </cell>
          <cell r="L348">
            <v>4.838709831237793</v>
          </cell>
        </row>
        <row r="349">
          <cell r="A349">
            <v>349</v>
          </cell>
          <cell r="B349" t="str">
            <v>PLT</v>
          </cell>
          <cell r="C349" t="str">
            <v>PLATFORMADO EXC</v>
          </cell>
          <cell r="D349" t="str">
            <v>TO CAR BY FLOTA FLUVIAL</v>
          </cell>
          <cell r="E349">
            <v>1.3267351388931274</v>
          </cell>
          <cell r="F349">
            <v>0</v>
          </cell>
          <cell r="G349">
            <v>0</v>
          </cell>
          <cell r="H349">
            <v>0.17094115912914276</v>
          </cell>
          <cell r="I349">
            <v>7.1225482970476151E-2</v>
          </cell>
          <cell r="K349">
            <v>0</v>
          </cell>
          <cell r="L349">
            <v>1.6129000186920166</v>
          </cell>
        </row>
        <row r="350">
          <cell r="A350">
            <v>350</v>
          </cell>
        </row>
        <row r="351">
          <cell r="A351">
            <v>351</v>
          </cell>
          <cell r="B351" t="str">
            <v>TRANSFERED FROM: CAR</v>
          </cell>
        </row>
        <row r="352">
          <cell r="A352">
            <v>352</v>
          </cell>
          <cell r="B352" t="str">
            <v>GLC</v>
          </cell>
          <cell r="C352" t="str">
            <v>GLP AL CIB</v>
          </cell>
          <cell r="D352" t="str">
            <v>TO CIB BY FLOTA FLUVIAL</v>
          </cell>
          <cell r="E352">
            <v>0</v>
          </cell>
          <cell r="F352">
            <v>0</v>
          </cell>
          <cell r="G352">
            <v>0</v>
          </cell>
          <cell r="H352">
            <v>0</v>
          </cell>
          <cell r="I352">
            <v>0</v>
          </cell>
          <cell r="K352">
            <v>0</v>
          </cell>
          <cell r="L352">
            <v>0.45161300897598267</v>
          </cell>
        </row>
        <row r="353">
          <cell r="A353">
            <v>353</v>
          </cell>
          <cell r="B353" t="str">
            <v>PC4</v>
          </cell>
          <cell r="C353" t="str">
            <v>C4's a GCB</v>
          </cell>
          <cell r="D353" t="str">
            <v>TO CIB BY FLOTA FLUVIAL</v>
          </cell>
          <cell r="E353">
            <v>0.45161300897598267</v>
          </cell>
          <cell r="F353">
            <v>0.45161300897598267</v>
          </cell>
          <cell r="G353">
            <v>0.45161300897598267</v>
          </cell>
          <cell r="H353">
            <v>0.45161300897598267</v>
          </cell>
          <cell r="I353">
            <v>0.45161300897598267</v>
          </cell>
          <cell r="K353">
            <v>0</v>
          </cell>
          <cell r="L353">
            <v>0.45161300897598267</v>
          </cell>
        </row>
        <row r="354">
          <cell r="A354">
            <v>354</v>
          </cell>
          <cell r="B354" t="str">
            <v>DLY</v>
          </cell>
          <cell r="C354" t="str">
            <v>ALC AL CIB</v>
          </cell>
          <cell r="D354" t="str">
            <v>TO CIB BY FLOTA FLUVIAL</v>
          </cell>
          <cell r="E354">
            <v>1.5818778276443481</v>
          </cell>
          <cell r="F354">
            <v>0.41300514340400696</v>
          </cell>
          <cell r="G354">
            <v>1.3312674760818481</v>
          </cell>
          <cell r="H354">
            <v>0</v>
          </cell>
          <cell r="I354">
            <v>0.77657269438107812</v>
          </cell>
          <cell r="K354">
            <v>0</v>
          </cell>
          <cell r="L354">
            <v>2.4193499088287354</v>
          </cell>
        </row>
        <row r="355">
          <cell r="A355">
            <v>355</v>
          </cell>
          <cell r="B355" t="str">
            <v>NFL</v>
          </cell>
          <cell r="C355" t="str">
            <v>NAFTA CAR-CIB FLOTA</v>
          </cell>
          <cell r="D355" t="str">
            <v>TO CIB BY FLOTA FLUVIAL</v>
          </cell>
          <cell r="E355">
            <v>0.77083081007003784</v>
          </cell>
          <cell r="F355">
            <v>0.53171604871749878</v>
          </cell>
          <cell r="G355">
            <v>0.51615124940872192</v>
          </cell>
          <cell r="H355">
            <v>0.62802207469940186</v>
          </cell>
          <cell r="I355">
            <v>0.56276409327983856</v>
          </cell>
          <cell r="K355">
            <v>0</v>
          </cell>
          <cell r="L355">
            <v>1.1290299892425537</v>
          </cell>
        </row>
        <row r="356">
          <cell r="A356">
            <v>356</v>
          </cell>
          <cell r="B356" t="str">
            <v>NPZ</v>
          </cell>
          <cell r="C356" t="str">
            <v>NAFTA CAR-CIB POZOS</v>
          </cell>
          <cell r="D356" t="str">
            <v>TO CIB BY FLOTA FLUVIAL</v>
          </cell>
          <cell r="E356">
            <v>3.0738062858581543</v>
          </cell>
          <cell r="F356">
            <v>0</v>
          </cell>
          <cell r="G356">
            <v>0</v>
          </cell>
          <cell r="H356">
            <v>0</v>
          </cell>
          <cell r="I356">
            <v>0</v>
          </cell>
          <cell r="K356">
            <v>0</v>
          </cell>
          <cell r="L356">
            <v>9.6774196624755859</v>
          </cell>
        </row>
        <row r="357">
          <cell r="A357">
            <v>357</v>
          </cell>
          <cell r="B357" t="str">
            <v>NPZ</v>
          </cell>
          <cell r="C357" t="str">
            <v>NAFTA CAR-CIB POZOS</v>
          </cell>
          <cell r="D357" t="str">
            <v>TO CIB BY OLEODUCTO</v>
          </cell>
          <cell r="E357">
            <v>0</v>
          </cell>
          <cell r="F357">
            <v>0</v>
          </cell>
          <cell r="G357">
            <v>0</v>
          </cell>
          <cell r="H357">
            <v>0</v>
          </cell>
          <cell r="I357">
            <v>0</v>
          </cell>
          <cell r="K357">
            <v>0</v>
          </cell>
          <cell r="L357">
            <v>0</v>
          </cell>
        </row>
        <row r="358">
          <cell r="A358">
            <v>358</v>
          </cell>
          <cell r="B358" t="str">
            <v>ACG</v>
          </cell>
          <cell r="C358" t="str">
            <v>ACPM A GCB</v>
          </cell>
          <cell r="D358" t="str">
            <v>TO CIB BY FLOTA FLUVIAL</v>
          </cell>
          <cell r="E358">
            <v>12.408682823181152</v>
          </cell>
          <cell r="F358">
            <v>15.597284317016602</v>
          </cell>
          <cell r="G358">
            <v>15.612948417663574</v>
          </cell>
          <cell r="H358">
            <v>7.630774974822998</v>
          </cell>
          <cell r="I358">
            <v>12.287042816480001</v>
          </cell>
          <cell r="K358">
            <v>0</v>
          </cell>
          <cell r="L358">
            <v>19.354799270629883</v>
          </cell>
        </row>
        <row r="359">
          <cell r="A359">
            <v>359</v>
          </cell>
          <cell r="B359" t="str">
            <v>GOK</v>
          </cell>
          <cell r="C359" t="str">
            <v>GASOLEOS AL CIB</v>
          </cell>
          <cell r="D359" t="str">
            <v>TO CIB BY FLOTA FLUVIAL</v>
          </cell>
          <cell r="E359">
            <v>0</v>
          </cell>
          <cell r="F359">
            <v>0</v>
          </cell>
          <cell r="G359">
            <v>0</v>
          </cell>
          <cell r="H359">
            <v>0</v>
          </cell>
          <cell r="I359">
            <v>0</v>
          </cell>
          <cell r="K359">
            <v>0</v>
          </cell>
          <cell r="L359">
            <v>3.8709700107574463</v>
          </cell>
        </row>
        <row r="360">
          <cell r="A360">
            <v>360</v>
          </cell>
        </row>
        <row r="361">
          <cell r="A361">
            <v>361</v>
          </cell>
        </row>
        <row r="362">
          <cell r="A362">
            <v>362</v>
          </cell>
        </row>
        <row r="363">
          <cell r="A363">
            <v>363</v>
          </cell>
          <cell r="B363" t="str">
            <v>PLANT CAPACITIES</v>
          </cell>
          <cell r="E363" t="str">
            <v>ACTIVITY</v>
          </cell>
          <cell r="F363" t="str">
            <v>ACTIVITY</v>
          </cell>
          <cell r="G363" t="str">
            <v>ACTIVITY</v>
          </cell>
          <cell r="H363" t="str">
            <v>ACTIVITY</v>
          </cell>
          <cell r="K363" t="str">
            <v>MIN</v>
          </cell>
          <cell r="L363" t="str">
            <v>MAX</v>
          </cell>
        </row>
        <row r="364">
          <cell r="A364">
            <v>364</v>
          </cell>
          <cell r="B364" t="str">
            <v>====================</v>
          </cell>
        </row>
        <row r="365">
          <cell r="A365">
            <v>365</v>
          </cell>
          <cell r="B365" t="str">
            <v>AT PLANT: CIB</v>
          </cell>
        </row>
        <row r="366">
          <cell r="A366">
            <v>366</v>
          </cell>
          <cell r="B366" t="str">
            <v>TOT</v>
          </cell>
          <cell r="C366" t="str">
            <v>CAPACIDAD CRUDO CIB</v>
          </cell>
          <cell r="E366">
            <v>232.37269592285156</v>
          </cell>
          <cell r="F366">
            <v>236.29248046875</v>
          </cell>
          <cell r="G366">
            <v>236.30137634277344</v>
          </cell>
          <cell r="H366">
            <v>219.39161682128906</v>
          </cell>
          <cell r="I366">
            <v>229.25564320882162</v>
          </cell>
          <cell r="K366">
            <v>0</v>
          </cell>
          <cell r="L366">
            <v>248.37800598144531</v>
          </cell>
        </row>
        <row r="367">
          <cell r="A367">
            <v>367</v>
          </cell>
          <cell r="B367" t="str">
            <v>TCR</v>
          </cell>
          <cell r="C367" t="str">
            <v>CRUDO TOTAL CIB</v>
          </cell>
          <cell r="E367">
            <v>225.75099182128906</v>
          </cell>
          <cell r="F367">
            <v>229.62220764160156</v>
          </cell>
          <cell r="G367">
            <v>229.38258361816406</v>
          </cell>
          <cell r="H367">
            <v>214.57545471191406</v>
          </cell>
          <cell r="I367">
            <v>223.21294657389322</v>
          </cell>
          <cell r="K367">
            <v>0</v>
          </cell>
          <cell r="L367">
            <v>248.37800598144531</v>
          </cell>
        </row>
        <row r="368">
          <cell r="A368">
            <v>368</v>
          </cell>
          <cell r="B368" t="str">
            <v>CUS</v>
          </cell>
          <cell r="C368" t="str">
            <v>CUSIANA SEGR A FCC</v>
          </cell>
          <cell r="E368">
            <v>58.246387481689453</v>
          </cell>
          <cell r="F368">
            <v>54.66015625</v>
          </cell>
          <cell r="G368">
            <v>54.394901275634766</v>
          </cell>
          <cell r="H368">
            <v>58.65533447265625</v>
          </cell>
          <cell r="I368">
            <v>56.170081774393715</v>
          </cell>
          <cell r="K368">
            <v>0</v>
          </cell>
          <cell r="L368">
            <v>60</v>
          </cell>
        </row>
        <row r="369">
          <cell r="A369">
            <v>369</v>
          </cell>
          <cell r="B369" t="str">
            <v>NFT</v>
          </cell>
          <cell r="C369" t="str">
            <v>LCT A NAFTÉNICO</v>
          </cell>
          <cell r="E369">
            <v>11.969498634338379</v>
          </cell>
          <cell r="F369">
            <v>8.8541412353515625</v>
          </cell>
          <cell r="G369">
            <v>10.07273006439209</v>
          </cell>
          <cell r="H369">
            <v>2.5466680526733398</v>
          </cell>
          <cell r="I369">
            <v>6.9368708928426104</v>
          </cell>
          <cell r="K369">
            <v>0</v>
          </cell>
          <cell r="L369">
            <v>20.737199783325195</v>
          </cell>
        </row>
        <row r="370">
          <cell r="A370">
            <v>370</v>
          </cell>
          <cell r="B370" t="str">
            <v>AT1</v>
          </cell>
          <cell r="C370" t="str">
            <v>U150</v>
          </cell>
          <cell r="E370">
            <v>34.616401672363281</v>
          </cell>
          <cell r="F370">
            <v>34.616401672363281</v>
          </cell>
          <cell r="G370">
            <v>34.616401672363281</v>
          </cell>
          <cell r="H370">
            <v>34.616401672363281</v>
          </cell>
          <cell r="I370">
            <v>34.616401672363281</v>
          </cell>
          <cell r="K370">
            <v>0</v>
          </cell>
          <cell r="L370">
            <v>34.616401672363281</v>
          </cell>
        </row>
        <row r="371">
          <cell r="A371">
            <v>371</v>
          </cell>
          <cell r="B371" t="str">
            <v>AT2</v>
          </cell>
          <cell r="C371" t="str">
            <v>U200</v>
          </cell>
          <cell r="E371">
            <v>52.419200897216797</v>
          </cell>
          <cell r="F371">
            <v>52.419200897216797</v>
          </cell>
          <cell r="G371">
            <v>52.419200897216797</v>
          </cell>
          <cell r="H371">
            <v>52.419200897216797</v>
          </cell>
          <cell r="I371">
            <v>52.419200897216797</v>
          </cell>
          <cell r="K371">
            <v>0</v>
          </cell>
          <cell r="L371">
            <v>52.419200897216797</v>
          </cell>
        </row>
        <row r="372">
          <cell r="A372">
            <v>372</v>
          </cell>
          <cell r="B372" t="str">
            <v>AT3</v>
          </cell>
          <cell r="C372" t="str">
            <v>T204</v>
          </cell>
          <cell r="E372">
            <v>24.854799270629883</v>
          </cell>
          <cell r="F372">
            <v>24.854799270629883</v>
          </cell>
          <cell r="G372">
            <v>24.854799270629883</v>
          </cell>
          <cell r="H372">
            <v>12.089659690856934</v>
          </cell>
          <cell r="I372">
            <v>19.535991112391155</v>
          </cell>
          <cell r="K372">
            <v>0</v>
          </cell>
          <cell r="L372">
            <v>24.854799270629883</v>
          </cell>
        </row>
        <row r="373">
          <cell r="A373">
            <v>373</v>
          </cell>
          <cell r="B373" t="str">
            <v>AT4</v>
          </cell>
          <cell r="C373" t="str">
            <v>U250</v>
          </cell>
          <cell r="E373">
            <v>35.605499267578125</v>
          </cell>
          <cell r="F373">
            <v>35.605499267578125</v>
          </cell>
          <cell r="G373">
            <v>35.605499267578125</v>
          </cell>
          <cell r="H373">
            <v>35.605499267578125</v>
          </cell>
          <cell r="I373">
            <v>35.605499267578125</v>
          </cell>
          <cell r="K373">
            <v>0</v>
          </cell>
          <cell r="L373">
            <v>35.605499267578125</v>
          </cell>
        </row>
        <row r="374">
          <cell r="A374">
            <v>374</v>
          </cell>
          <cell r="B374" t="str">
            <v>AT5</v>
          </cell>
          <cell r="C374" t="str">
            <v>U2000</v>
          </cell>
          <cell r="E374">
            <v>59.342498779296875</v>
          </cell>
          <cell r="F374">
            <v>59.342498779296875</v>
          </cell>
          <cell r="G374">
            <v>59.342498779296875</v>
          </cell>
          <cell r="H374">
            <v>59.342498779296875</v>
          </cell>
          <cell r="I374">
            <v>59.342498779296875</v>
          </cell>
          <cell r="K374">
            <v>0</v>
          </cell>
          <cell r="L374">
            <v>59.342498779296875</v>
          </cell>
        </row>
        <row r="375">
          <cell r="A375">
            <v>375</v>
          </cell>
          <cell r="B375" t="str">
            <v>M20</v>
          </cell>
          <cell r="C375" t="str">
            <v>U2000 MEZCLADO</v>
          </cell>
          <cell r="E375">
            <v>26.630407333374023</v>
          </cell>
          <cell r="F375">
            <v>34.136425018310547</v>
          </cell>
          <cell r="G375">
            <v>34.410579681396484</v>
          </cell>
          <cell r="H375">
            <v>25.903936386108398</v>
          </cell>
          <cell r="I375">
            <v>30.866144975026447</v>
          </cell>
          <cell r="K375">
            <v>0</v>
          </cell>
          <cell r="L375">
            <v>59.342498779296875</v>
          </cell>
        </row>
        <row r="376">
          <cell r="A376">
            <v>376</v>
          </cell>
          <cell r="B376" t="str">
            <v>AT6</v>
          </cell>
          <cell r="C376" t="str">
            <v>U2100</v>
          </cell>
          <cell r="E376">
            <v>28.726083755493164</v>
          </cell>
          <cell r="F376">
            <v>33.135841369628906</v>
          </cell>
          <cell r="G376">
            <v>33.145854949951172</v>
          </cell>
          <cell r="H376">
            <v>28.470447540283203</v>
          </cell>
          <cell r="I376">
            <v>31.197768529256184</v>
          </cell>
          <cell r="K376">
            <v>0</v>
          </cell>
          <cell r="L376">
            <v>41.539699554443359</v>
          </cell>
        </row>
        <row r="377">
          <cell r="A377">
            <v>377</v>
          </cell>
          <cell r="B377" t="str">
            <v>HV1</v>
          </cell>
          <cell r="C377" t="str">
            <v>T-131</v>
          </cell>
          <cell r="E377">
            <v>8.8215856552124023</v>
          </cell>
          <cell r="F377">
            <v>7.1461467742919922</v>
          </cell>
          <cell r="G377">
            <v>7.8015036582946777</v>
          </cell>
          <cell r="H377">
            <v>3.7539880275726318</v>
          </cell>
          <cell r="I377">
            <v>6.1150388121604919</v>
          </cell>
          <cell r="K377">
            <v>0</v>
          </cell>
          <cell r="L377">
            <v>12.750699996948242</v>
          </cell>
        </row>
        <row r="378">
          <cell r="A378">
            <v>378</v>
          </cell>
          <cell r="B378" t="str">
            <v>HV3</v>
          </cell>
          <cell r="C378" t="str">
            <v>T-205</v>
          </cell>
          <cell r="E378">
            <v>0</v>
          </cell>
          <cell r="F378">
            <v>0.4540635347366333</v>
          </cell>
          <cell r="G378">
            <v>0</v>
          </cell>
          <cell r="H378">
            <v>0</v>
          </cell>
          <cell r="I378">
            <v>0</v>
          </cell>
          <cell r="K378">
            <v>0</v>
          </cell>
          <cell r="L378">
            <v>11.046600341796875</v>
          </cell>
        </row>
        <row r="379">
          <cell r="A379">
            <v>379</v>
          </cell>
          <cell r="B379" t="str">
            <v>HV4</v>
          </cell>
          <cell r="C379" t="str">
            <v>T-253</v>
          </cell>
          <cell r="E379">
            <v>26.830364227294922</v>
          </cell>
          <cell r="F379">
            <v>32.843799591064453</v>
          </cell>
          <cell r="G379">
            <v>32.843799591064453</v>
          </cell>
          <cell r="H379">
            <v>27.601938247680664</v>
          </cell>
          <cell r="I379">
            <v>30.659690697987873</v>
          </cell>
          <cell r="K379">
            <v>0</v>
          </cell>
          <cell r="L379">
            <v>32.843799591064453</v>
          </cell>
        </row>
        <row r="380">
          <cell r="A380">
            <v>380</v>
          </cell>
          <cell r="B380" t="str">
            <v>HV5</v>
          </cell>
          <cell r="C380" t="str">
            <v>T-2003</v>
          </cell>
          <cell r="E380">
            <v>31.386299133300781</v>
          </cell>
          <cell r="F380">
            <v>31.386299133300781</v>
          </cell>
          <cell r="G380">
            <v>31.386299133300781</v>
          </cell>
          <cell r="H380">
            <v>31.386299133300781</v>
          </cell>
          <cell r="I380">
            <v>31.386299133300781</v>
          </cell>
          <cell r="K380">
            <v>0</v>
          </cell>
          <cell r="L380">
            <v>31.386299133300781</v>
          </cell>
        </row>
        <row r="381">
          <cell r="A381">
            <v>381</v>
          </cell>
          <cell r="B381" t="str">
            <v>HV6</v>
          </cell>
          <cell r="C381" t="str">
            <v>T-2103</v>
          </cell>
          <cell r="E381">
            <v>21.578100204467773</v>
          </cell>
          <cell r="F381">
            <v>21.578100204467773</v>
          </cell>
          <cell r="G381">
            <v>21.578100204467773</v>
          </cell>
          <cell r="H381">
            <v>21.578100204467773</v>
          </cell>
          <cell r="I381">
            <v>21.578100204467773</v>
          </cell>
          <cell r="K381">
            <v>0</v>
          </cell>
          <cell r="L381">
            <v>21.578100204467773</v>
          </cell>
        </row>
        <row r="382">
          <cell r="A382">
            <v>382</v>
          </cell>
          <cell r="B382" t="str">
            <v>DB1</v>
          </cell>
          <cell r="C382" t="str">
            <v>DEBUT T-252</v>
          </cell>
          <cell r="E382">
            <v>5.8687930107116699</v>
          </cell>
          <cell r="F382">
            <v>6.4376320838928223</v>
          </cell>
          <cell r="G382">
            <v>6.419670581817627</v>
          </cell>
          <cell r="H382">
            <v>5.9190206527709961</v>
          </cell>
          <cell r="I382">
            <v>6.2110664447148638</v>
          </cell>
          <cell r="K382">
            <v>0</v>
          </cell>
          <cell r="L382">
            <v>9.8904104232788086</v>
          </cell>
        </row>
        <row r="383">
          <cell r="A383">
            <v>383</v>
          </cell>
          <cell r="B383" t="str">
            <v>DB2</v>
          </cell>
          <cell r="C383" t="str">
            <v>DEBUT T-2004</v>
          </cell>
          <cell r="E383">
            <v>15.824700355529785</v>
          </cell>
          <cell r="F383">
            <v>15.824700355529785</v>
          </cell>
          <cell r="G383">
            <v>15.824700355529785</v>
          </cell>
          <cell r="H383">
            <v>15.824700355529785</v>
          </cell>
          <cell r="I383">
            <v>15.824700355529785</v>
          </cell>
          <cell r="K383">
            <v>0</v>
          </cell>
          <cell r="L383">
            <v>15.824700355529785</v>
          </cell>
        </row>
        <row r="384">
          <cell r="A384">
            <v>384</v>
          </cell>
          <cell r="B384" t="str">
            <v>DMX</v>
          </cell>
          <cell r="C384" t="str">
            <v>DEMEX</v>
          </cell>
          <cell r="E384">
            <v>41.574794769287109</v>
          </cell>
          <cell r="F384">
            <v>44.183326721191406</v>
          </cell>
          <cell r="G384">
            <v>44.330055236816406</v>
          </cell>
          <cell r="H384">
            <v>37.872356414794922</v>
          </cell>
          <cell r="I384">
            <v>41.639347394307457</v>
          </cell>
          <cell r="K384">
            <v>0</v>
          </cell>
          <cell r="L384">
            <v>44.506900787353516</v>
          </cell>
        </row>
        <row r="385">
          <cell r="A385">
            <v>385</v>
          </cell>
          <cell r="B385" t="str">
            <v>E55</v>
          </cell>
          <cell r="C385" t="str">
            <v>Extracción 55%</v>
          </cell>
          <cell r="E385">
            <v>0</v>
          </cell>
          <cell r="F385">
            <v>0</v>
          </cell>
          <cell r="G385">
            <v>0</v>
          </cell>
          <cell r="H385">
            <v>0</v>
          </cell>
          <cell r="I385">
            <v>0</v>
          </cell>
          <cell r="K385">
            <v>0</v>
          </cell>
          <cell r="L385">
            <v>44.506900787353516</v>
          </cell>
        </row>
        <row r="386">
          <cell r="A386">
            <v>386</v>
          </cell>
          <cell r="B386" t="str">
            <v>E54</v>
          </cell>
          <cell r="C386" t="str">
            <v>Extracción 54%</v>
          </cell>
          <cell r="E386">
            <v>0</v>
          </cell>
          <cell r="F386">
            <v>0</v>
          </cell>
          <cell r="G386">
            <v>0</v>
          </cell>
          <cell r="H386">
            <v>0</v>
          </cell>
          <cell r="I386">
            <v>0</v>
          </cell>
          <cell r="K386">
            <v>0</v>
          </cell>
          <cell r="L386">
            <v>44.506900787353516</v>
          </cell>
        </row>
        <row r="387">
          <cell r="A387">
            <v>387</v>
          </cell>
          <cell r="B387" t="str">
            <v>E53</v>
          </cell>
          <cell r="C387" t="str">
            <v>Extracción 53%</v>
          </cell>
          <cell r="E387">
            <v>41.574794769287109</v>
          </cell>
          <cell r="F387">
            <v>44.183326721191406</v>
          </cell>
          <cell r="G387">
            <v>44.330055236816406</v>
          </cell>
          <cell r="H387">
            <v>37.872356414794922</v>
          </cell>
          <cell r="I387">
            <v>41.639347394307457</v>
          </cell>
          <cell r="K387">
            <v>0</v>
          </cell>
          <cell r="L387">
            <v>44.506900787353516</v>
          </cell>
        </row>
        <row r="388">
          <cell r="A388">
            <v>388</v>
          </cell>
          <cell r="B388" t="str">
            <v>E50</v>
          </cell>
          <cell r="C388" t="str">
            <v>Extracción 50%</v>
          </cell>
          <cell r="E388">
            <v>0</v>
          </cell>
          <cell r="F388">
            <v>0</v>
          </cell>
          <cell r="G388">
            <v>0</v>
          </cell>
          <cell r="H388">
            <v>0</v>
          </cell>
          <cell r="I388">
            <v>0</v>
          </cell>
          <cell r="K388">
            <v>0</v>
          </cell>
          <cell r="L388">
            <v>44.506900787353516</v>
          </cell>
        </row>
        <row r="389">
          <cell r="A389">
            <v>389</v>
          </cell>
          <cell r="B389" t="str">
            <v>VI1</v>
          </cell>
          <cell r="C389" t="str">
            <v>VR-1 FONDOS DE VACIO</v>
          </cell>
          <cell r="E389">
            <v>0</v>
          </cell>
          <cell r="F389">
            <v>0</v>
          </cell>
          <cell r="G389">
            <v>0</v>
          </cell>
          <cell r="H389">
            <v>0</v>
          </cell>
          <cell r="I389">
            <v>0</v>
          </cell>
          <cell r="K389">
            <v>0</v>
          </cell>
          <cell r="L389">
            <v>0</v>
          </cell>
        </row>
        <row r="390">
          <cell r="A390">
            <v>390</v>
          </cell>
          <cell r="B390" t="str">
            <v>VIO</v>
          </cell>
          <cell r="C390" t="str">
            <v>VR-1 CON F VACIO 199</v>
          </cell>
          <cell r="E390">
            <v>0</v>
          </cell>
          <cell r="F390">
            <v>0</v>
          </cell>
          <cell r="G390">
            <v>0</v>
          </cell>
          <cell r="H390">
            <v>0</v>
          </cell>
          <cell r="I390">
            <v>0</v>
          </cell>
          <cell r="K390">
            <v>0</v>
          </cell>
          <cell r="L390">
            <v>0</v>
          </cell>
        </row>
        <row r="391">
          <cell r="A391">
            <v>391</v>
          </cell>
          <cell r="B391" t="str">
            <v>VI2</v>
          </cell>
          <cell r="C391" t="str">
            <v>VISCORREDUCTORA II</v>
          </cell>
          <cell r="E391">
            <v>20.601511001586914</v>
          </cell>
          <cell r="F391">
            <v>21.895900726318359</v>
          </cell>
          <cell r="G391">
            <v>21.895900726318359</v>
          </cell>
          <cell r="H391">
            <v>18.76081657409668</v>
          </cell>
          <cell r="I391">
            <v>20.589615662892658</v>
          </cell>
          <cell r="K391">
            <v>0</v>
          </cell>
          <cell r="L391">
            <v>21.895900726318359</v>
          </cell>
        </row>
        <row r="392">
          <cell r="A392">
            <v>392</v>
          </cell>
          <cell r="B392" t="str">
            <v>VHI</v>
          </cell>
          <cell r="C392" t="str">
            <v xml:space="preserve">    HIGH SEVERITY</v>
          </cell>
          <cell r="E392">
            <v>4.1203022003173828</v>
          </cell>
          <cell r="F392">
            <v>4.3791799545288086</v>
          </cell>
          <cell r="G392">
            <v>4.3791799545288086</v>
          </cell>
          <cell r="H392">
            <v>3.7521631717681885</v>
          </cell>
          <cell r="I392">
            <v>4.1179229617118835</v>
          </cell>
          <cell r="K392">
            <v>0</v>
          </cell>
          <cell r="L392">
            <v>21.895900726318359</v>
          </cell>
        </row>
        <row r="393">
          <cell r="A393">
            <v>393</v>
          </cell>
          <cell r="B393" t="str">
            <v>VLW</v>
          </cell>
          <cell r="C393" t="str">
            <v xml:space="preserve">    LOW SEVERITY</v>
          </cell>
          <cell r="E393">
            <v>0</v>
          </cell>
          <cell r="F393">
            <v>0</v>
          </cell>
          <cell r="G393">
            <v>0</v>
          </cell>
          <cell r="H393">
            <v>0</v>
          </cell>
          <cell r="I393">
            <v>0</v>
          </cell>
          <cell r="K393">
            <v>0</v>
          </cell>
          <cell r="L393">
            <v>21.895900726318359</v>
          </cell>
        </row>
        <row r="394">
          <cell r="A394">
            <v>394</v>
          </cell>
          <cell r="B394" t="str">
            <v>VMH</v>
          </cell>
          <cell r="C394" t="str">
            <v xml:space="preserve">    MED HIGH SEVERIT</v>
          </cell>
          <cell r="E394">
            <v>16.481208801269531</v>
          </cell>
          <cell r="F394">
            <v>17.516719818115234</v>
          </cell>
          <cell r="G394">
            <v>17.516719818115234</v>
          </cell>
          <cell r="H394">
            <v>15.008652687072754</v>
          </cell>
          <cell r="I394">
            <v>16.471691846847534</v>
          </cell>
          <cell r="K394">
            <v>0</v>
          </cell>
          <cell r="L394">
            <v>21.895900726318359</v>
          </cell>
        </row>
        <row r="395">
          <cell r="A395">
            <v>395</v>
          </cell>
          <cell r="B395" t="str">
            <v>VMW</v>
          </cell>
          <cell r="C395" t="str">
            <v xml:space="preserve">    MED LOW SEVERITY</v>
          </cell>
          <cell r="E395">
            <v>0</v>
          </cell>
          <cell r="F395">
            <v>0</v>
          </cell>
          <cell r="G395">
            <v>0</v>
          </cell>
          <cell r="H395">
            <v>0</v>
          </cell>
          <cell r="I395">
            <v>0</v>
          </cell>
          <cell r="K395">
            <v>0</v>
          </cell>
          <cell r="L395">
            <v>21.895900726318359</v>
          </cell>
        </row>
        <row r="396">
          <cell r="A396">
            <v>396</v>
          </cell>
          <cell r="B396" t="str">
            <v>VFV</v>
          </cell>
          <cell r="C396" t="str">
            <v>FONDO VACIO A VR2</v>
          </cell>
          <cell r="E396">
            <v>0</v>
          </cell>
          <cell r="F396">
            <v>0</v>
          </cell>
          <cell r="G396">
            <v>0</v>
          </cell>
          <cell r="H396">
            <v>0</v>
          </cell>
          <cell r="I396">
            <v>0</v>
          </cell>
          <cell r="K396">
            <v>0</v>
          </cell>
          <cell r="L396">
            <v>20</v>
          </cell>
        </row>
        <row r="397">
          <cell r="A397">
            <v>397</v>
          </cell>
          <cell r="B397" t="str">
            <v>HY2</v>
          </cell>
          <cell r="C397" t="str">
            <v>PLANTA DE HIDROGENO</v>
          </cell>
          <cell r="E397">
            <v>2.5283918380737305</v>
          </cell>
          <cell r="F397">
            <v>0</v>
          </cell>
          <cell r="G397">
            <v>0.56974059343338013</v>
          </cell>
          <cell r="H397">
            <v>3.6418993026018143E-2</v>
          </cell>
          <cell r="I397">
            <v>0.34752325993031263</v>
          </cell>
          <cell r="K397">
            <v>0</v>
          </cell>
          <cell r="L397">
            <v>5</v>
          </cell>
        </row>
        <row r="398">
          <cell r="A398">
            <v>398</v>
          </cell>
          <cell r="B398" t="str">
            <v>UNB</v>
          </cell>
          <cell r="C398" t="str">
            <v>UNIBON</v>
          </cell>
          <cell r="E398">
            <v>19.890399932861328</v>
          </cell>
          <cell r="F398">
            <v>19.890399932861328</v>
          </cell>
          <cell r="G398">
            <v>19.890399932861328</v>
          </cell>
          <cell r="H398">
            <v>19.890399932861328</v>
          </cell>
          <cell r="I398">
            <v>19.890399932861328</v>
          </cell>
          <cell r="K398">
            <v>0</v>
          </cell>
          <cell r="L398">
            <v>19.890399932861328</v>
          </cell>
        </row>
        <row r="399">
          <cell r="A399">
            <v>399</v>
          </cell>
          <cell r="B399" t="str">
            <v>DMU</v>
          </cell>
          <cell r="C399" t="str">
            <v xml:space="preserve">    DMO</v>
          </cell>
          <cell r="E399">
            <v>16.973283767700195</v>
          </cell>
          <cell r="F399">
            <v>18.145431518554688</v>
          </cell>
          <cell r="G399">
            <v>18.171340942382813</v>
          </cell>
          <cell r="H399">
            <v>18.413978576660156</v>
          </cell>
          <cell r="I399">
            <v>18.272439956665039</v>
          </cell>
          <cell r="K399">
            <v>0</v>
          </cell>
          <cell r="L399">
            <v>19.890399932861328</v>
          </cell>
        </row>
        <row r="400">
          <cell r="A400">
            <v>400</v>
          </cell>
          <cell r="B400" t="str">
            <v>GOU</v>
          </cell>
          <cell r="C400" t="str">
            <v xml:space="preserve">    GASOLEO</v>
          </cell>
          <cell r="E400">
            <v>2.9171171188354492</v>
          </cell>
          <cell r="F400">
            <v>1.7449685335159302</v>
          </cell>
          <cell r="G400">
            <v>1.7190585136413574</v>
          </cell>
          <cell r="H400">
            <v>1.4764206409454346</v>
          </cell>
          <cell r="I400">
            <v>1.6179594000180562</v>
          </cell>
          <cell r="K400">
            <v>0</v>
          </cell>
          <cell r="L400">
            <v>4.972599983215332</v>
          </cell>
        </row>
        <row r="401">
          <cell r="A401">
            <v>401</v>
          </cell>
          <cell r="B401" t="str">
            <v>CC4</v>
          </cell>
          <cell r="C401" t="str">
            <v>CRACKING MODELO IV</v>
          </cell>
          <cell r="E401">
            <v>0</v>
          </cell>
          <cell r="F401">
            <v>1.2030133008956909</v>
          </cell>
          <cell r="G401">
            <v>1.5</v>
          </cell>
          <cell r="H401">
            <v>1.2755661010742188</v>
          </cell>
          <cell r="I401">
            <v>1.4064858754475911</v>
          </cell>
          <cell r="K401">
            <v>0</v>
          </cell>
          <cell r="L401">
            <v>16.673999786376953</v>
          </cell>
        </row>
        <row r="402">
          <cell r="A402">
            <v>402</v>
          </cell>
          <cell r="B402" t="str">
            <v>415</v>
          </cell>
          <cell r="C402" t="str">
            <v>Severidad 915 °F</v>
          </cell>
          <cell r="E402">
            <v>0</v>
          </cell>
          <cell r="F402">
            <v>1.2030133008956909</v>
          </cell>
          <cell r="G402">
            <v>1.5</v>
          </cell>
          <cell r="H402">
            <v>1.2755661010742188</v>
          </cell>
          <cell r="I402">
            <v>1.4064858754475911</v>
          </cell>
          <cell r="K402">
            <v>0</v>
          </cell>
          <cell r="L402">
            <v>16.673999786376953</v>
          </cell>
        </row>
        <row r="403">
          <cell r="A403">
            <v>403</v>
          </cell>
          <cell r="B403" t="str">
            <v>420</v>
          </cell>
          <cell r="C403" t="str">
            <v>Severidad 920 °F</v>
          </cell>
          <cell r="E403">
            <v>0</v>
          </cell>
          <cell r="F403">
            <v>0</v>
          </cell>
          <cell r="G403">
            <v>0</v>
          </cell>
          <cell r="H403">
            <v>0</v>
          </cell>
          <cell r="I403">
            <v>0</v>
          </cell>
          <cell r="K403">
            <v>0</v>
          </cell>
          <cell r="L403">
            <v>16.673999786376953</v>
          </cell>
        </row>
        <row r="404">
          <cell r="A404">
            <v>404</v>
          </cell>
          <cell r="B404" t="str">
            <v>425</v>
          </cell>
          <cell r="C404" t="str">
            <v>Severidad 925 °F</v>
          </cell>
          <cell r="E404">
            <v>0</v>
          </cell>
          <cell r="F404">
            <v>0</v>
          </cell>
          <cell r="G404">
            <v>0</v>
          </cell>
          <cell r="H404">
            <v>0</v>
          </cell>
          <cell r="I404">
            <v>0</v>
          </cell>
          <cell r="K404">
            <v>0</v>
          </cell>
          <cell r="L404">
            <v>16.673999786376953</v>
          </cell>
        </row>
        <row r="405">
          <cell r="A405">
            <v>405</v>
          </cell>
          <cell r="B405" t="str">
            <v>4GO</v>
          </cell>
          <cell r="C405" t="str">
            <v xml:space="preserve">    GASOLEOS</v>
          </cell>
          <cell r="E405">
            <v>0</v>
          </cell>
          <cell r="F405">
            <v>0</v>
          </cell>
          <cell r="G405">
            <v>0</v>
          </cell>
          <cell r="H405">
            <v>0</v>
          </cell>
          <cell r="I405">
            <v>0</v>
          </cell>
          <cell r="K405">
            <v>0</v>
          </cell>
          <cell r="L405">
            <v>16</v>
          </cell>
        </row>
        <row r="406">
          <cell r="A406">
            <v>406</v>
          </cell>
          <cell r="B406" t="str">
            <v>4CR</v>
          </cell>
          <cell r="C406" t="str">
            <v xml:space="preserve">    CRUDO REDUCIDO</v>
          </cell>
          <cell r="E406">
            <v>0</v>
          </cell>
          <cell r="F406">
            <v>1.2030133008956909</v>
          </cell>
          <cell r="G406">
            <v>1.5</v>
          </cell>
          <cell r="H406">
            <v>1.2755661010742188</v>
          </cell>
          <cell r="I406">
            <v>1.4064858754475911</v>
          </cell>
          <cell r="K406">
            <v>0</v>
          </cell>
          <cell r="L406">
            <v>1.5</v>
          </cell>
        </row>
        <row r="407">
          <cell r="A407">
            <v>407</v>
          </cell>
          <cell r="B407" t="str">
            <v>CCO</v>
          </cell>
          <cell r="C407" t="str">
            <v>CRACKING ORTHOFLOW</v>
          </cell>
          <cell r="E407">
            <v>22.224700927734375</v>
          </cell>
          <cell r="F407">
            <v>22.224700927734375</v>
          </cell>
          <cell r="G407">
            <v>22.224700927734375</v>
          </cell>
          <cell r="H407">
            <v>22.224700927734375</v>
          </cell>
          <cell r="I407">
            <v>22.224700927734375</v>
          </cell>
          <cell r="K407">
            <v>0</v>
          </cell>
          <cell r="L407">
            <v>22.224700927734375</v>
          </cell>
        </row>
        <row r="408">
          <cell r="A408">
            <v>408</v>
          </cell>
          <cell r="B408" t="str">
            <v>O65</v>
          </cell>
          <cell r="C408" t="str">
            <v>Severidad 965 °F</v>
          </cell>
          <cell r="E408">
            <v>0</v>
          </cell>
          <cell r="F408">
            <v>0</v>
          </cell>
          <cell r="G408">
            <v>0</v>
          </cell>
          <cell r="H408">
            <v>0</v>
          </cell>
          <cell r="I408">
            <v>0</v>
          </cell>
          <cell r="K408">
            <v>0</v>
          </cell>
          <cell r="L408">
            <v>22.224700927734375</v>
          </cell>
        </row>
        <row r="409">
          <cell r="A409">
            <v>409</v>
          </cell>
          <cell r="B409" t="str">
            <v>O75</v>
          </cell>
          <cell r="C409" t="str">
            <v>Severidad 975 °F</v>
          </cell>
          <cell r="E409">
            <v>0</v>
          </cell>
          <cell r="F409">
            <v>0</v>
          </cell>
          <cell r="G409">
            <v>0</v>
          </cell>
          <cell r="H409">
            <v>0</v>
          </cell>
          <cell r="I409">
            <v>0</v>
          </cell>
          <cell r="K409">
            <v>0</v>
          </cell>
          <cell r="L409">
            <v>22.224700927734375</v>
          </cell>
        </row>
        <row r="410">
          <cell r="A410">
            <v>410</v>
          </cell>
          <cell r="B410" t="str">
            <v>O91</v>
          </cell>
          <cell r="C410" t="str">
            <v>Severidad 991 °F</v>
          </cell>
          <cell r="E410">
            <v>22.224700927734375</v>
          </cell>
          <cell r="F410">
            <v>22.224700927734375</v>
          </cell>
          <cell r="G410">
            <v>22.224700927734375</v>
          </cell>
          <cell r="H410">
            <v>22.224700927734375</v>
          </cell>
          <cell r="I410">
            <v>22.224700927734375</v>
          </cell>
          <cell r="K410">
            <v>0</v>
          </cell>
          <cell r="L410">
            <v>22.224700927734375</v>
          </cell>
        </row>
        <row r="411">
          <cell r="A411">
            <v>411</v>
          </cell>
          <cell r="B411" t="str">
            <v>OGO</v>
          </cell>
          <cell r="C411" t="str">
            <v xml:space="preserve">    GASOLEOS ORTHOFL</v>
          </cell>
          <cell r="E411">
            <v>10.864688873291016</v>
          </cell>
          <cell r="F411">
            <v>13.47196102142334</v>
          </cell>
          <cell r="G411">
            <v>13.89932918548584</v>
          </cell>
          <cell r="H411">
            <v>13.699732780456543</v>
          </cell>
          <cell r="I411">
            <v>13.816164016723633</v>
          </cell>
          <cell r="K411">
            <v>0</v>
          </cell>
          <cell r="L411">
            <v>22.224700927734375</v>
          </cell>
        </row>
        <row r="412">
          <cell r="A412">
            <v>412</v>
          </cell>
          <cell r="B412" t="str">
            <v>ODM</v>
          </cell>
          <cell r="C412" t="str">
            <v xml:space="preserve">    DMO ORTHOFLOW</v>
          </cell>
          <cell r="E412">
            <v>4</v>
          </cell>
          <cell r="F412">
            <v>4</v>
          </cell>
          <cell r="G412">
            <v>4</v>
          </cell>
          <cell r="H412">
            <v>0.60269945859909058</v>
          </cell>
          <cell r="I412">
            <v>2.5844581077496209</v>
          </cell>
          <cell r="K412">
            <v>0</v>
          </cell>
          <cell r="L412">
            <v>4</v>
          </cell>
        </row>
        <row r="413">
          <cell r="A413">
            <v>413</v>
          </cell>
          <cell r="B413" t="str">
            <v>OCR</v>
          </cell>
          <cell r="C413" t="str">
            <v xml:space="preserve">    CRED CUS ORTHOFL</v>
          </cell>
          <cell r="E413">
            <v>4</v>
          </cell>
          <cell r="F413">
            <v>3.4049210548400879</v>
          </cell>
          <cell r="G413">
            <v>2.9630095958709717</v>
          </cell>
          <cell r="H413">
            <v>4</v>
          </cell>
          <cell r="I413">
            <v>3.3950889309247336</v>
          </cell>
          <cell r="K413">
            <v>0</v>
          </cell>
          <cell r="L413">
            <v>4</v>
          </cell>
        </row>
        <row r="414">
          <cell r="A414">
            <v>414</v>
          </cell>
          <cell r="B414" t="str">
            <v>OK2</v>
          </cell>
          <cell r="C414" t="str">
            <v xml:space="preserve">    DMOH/GOH ORTHOFL</v>
          </cell>
          <cell r="E414">
            <v>3.360011100769043</v>
          </cell>
          <cell r="F414">
            <v>1.3478177785873413</v>
          </cell>
          <cell r="G414">
            <v>1.3623615503311157</v>
          </cell>
          <cell r="H414">
            <v>3.9222676753997803</v>
          </cell>
          <cell r="I414">
            <v>2.4289891024430594</v>
          </cell>
          <cell r="K414">
            <v>0</v>
          </cell>
          <cell r="L414">
            <v>9</v>
          </cell>
        </row>
        <row r="415">
          <cell r="A415">
            <v>415</v>
          </cell>
          <cell r="B415" t="str">
            <v>CCU</v>
          </cell>
          <cell r="C415" t="str">
            <v>CRACKING UOP I</v>
          </cell>
          <cell r="E415">
            <v>26.482200622558594</v>
          </cell>
          <cell r="F415">
            <v>26.482200622558594</v>
          </cell>
          <cell r="G415">
            <v>26.482200622558594</v>
          </cell>
          <cell r="H415">
            <v>26.482200622558594</v>
          </cell>
          <cell r="I415">
            <v>26.482200622558594</v>
          </cell>
          <cell r="K415">
            <v>0</v>
          </cell>
          <cell r="L415">
            <v>26.482200622558594</v>
          </cell>
        </row>
        <row r="416">
          <cell r="A416">
            <v>416</v>
          </cell>
          <cell r="B416" t="str">
            <v>U70</v>
          </cell>
          <cell r="C416" t="str">
            <v>Severidad 970 °F</v>
          </cell>
          <cell r="E416">
            <v>0</v>
          </cell>
          <cell r="F416">
            <v>0</v>
          </cell>
          <cell r="G416">
            <v>0</v>
          </cell>
          <cell r="H416">
            <v>0</v>
          </cell>
          <cell r="I416">
            <v>0</v>
          </cell>
          <cell r="K416">
            <v>0</v>
          </cell>
          <cell r="L416">
            <v>26.482200622558594</v>
          </cell>
        </row>
        <row r="417">
          <cell r="A417">
            <v>417</v>
          </cell>
          <cell r="B417" t="str">
            <v>U80</v>
          </cell>
          <cell r="C417" t="str">
            <v>Severidad 980 °F</v>
          </cell>
          <cell r="E417">
            <v>0</v>
          </cell>
          <cell r="F417">
            <v>0</v>
          </cell>
          <cell r="G417">
            <v>0</v>
          </cell>
          <cell r="H417">
            <v>4.0529170036315918</v>
          </cell>
          <cell r="I417">
            <v>1.6887154181798298</v>
          </cell>
          <cell r="K417">
            <v>0</v>
          </cell>
          <cell r="L417">
            <v>26.482200622558594</v>
          </cell>
        </row>
        <row r="418">
          <cell r="A418">
            <v>418</v>
          </cell>
          <cell r="B418" t="str">
            <v>U86</v>
          </cell>
          <cell r="C418" t="str">
            <v>Severidad 986 °F</v>
          </cell>
          <cell r="E418">
            <v>0</v>
          </cell>
          <cell r="F418">
            <v>0</v>
          </cell>
          <cell r="G418">
            <v>0</v>
          </cell>
          <cell r="H418">
            <v>0</v>
          </cell>
          <cell r="I418">
            <v>0</v>
          </cell>
          <cell r="K418">
            <v>0</v>
          </cell>
          <cell r="L418">
            <v>26.482200622558594</v>
          </cell>
        </row>
        <row r="419">
          <cell r="A419">
            <v>419</v>
          </cell>
          <cell r="B419" t="str">
            <v>U96</v>
          </cell>
          <cell r="C419" t="str">
            <v>Severidad 996 °F</v>
          </cell>
          <cell r="E419">
            <v>26.482200622558594</v>
          </cell>
          <cell r="F419">
            <v>26.482200622558594</v>
          </cell>
          <cell r="G419">
            <v>26.482200622558594</v>
          </cell>
          <cell r="H419">
            <v>22.429283142089844</v>
          </cell>
          <cell r="I419">
            <v>24.793485005696613</v>
          </cell>
          <cell r="K419">
            <v>0</v>
          </cell>
          <cell r="L419">
            <v>26.482200622558594</v>
          </cell>
        </row>
        <row r="420">
          <cell r="A420">
            <v>420</v>
          </cell>
          <cell r="B420" t="str">
            <v>UGO</v>
          </cell>
          <cell r="C420" t="str">
            <v xml:space="preserve">    GASOLEOS UOP I</v>
          </cell>
          <cell r="E420">
            <v>15.450602531433105</v>
          </cell>
          <cell r="F420">
            <v>15.808091163635254</v>
          </cell>
          <cell r="G420">
            <v>15.796316146850586</v>
          </cell>
          <cell r="H420">
            <v>16.746337890625</v>
          </cell>
          <cell r="I420">
            <v>16.192158540089924</v>
          </cell>
          <cell r="K420">
            <v>0</v>
          </cell>
          <cell r="L420">
            <v>26.482200622558594</v>
          </cell>
        </row>
        <row r="421">
          <cell r="A421">
            <v>421</v>
          </cell>
          <cell r="B421" t="str">
            <v>UK2</v>
          </cell>
          <cell r="C421" t="str">
            <v xml:space="preserve">    DMOH/GOH UOP I</v>
          </cell>
          <cell r="E421">
            <v>9.867279052734375</v>
          </cell>
          <cell r="F421">
            <v>10.67410945892334</v>
          </cell>
          <cell r="G421">
            <v>10.685884475708008</v>
          </cell>
          <cell r="H421">
            <v>9.6409988403320313</v>
          </cell>
          <cell r="I421">
            <v>10.250515460968018</v>
          </cell>
          <cell r="K421">
            <v>0</v>
          </cell>
          <cell r="L421">
            <v>13</v>
          </cell>
        </row>
        <row r="422">
          <cell r="A422">
            <v>422</v>
          </cell>
          <cell r="B422" t="str">
            <v>UCR</v>
          </cell>
          <cell r="C422" t="str">
            <v xml:space="preserve">    CRED CUS UOP I</v>
          </cell>
          <cell r="E422">
            <v>1.1643182039260864</v>
          </cell>
          <cell r="F422">
            <v>0</v>
          </cell>
          <cell r="G422">
            <v>0</v>
          </cell>
          <cell r="H422">
            <v>0</v>
          </cell>
          <cell r="I422">
            <v>0</v>
          </cell>
          <cell r="K422">
            <v>0</v>
          </cell>
          <cell r="L422">
            <v>4</v>
          </cell>
        </row>
        <row r="423">
          <cell r="A423">
            <v>423</v>
          </cell>
          <cell r="B423" t="str">
            <v>UDM</v>
          </cell>
          <cell r="C423" t="str">
            <v xml:space="preserve">    DMO UOP I</v>
          </cell>
          <cell r="E423">
            <v>0</v>
          </cell>
          <cell r="F423">
            <v>0</v>
          </cell>
          <cell r="G423">
            <v>0</v>
          </cell>
          <cell r="H423">
            <v>9.4863228499889374E-2</v>
          </cell>
          <cell r="I423">
            <v>3.9526345208287239E-2</v>
          </cell>
          <cell r="K423">
            <v>0</v>
          </cell>
          <cell r="L423">
            <v>0.82191801071166992</v>
          </cell>
        </row>
        <row r="424">
          <cell r="A424">
            <v>424</v>
          </cell>
          <cell r="B424" t="str">
            <v>CCN</v>
          </cell>
          <cell r="C424" t="str">
            <v>CRACKING UOP II</v>
          </cell>
          <cell r="E424">
            <v>31.603204727172852</v>
          </cell>
          <cell r="F424">
            <v>34.328800201416016</v>
          </cell>
          <cell r="G424">
            <v>34.328800201416016</v>
          </cell>
          <cell r="H424">
            <v>32.104942321777344</v>
          </cell>
          <cell r="I424">
            <v>33.402192751566567</v>
          </cell>
          <cell r="K424">
            <v>0</v>
          </cell>
          <cell r="L424">
            <v>34.328800201416016</v>
          </cell>
        </row>
        <row r="425">
          <cell r="A425">
            <v>425</v>
          </cell>
          <cell r="B425" t="str">
            <v>N65</v>
          </cell>
          <cell r="C425" t="str">
            <v>Severidad 965 °F</v>
          </cell>
          <cell r="E425">
            <v>29.18699836730957</v>
          </cell>
          <cell r="F425">
            <v>34.328800201416016</v>
          </cell>
          <cell r="G425">
            <v>34.328800201416016</v>
          </cell>
          <cell r="H425">
            <v>0</v>
          </cell>
          <cell r="I425">
            <v>20.025133450826008</v>
          </cell>
          <cell r="K425">
            <v>0</v>
          </cell>
          <cell r="L425">
            <v>34.328800201416016</v>
          </cell>
        </row>
        <row r="426">
          <cell r="A426">
            <v>426</v>
          </cell>
          <cell r="B426" t="str">
            <v>N76</v>
          </cell>
          <cell r="C426" t="str">
            <v>Severidad 976 °F</v>
          </cell>
          <cell r="E426">
            <v>0</v>
          </cell>
          <cell r="F426">
            <v>0</v>
          </cell>
          <cell r="G426">
            <v>0</v>
          </cell>
          <cell r="H426">
            <v>0</v>
          </cell>
          <cell r="I426">
            <v>0</v>
          </cell>
          <cell r="K426">
            <v>0</v>
          </cell>
          <cell r="L426">
            <v>34.328800201416016</v>
          </cell>
        </row>
        <row r="427">
          <cell r="A427">
            <v>427</v>
          </cell>
          <cell r="B427" t="str">
            <v>N86</v>
          </cell>
          <cell r="C427" t="str">
            <v>Severidad 986 °F</v>
          </cell>
          <cell r="E427">
            <v>2.416208028793335</v>
          </cell>
          <cell r="F427">
            <v>0</v>
          </cell>
          <cell r="G427">
            <v>0</v>
          </cell>
          <cell r="H427">
            <v>32.104942321777344</v>
          </cell>
          <cell r="I427">
            <v>13.37705930074056</v>
          </cell>
          <cell r="K427">
            <v>0</v>
          </cell>
          <cell r="L427">
            <v>34.328800201416016</v>
          </cell>
        </row>
        <row r="428">
          <cell r="A428">
            <v>428</v>
          </cell>
          <cell r="B428" t="str">
            <v>N99</v>
          </cell>
          <cell r="C428" t="str">
            <v>Severidad 999 °F</v>
          </cell>
          <cell r="E428">
            <v>0</v>
          </cell>
          <cell r="F428">
            <v>0</v>
          </cell>
          <cell r="G428">
            <v>0</v>
          </cell>
          <cell r="H428">
            <v>0</v>
          </cell>
          <cell r="I428">
            <v>0</v>
          </cell>
          <cell r="K428">
            <v>0</v>
          </cell>
          <cell r="L428">
            <v>34.328800201416016</v>
          </cell>
        </row>
        <row r="429">
          <cell r="A429">
            <v>429</v>
          </cell>
          <cell r="B429" t="str">
            <v>CGO</v>
          </cell>
          <cell r="C429" t="str">
            <v xml:space="preserve">    GASOLEOS UOP II</v>
          </cell>
          <cell r="E429">
            <v>16.661739349365234</v>
          </cell>
          <cell r="F429">
            <v>18.181970596313477</v>
          </cell>
          <cell r="G429">
            <v>18.208290100097656</v>
          </cell>
          <cell r="H429">
            <v>17.481189727783203</v>
          </cell>
          <cell r="I429">
            <v>17.905331611633301</v>
          </cell>
          <cell r="K429">
            <v>0</v>
          </cell>
          <cell r="L429">
            <v>34.328800201416016</v>
          </cell>
        </row>
        <row r="430">
          <cell r="A430">
            <v>430</v>
          </cell>
          <cell r="B430" t="str">
            <v>CDM</v>
          </cell>
          <cell r="C430" t="str">
            <v xml:space="preserve">    DMO UOP II</v>
          </cell>
          <cell r="E430">
            <v>0</v>
          </cell>
          <cell r="F430">
            <v>0</v>
          </cell>
          <cell r="G430">
            <v>0</v>
          </cell>
          <cell r="H430">
            <v>0</v>
          </cell>
          <cell r="I430">
            <v>0</v>
          </cell>
          <cell r="K430">
            <v>0</v>
          </cell>
          <cell r="L430">
            <v>0.65753400325775146</v>
          </cell>
        </row>
        <row r="431">
          <cell r="A431">
            <v>431</v>
          </cell>
          <cell r="B431" t="str">
            <v>CCR</v>
          </cell>
          <cell r="C431" t="str">
            <v xml:space="preserve">    CRED CUS UOP II</v>
          </cell>
          <cell r="E431">
            <v>8.5</v>
          </cell>
          <cell r="F431">
            <v>8.5</v>
          </cell>
          <cell r="G431">
            <v>8.5</v>
          </cell>
          <cell r="H431">
            <v>8.5</v>
          </cell>
          <cell r="I431">
            <v>8.5</v>
          </cell>
          <cell r="K431">
            <v>0</v>
          </cell>
          <cell r="L431">
            <v>8.5</v>
          </cell>
        </row>
        <row r="432">
          <cell r="A432">
            <v>432</v>
          </cell>
          <cell r="B432" t="str">
            <v>CK2</v>
          </cell>
          <cell r="C432" t="str">
            <v xml:space="preserve">    DMOH/GOH UOP II</v>
          </cell>
          <cell r="E432">
            <v>6.4414653778076172</v>
          </cell>
          <cell r="F432">
            <v>7.6468291282653809</v>
          </cell>
          <cell r="G432">
            <v>7.6205101013183594</v>
          </cell>
          <cell r="H432">
            <v>6.123753547668457</v>
          </cell>
          <cell r="I432">
            <v>6.9968615372975664</v>
          </cell>
          <cell r="K432">
            <v>0</v>
          </cell>
          <cell r="L432">
            <v>14</v>
          </cell>
        </row>
        <row r="433">
          <cell r="A433">
            <v>433</v>
          </cell>
          <cell r="B433" t="str">
            <v>LFO</v>
          </cell>
          <cell r="C433" t="str">
            <v>LADO FRIO ORTH, kPCE</v>
          </cell>
          <cell r="E433">
            <v>1.6232486963272095</v>
          </cell>
          <cell r="F433">
            <v>1.609748363494873</v>
          </cell>
          <cell r="G433">
            <v>1.6071171760559082</v>
          </cell>
          <cell r="H433">
            <v>1.5249536037445068</v>
          </cell>
          <cell r="I433">
            <v>1.572882354259491</v>
          </cell>
          <cell r="K433">
            <v>0</v>
          </cell>
          <cell r="L433">
            <v>4.8000001907348633</v>
          </cell>
        </row>
        <row r="434">
          <cell r="A434">
            <v>434</v>
          </cell>
          <cell r="B434" t="str">
            <v>LF1</v>
          </cell>
          <cell r="C434" t="str">
            <v>LADO FRIO UOP I, kPC</v>
          </cell>
          <cell r="E434">
            <v>2.7601993083953857</v>
          </cell>
          <cell r="F434">
            <v>2.7581713199615479</v>
          </cell>
          <cell r="G434">
            <v>2.7581701278686523</v>
          </cell>
          <cell r="H434">
            <v>2.7237861156463623</v>
          </cell>
          <cell r="I434">
            <v>2.743843456109365</v>
          </cell>
          <cell r="K434">
            <v>0</v>
          </cell>
          <cell r="L434">
            <v>9.8082199096679688</v>
          </cell>
        </row>
        <row r="435">
          <cell r="A435">
            <v>435</v>
          </cell>
          <cell r="B435" t="str">
            <v>LF2</v>
          </cell>
          <cell r="C435" t="str">
            <v>LADO FRIO UOP II, kP</v>
          </cell>
          <cell r="E435">
            <v>2.3384392261505127</v>
          </cell>
          <cell r="F435">
            <v>2.5037858486175537</v>
          </cell>
          <cell r="G435">
            <v>2.5040299892425537</v>
          </cell>
          <cell r="H435">
            <v>2.7740416526794434</v>
          </cell>
          <cell r="I435">
            <v>2.6165348490079245</v>
          </cell>
          <cell r="K435">
            <v>0</v>
          </cell>
          <cell r="L435">
            <v>11.520000457763672</v>
          </cell>
        </row>
        <row r="436">
          <cell r="A436">
            <v>436</v>
          </cell>
          <cell r="B436" t="str">
            <v>ALK</v>
          </cell>
          <cell r="C436" t="str">
            <v>ALQUILACION</v>
          </cell>
          <cell r="E436">
            <v>2.2585334777832031</v>
          </cell>
          <cell r="F436">
            <v>2.437960147857666</v>
          </cell>
          <cell r="G436">
            <v>2.4793086051940918</v>
          </cell>
          <cell r="H436">
            <v>2.2650384902954102</v>
          </cell>
          <cell r="I436">
            <v>2.3900293906529746</v>
          </cell>
          <cell r="K436">
            <v>0</v>
          </cell>
          <cell r="L436">
            <v>5.0178098678588867</v>
          </cell>
        </row>
        <row r="437">
          <cell r="A437">
            <v>437</v>
          </cell>
          <cell r="B437" t="str">
            <v>PRE</v>
          </cell>
          <cell r="C437" t="str">
            <v>PREFRACCIONAMIENTO</v>
          </cell>
          <cell r="E437">
            <v>12.633916854858398</v>
          </cell>
          <cell r="F437">
            <v>12.031102180480957</v>
          </cell>
          <cell r="G437">
            <v>12.033633232116699</v>
          </cell>
          <cell r="H437">
            <v>15.337096214294434</v>
          </cell>
          <cell r="I437">
            <v>13.410076141357422</v>
          </cell>
          <cell r="K437">
            <v>0</v>
          </cell>
          <cell r="L437">
            <v>16.19379997253418</v>
          </cell>
        </row>
        <row r="438">
          <cell r="A438">
            <v>438</v>
          </cell>
          <cell r="B438" t="str">
            <v>UNF</v>
          </cell>
          <cell r="C438" t="str">
            <v>UNIFINING</v>
          </cell>
          <cell r="E438">
            <v>7.8806581497192383</v>
          </cell>
          <cell r="F438">
            <v>7.5046405792236328</v>
          </cell>
          <cell r="G438">
            <v>7.5062193870544434</v>
          </cell>
          <cell r="H438">
            <v>9.2203369140625</v>
          </cell>
          <cell r="I438">
            <v>8.2204350233078003</v>
          </cell>
          <cell r="K438">
            <v>0</v>
          </cell>
          <cell r="L438">
            <v>11.505900382995605</v>
          </cell>
        </row>
        <row r="439">
          <cell r="A439">
            <v>439</v>
          </cell>
          <cell r="B439" t="str">
            <v>PLF</v>
          </cell>
          <cell r="C439" t="str">
            <v>PLATFORMING</v>
          </cell>
          <cell r="E439">
            <v>7.8689689636230469</v>
          </cell>
          <cell r="F439">
            <v>7.4935088157653809</v>
          </cell>
          <cell r="G439">
            <v>7.4950852394104004</v>
          </cell>
          <cell r="H439">
            <v>9.206660270690918</v>
          </cell>
          <cell r="I439">
            <v>8.2082415024439488</v>
          </cell>
          <cell r="K439">
            <v>0</v>
          </cell>
          <cell r="L439">
            <v>9.206660270690918</v>
          </cell>
        </row>
        <row r="440">
          <cell r="A440">
            <v>440</v>
          </cell>
          <cell r="B440" t="str">
            <v>SLF</v>
          </cell>
          <cell r="C440" t="str">
            <v>SULFOLANE</v>
          </cell>
          <cell r="E440">
            <v>2.6710686683654785</v>
          </cell>
          <cell r="F440">
            <v>3.9569957256317139</v>
          </cell>
          <cell r="G440">
            <v>3.9569756984710693</v>
          </cell>
          <cell r="H440">
            <v>5.0575299263000488</v>
          </cell>
          <cell r="I440">
            <v>4.4155399600664778</v>
          </cell>
          <cell r="K440">
            <v>0</v>
          </cell>
          <cell r="L440">
            <v>5.0575299263000488</v>
          </cell>
        </row>
        <row r="441">
          <cell r="A441">
            <v>441</v>
          </cell>
          <cell r="B441" t="str">
            <v>BTX</v>
          </cell>
          <cell r="C441" t="str">
            <v>DESTILACION BTX</v>
          </cell>
          <cell r="E441">
            <v>1.9749957323074341</v>
          </cell>
          <cell r="F441">
            <v>2.4724879264831543</v>
          </cell>
          <cell r="G441">
            <v>2.4724879264831543</v>
          </cell>
          <cell r="H441">
            <v>2.9615087509155273</v>
          </cell>
          <cell r="I441">
            <v>2.6762466033299765</v>
          </cell>
          <cell r="K441">
            <v>0</v>
          </cell>
          <cell r="L441">
            <v>3.4041099548339844</v>
          </cell>
        </row>
        <row r="442">
          <cell r="A442">
            <v>442</v>
          </cell>
          <cell r="B442" t="str">
            <v>HYD</v>
          </cell>
          <cell r="C442" t="str">
            <v>HYDEAL</v>
          </cell>
          <cell r="E442">
            <v>0.56609386205673218</v>
          </cell>
          <cell r="F442">
            <v>0.49402481317520142</v>
          </cell>
          <cell r="G442">
            <v>0.49402481317520142</v>
          </cell>
          <cell r="H442">
            <v>0.41690054535865784</v>
          </cell>
          <cell r="I442">
            <v>0.46188970158497494</v>
          </cell>
          <cell r="K442">
            <v>0</v>
          </cell>
          <cell r="L442">
            <v>0.82671201229095459</v>
          </cell>
        </row>
        <row r="443">
          <cell r="A443">
            <v>443</v>
          </cell>
          <cell r="B443" t="str">
            <v>HYR</v>
          </cell>
          <cell r="C443" t="str">
            <v>HYDRAR</v>
          </cell>
          <cell r="E443">
            <v>0.44292768836021423</v>
          </cell>
          <cell r="F443">
            <v>0.44292768836021423</v>
          </cell>
          <cell r="G443">
            <v>0.44292768836021423</v>
          </cell>
          <cell r="H443">
            <v>0.44292768836021423</v>
          </cell>
          <cell r="I443">
            <v>0.44292768836021423</v>
          </cell>
          <cell r="K443">
            <v>0</v>
          </cell>
          <cell r="L443">
            <v>0.54465800523757935</v>
          </cell>
        </row>
        <row r="444">
          <cell r="A444">
            <v>444</v>
          </cell>
          <cell r="B444" t="str">
            <v>ESP</v>
          </cell>
          <cell r="C444" t="str">
            <v>ESPECIALIDADES</v>
          </cell>
          <cell r="E444">
            <v>0.52419251203536987</v>
          </cell>
          <cell r="F444">
            <v>0.52419251203536987</v>
          </cell>
          <cell r="G444">
            <v>0.52419251203536987</v>
          </cell>
          <cell r="H444">
            <v>0.52419251203536987</v>
          </cell>
          <cell r="I444">
            <v>0.52419251203536987</v>
          </cell>
          <cell r="K444">
            <v>0</v>
          </cell>
          <cell r="L444">
            <v>2.687999963760376</v>
          </cell>
        </row>
        <row r="445">
          <cell r="A445">
            <v>445</v>
          </cell>
          <cell r="B445" t="str">
            <v>DAP</v>
          </cell>
          <cell r="C445" t="str">
            <v>DAP</v>
          </cell>
          <cell r="E445">
            <v>0.25117039680480957</v>
          </cell>
          <cell r="F445">
            <v>0.22772212326526642</v>
          </cell>
          <cell r="G445">
            <v>0.22582806646823883</v>
          </cell>
          <cell r="H445">
            <v>0.25395599007606506</v>
          </cell>
          <cell r="I445">
            <v>0.23754803463816643</v>
          </cell>
          <cell r="K445">
            <v>0</v>
          </cell>
          <cell r="L445">
            <v>3.2679500579833984</v>
          </cell>
        </row>
        <row r="446">
          <cell r="A446">
            <v>446</v>
          </cell>
          <cell r="B446" t="str">
            <v>FEN</v>
          </cell>
          <cell r="C446" t="str">
            <v>FENOL</v>
          </cell>
          <cell r="E446">
            <v>7.6858147978782654E-2</v>
          </cell>
          <cell r="F446">
            <v>6.9682970643043518E-2</v>
          </cell>
          <cell r="G446">
            <v>6.9103389978408813E-2</v>
          </cell>
          <cell r="H446">
            <v>0.68660920858383179</v>
          </cell>
          <cell r="I446">
            <v>0.32639748106400174</v>
          </cell>
          <cell r="K446">
            <v>0</v>
          </cell>
          <cell r="L446">
            <v>3.0345199108123779</v>
          </cell>
        </row>
        <row r="447">
          <cell r="A447">
            <v>447</v>
          </cell>
          <cell r="B447" t="str">
            <v>FDL</v>
          </cell>
          <cell r="C447" t="str">
            <v xml:space="preserve">    DEST LV A FENOL</v>
          </cell>
          <cell r="E447">
            <v>0</v>
          </cell>
          <cell r="F447">
            <v>0</v>
          </cell>
          <cell r="G447">
            <v>0</v>
          </cell>
          <cell r="H447">
            <v>0</v>
          </cell>
          <cell r="I447">
            <v>0</v>
          </cell>
          <cell r="K447">
            <v>0</v>
          </cell>
          <cell r="L447">
            <v>0</v>
          </cell>
        </row>
        <row r="448">
          <cell r="A448">
            <v>448</v>
          </cell>
          <cell r="B448" t="str">
            <v>FDM</v>
          </cell>
          <cell r="C448" t="str">
            <v xml:space="preserve">    DEST MD A FENOL</v>
          </cell>
          <cell r="E448">
            <v>0</v>
          </cell>
          <cell r="F448">
            <v>0</v>
          </cell>
          <cell r="G448">
            <v>0</v>
          </cell>
          <cell r="H448">
            <v>0</v>
          </cell>
          <cell r="I448">
            <v>0</v>
          </cell>
          <cell r="K448">
            <v>0</v>
          </cell>
          <cell r="L448">
            <v>0</v>
          </cell>
        </row>
        <row r="449">
          <cell r="A449">
            <v>449</v>
          </cell>
          <cell r="B449" t="str">
            <v>FDD</v>
          </cell>
          <cell r="C449" t="str">
            <v xml:space="preserve">    DAO A FENOL</v>
          </cell>
          <cell r="E449">
            <v>0</v>
          </cell>
          <cell r="F449">
            <v>0</v>
          </cell>
          <cell r="G449">
            <v>0</v>
          </cell>
          <cell r="H449">
            <v>0</v>
          </cell>
          <cell r="I449">
            <v>0</v>
          </cell>
          <cell r="K449">
            <v>0</v>
          </cell>
          <cell r="L449">
            <v>0</v>
          </cell>
        </row>
        <row r="450">
          <cell r="A450">
            <v>450</v>
          </cell>
          <cell r="B450" t="str">
            <v>MEC</v>
          </cell>
          <cell r="C450" t="str">
            <v>MEC</v>
          </cell>
          <cell r="E450">
            <v>0.89493727684020996</v>
          </cell>
          <cell r="F450">
            <v>0.88111835718154907</v>
          </cell>
          <cell r="G450">
            <v>0.88000214099884033</v>
          </cell>
          <cell r="H450">
            <v>1.2793936729431152</v>
          </cell>
          <cell r="I450">
            <v>1.0464152793089549</v>
          </cell>
          <cell r="K450">
            <v>0</v>
          </cell>
          <cell r="L450">
            <v>3.1512300968170166</v>
          </cell>
        </row>
        <row r="451">
          <cell r="A451">
            <v>451</v>
          </cell>
          <cell r="B451" t="str">
            <v>MDL</v>
          </cell>
          <cell r="C451" t="str">
            <v xml:space="preserve">   DEST LV A MEC</v>
          </cell>
          <cell r="E451">
            <v>0</v>
          </cell>
          <cell r="F451">
            <v>0</v>
          </cell>
          <cell r="G451">
            <v>0</v>
          </cell>
          <cell r="H451">
            <v>0.41015881299972534</v>
          </cell>
          <cell r="I451">
            <v>0.17089950541655222</v>
          </cell>
          <cell r="K451">
            <v>0</v>
          </cell>
          <cell r="L451">
            <v>2.884929895401001</v>
          </cell>
        </row>
        <row r="452">
          <cell r="A452">
            <v>452</v>
          </cell>
          <cell r="B452" t="str">
            <v>MDM</v>
          </cell>
          <cell r="C452" t="str">
            <v xml:space="preserve">   DEST MD A MEC</v>
          </cell>
          <cell r="E452">
            <v>0.80026537179946899</v>
          </cell>
          <cell r="F452">
            <v>0.80026537179946899</v>
          </cell>
          <cell r="G452">
            <v>0.80026537179946899</v>
          </cell>
          <cell r="H452">
            <v>0.80026537179946899</v>
          </cell>
          <cell r="I452">
            <v>0.80026537179946899</v>
          </cell>
          <cell r="K452">
            <v>0</v>
          </cell>
          <cell r="L452">
            <v>2.884929895401001</v>
          </cell>
        </row>
        <row r="453">
          <cell r="A453">
            <v>453</v>
          </cell>
          <cell r="B453" t="str">
            <v>MDA</v>
          </cell>
          <cell r="C453" t="str">
            <v xml:space="preserve">   DAO A MEC</v>
          </cell>
          <cell r="E453">
            <v>0.17079587280750275</v>
          </cell>
          <cell r="F453">
            <v>0.154851034283638</v>
          </cell>
          <cell r="G453">
            <v>0.15356308221817017</v>
          </cell>
          <cell r="H453">
            <v>0.17269007861614227</v>
          </cell>
          <cell r="I453">
            <v>0.16153266405065855</v>
          </cell>
          <cell r="K453">
            <v>0</v>
          </cell>
          <cell r="L453">
            <v>2.884929895401001</v>
          </cell>
        </row>
        <row r="454">
          <cell r="A454">
            <v>454</v>
          </cell>
          <cell r="B454" t="str">
            <v>TTB</v>
          </cell>
          <cell r="C454" t="str">
            <v>TTO CON H2 DE BASES</v>
          </cell>
          <cell r="E454">
            <v>3.2280419021844864E-2</v>
          </cell>
          <cell r="F454">
            <v>2.9266847297549248E-2</v>
          </cell>
          <cell r="G454">
            <v>2.9023421928286552E-2</v>
          </cell>
          <cell r="H454">
            <v>0.3105616569519043</v>
          </cell>
          <cell r="I454">
            <v>0.14633101985479394</v>
          </cell>
          <cell r="K454">
            <v>0</v>
          </cell>
          <cell r="L454">
            <v>3.2679500579833984</v>
          </cell>
        </row>
        <row r="455">
          <cell r="A455">
            <v>455</v>
          </cell>
          <cell r="B455" t="str">
            <v>PRF</v>
          </cell>
          <cell r="C455" t="str">
            <v>TOTAL CERAS</v>
          </cell>
          <cell r="E455">
            <v>0.27145653963088989</v>
          </cell>
          <cell r="F455">
            <v>0.27002152800559998</v>
          </cell>
          <cell r="G455">
            <v>0.26990559697151184</v>
          </cell>
          <cell r="H455">
            <v>0.39467465877532959</v>
          </cell>
          <cell r="I455">
            <v>0.32189270605643588</v>
          </cell>
          <cell r="K455">
            <v>0</v>
          </cell>
          <cell r="L455">
            <v>0.99354797601699829</v>
          </cell>
        </row>
        <row r="456">
          <cell r="A456">
            <v>456</v>
          </cell>
          <cell r="B456" t="str">
            <v>TEX</v>
          </cell>
          <cell r="C456" t="str">
            <v>T/EXPANDER,kPCED</v>
          </cell>
          <cell r="E456">
            <v>3.0000000260770321E-3</v>
          </cell>
          <cell r="F456">
            <v>3.0000000260770321E-3</v>
          </cell>
          <cell r="G456">
            <v>3.0000000260770321E-3</v>
          </cell>
          <cell r="H456">
            <v>3.0000000260770321E-3</v>
          </cell>
          <cell r="I456">
            <v>3.0000000260770321E-3</v>
          </cell>
          <cell r="K456">
            <v>0</v>
          </cell>
          <cell r="L456">
            <v>97.260299682617188</v>
          </cell>
        </row>
        <row r="457">
          <cell r="A457">
            <v>457</v>
          </cell>
          <cell r="B457" t="str">
            <v>ET2</v>
          </cell>
          <cell r="C457" t="str">
            <v>ETILENO II,klb/d C2=</v>
          </cell>
          <cell r="E457">
            <v>0.18136945366859436</v>
          </cell>
          <cell r="F457">
            <v>0.18136945366859436</v>
          </cell>
          <cell r="G457">
            <v>0.18136945366859436</v>
          </cell>
          <cell r="H457">
            <v>0.18136945366859436</v>
          </cell>
          <cell r="I457">
            <v>0.18136945366859436</v>
          </cell>
          <cell r="K457">
            <v>0</v>
          </cell>
          <cell r="L457">
            <v>0.68265199661254883</v>
          </cell>
        </row>
        <row r="458">
          <cell r="A458">
            <v>458</v>
          </cell>
          <cell r="B458" t="str">
            <v>PL1</v>
          </cell>
          <cell r="C458" t="str">
            <v>POLI-I,ton/d POL</v>
          </cell>
          <cell r="E458">
            <v>0</v>
          </cell>
          <cell r="F458">
            <v>0</v>
          </cell>
          <cell r="G458">
            <v>0</v>
          </cell>
          <cell r="H458">
            <v>0</v>
          </cell>
          <cell r="I458">
            <v>0</v>
          </cell>
          <cell r="K458">
            <v>0</v>
          </cell>
          <cell r="L458">
            <v>5.7072598487138748E-2</v>
          </cell>
        </row>
        <row r="459">
          <cell r="A459">
            <v>459</v>
          </cell>
          <cell r="B459" t="str">
            <v>PL2</v>
          </cell>
          <cell r="C459" t="str">
            <v>POLI-II,ton/d POL</v>
          </cell>
          <cell r="E459">
            <v>8.0645203590393066E-2</v>
          </cell>
          <cell r="F459">
            <v>8.0645203590393066E-2</v>
          </cell>
          <cell r="G459">
            <v>8.0645203590393066E-2</v>
          </cell>
          <cell r="H459">
            <v>8.0645203590393066E-2</v>
          </cell>
          <cell r="I459">
            <v>8.0645203590393066E-2</v>
          </cell>
          <cell r="K459">
            <v>0</v>
          </cell>
          <cell r="L459">
            <v>9.4497300684452057E-2</v>
          </cell>
        </row>
        <row r="460">
          <cell r="A460">
            <v>460</v>
          </cell>
          <cell r="B460" t="str">
            <v>GAS</v>
          </cell>
          <cell r="C460" t="str">
            <v>RED GAS COMBUST., MB</v>
          </cell>
          <cell r="E460">
            <v>16.764162063598633</v>
          </cell>
          <cell r="F460">
            <v>16.476402282714844</v>
          </cell>
          <cell r="G460">
            <v>16.615997314453125</v>
          </cell>
          <cell r="H460">
            <v>16.879789352416992</v>
          </cell>
          <cell r="I460">
            <v>16.725910663604736</v>
          </cell>
          <cell r="K460">
            <v>0</v>
          </cell>
          <cell r="L460">
            <v>380</v>
          </cell>
        </row>
        <row r="461">
          <cell r="A461">
            <v>461</v>
          </cell>
          <cell r="B461" t="str">
            <v>SLP</v>
          </cell>
          <cell r="C461" t="str">
            <v>Splitter Nafta Craq</v>
          </cell>
          <cell r="E461">
            <v>2.1570649147033691</v>
          </cell>
          <cell r="F461">
            <v>0</v>
          </cell>
          <cell r="G461">
            <v>0</v>
          </cell>
          <cell r="H461">
            <v>0</v>
          </cell>
          <cell r="I461">
            <v>0</v>
          </cell>
          <cell r="K461">
            <v>0</v>
          </cell>
          <cell r="L461">
            <v>20</v>
          </cell>
        </row>
        <row r="462">
          <cell r="A462">
            <v>462</v>
          </cell>
          <cell r="B462" t="str">
            <v>CNH</v>
          </cell>
          <cell r="C462" t="str">
            <v>HTTO DE NAFTAS</v>
          </cell>
          <cell r="E462">
            <v>13.753669738769531</v>
          </cell>
          <cell r="F462">
            <v>0</v>
          </cell>
          <cell r="G462">
            <v>0</v>
          </cell>
          <cell r="H462">
            <v>0</v>
          </cell>
          <cell r="I462">
            <v>0</v>
          </cell>
          <cell r="K462">
            <v>0</v>
          </cell>
          <cell r="L462">
            <v>20.063999176025391</v>
          </cell>
        </row>
        <row r="463">
          <cell r="A463">
            <v>463</v>
          </cell>
          <cell r="B463" t="str">
            <v>DHT</v>
          </cell>
          <cell r="C463" t="str">
            <v>HTTO DE DIESEL (90%</v>
          </cell>
          <cell r="E463">
            <v>51.516002655029297</v>
          </cell>
          <cell r="F463">
            <v>18.90302848815918</v>
          </cell>
          <cell r="G463">
            <v>33.393192291259766</v>
          </cell>
          <cell r="H463">
            <v>0</v>
          </cell>
          <cell r="I463">
            <v>19.479362169901531</v>
          </cell>
          <cell r="K463">
            <v>0</v>
          </cell>
          <cell r="L463">
            <v>54.240001678466797</v>
          </cell>
        </row>
        <row r="464">
          <cell r="A464">
            <v>464</v>
          </cell>
          <cell r="B464" t="str">
            <v>LSU</v>
          </cell>
          <cell r="C464" t="str">
            <v>CRUDO VASCONIA - CIB</v>
          </cell>
          <cell r="E464">
            <v>58.246387481689453</v>
          </cell>
          <cell r="F464">
            <v>57.580486297607422</v>
          </cell>
          <cell r="G464">
            <v>54.394901275634766</v>
          </cell>
          <cell r="H464">
            <v>58.65533447265625</v>
          </cell>
          <cell r="I464">
            <v>56.170081774393715</v>
          </cell>
          <cell r="K464">
            <v>0</v>
          </cell>
          <cell r="L464">
            <v>180</v>
          </cell>
        </row>
        <row r="465">
          <cell r="A465">
            <v>465</v>
          </cell>
          <cell r="B465" t="str">
            <v>ATC</v>
          </cell>
          <cell r="C465" t="str">
            <v>CRUDO L-18 " GALAN A</v>
          </cell>
          <cell r="E465">
            <v>13.926599502563477</v>
          </cell>
          <cell r="F465">
            <v>11.006271362304688</v>
          </cell>
          <cell r="G465">
            <v>13.926600456237793</v>
          </cell>
          <cell r="H465">
            <v>2.408808097243309E-2</v>
          </cell>
          <cell r="I465">
            <v>8.1338869665438924</v>
          </cell>
          <cell r="K465">
            <v>0</v>
          </cell>
        </row>
        <row r="466">
          <cell r="A466">
            <v>466</v>
          </cell>
          <cell r="B466" t="str">
            <v>BLC</v>
          </cell>
          <cell r="C466" t="str">
            <v>FLOTA GCB-GRC BLANCO</v>
          </cell>
          <cell r="E466">
            <v>16.004779815673828</v>
          </cell>
          <cell r="F466">
            <v>16.128999710083008</v>
          </cell>
          <cell r="G466">
            <v>16.128999710083008</v>
          </cell>
          <cell r="H466">
            <v>15.934782981872559</v>
          </cell>
          <cell r="I466">
            <v>16.048076073328655</v>
          </cell>
          <cell r="K466">
            <v>0</v>
          </cell>
          <cell r="L466">
            <v>16.128999710083008</v>
          </cell>
        </row>
        <row r="467">
          <cell r="A467">
            <v>467</v>
          </cell>
          <cell r="B467" t="str">
            <v>NEG</v>
          </cell>
          <cell r="C467" t="str">
            <v>FLOTA GCB-GRC NEGROS</v>
          </cell>
          <cell r="E467">
            <v>14.547122001647949</v>
          </cell>
          <cell r="F467">
            <v>15.715994834899902</v>
          </cell>
          <cell r="G467">
            <v>14.797732353210449</v>
          </cell>
          <cell r="H467">
            <v>16.128999710083008</v>
          </cell>
          <cell r="I467">
            <v>15.352427085240683</v>
          </cell>
          <cell r="K467">
            <v>0</v>
          </cell>
          <cell r="L467">
            <v>16.128999710083008</v>
          </cell>
        </row>
        <row r="468">
          <cell r="A468">
            <v>468</v>
          </cell>
          <cell r="B468" t="str">
            <v>BAB</v>
          </cell>
          <cell r="C468" t="str">
            <v>FLOTA B GCB-GRC-GCB</v>
          </cell>
          <cell r="E468">
            <v>32.258098602294922</v>
          </cell>
          <cell r="F468">
            <v>32.258098602294922</v>
          </cell>
          <cell r="G468">
            <v>32.258098602294922</v>
          </cell>
          <cell r="H468">
            <v>32.258098602294922</v>
          </cell>
          <cell r="I468">
            <v>32.258098602294922</v>
          </cell>
          <cell r="K468">
            <v>0</v>
          </cell>
          <cell r="L468">
            <v>32.258098602294922</v>
          </cell>
        </row>
        <row r="469">
          <cell r="A469">
            <v>469</v>
          </cell>
          <cell r="B469" t="str">
            <v>NGR</v>
          </cell>
          <cell r="C469" t="str">
            <v>FLOTA N GCB-GRC-GCB</v>
          </cell>
          <cell r="E469">
            <v>16.128999710083008</v>
          </cell>
          <cell r="F469">
            <v>16.128999710083008</v>
          </cell>
          <cell r="G469">
            <v>16.128999710083008</v>
          </cell>
          <cell r="H469">
            <v>16.128999710083008</v>
          </cell>
          <cell r="I469">
            <v>16.128999710083008</v>
          </cell>
          <cell r="K469">
            <v>0</v>
          </cell>
          <cell r="L469">
            <v>16.128999710083008</v>
          </cell>
        </row>
        <row r="470">
          <cell r="A470">
            <v>470</v>
          </cell>
          <cell r="B470" t="str">
            <v>C34</v>
          </cell>
          <cell r="C470" t="str">
            <v>C3/C4 FLOTA CIB-CAR-</v>
          </cell>
          <cell r="E470">
            <v>6.4516100883483887</v>
          </cell>
          <cell r="F470">
            <v>6.2634744644165039</v>
          </cell>
          <cell r="G470">
            <v>6.2870335578918457</v>
          </cell>
          <cell r="H470">
            <v>6.4516100883483887</v>
          </cell>
          <cell r="I470">
            <v>6.3556071122487383</v>
          </cell>
          <cell r="K470">
            <v>0</v>
          </cell>
          <cell r="L470">
            <v>6.4516100883483887</v>
          </cell>
        </row>
        <row r="471">
          <cell r="A471">
            <v>471</v>
          </cell>
          <cell r="B471" t="str">
            <v>EXC</v>
          </cell>
          <cell r="C471" t="str">
            <v>EXCEDENTES CIB TUBO</v>
          </cell>
          <cell r="E471">
            <v>0</v>
          </cell>
          <cell r="F471">
            <v>0</v>
          </cell>
          <cell r="G471">
            <v>0</v>
          </cell>
          <cell r="H471">
            <v>0</v>
          </cell>
          <cell r="I471">
            <v>0</v>
          </cell>
          <cell r="K471">
            <v>0</v>
          </cell>
          <cell r="L471">
            <v>4</v>
          </cell>
        </row>
        <row r="472">
          <cell r="A472">
            <v>472</v>
          </cell>
          <cell r="B472" t="str">
            <v>NGP</v>
          </cell>
          <cell r="C472" t="str">
            <v>GALAN - POZOS</v>
          </cell>
          <cell r="E472">
            <v>12.519169807434082</v>
          </cell>
          <cell r="F472">
            <v>10.40074348449707</v>
          </cell>
          <cell r="G472">
            <v>10.27436637878418</v>
          </cell>
          <cell r="H472">
            <v>7.0959916114807129</v>
          </cell>
          <cell r="I472">
            <v>8.9500435590744019</v>
          </cell>
          <cell r="K472">
            <v>0</v>
          </cell>
          <cell r="L472">
            <v>18</v>
          </cell>
        </row>
        <row r="473">
          <cell r="A473">
            <v>473</v>
          </cell>
          <cell r="B473" t="str">
            <v>L18</v>
          </cell>
          <cell r="C473" t="str">
            <v>MAX FO+CRD L-18"</v>
          </cell>
          <cell r="E473">
            <v>40</v>
          </cell>
          <cell r="F473">
            <v>40</v>
          </cell>
          <cell r="G473">
            <v>40</v>
          </cell>
          <cell r="H473">
            <v>40</v>
          </cell>
          <cell r="I473">
            <v>40</v>
          </cell>
          <cell r="K473">
            <v>0</v>
          </cell>
          <cell r="L473">
            <v>40</v>
          </cell>
        </row>
        <row r="474">
          <cell r="A474">
            <v>474</v>
          </cell>
          <cell r="B474" t="str">
            <v>DDD</v>
          </cell>
          <cell r="C474" t="str">
            <v>Demex alta Extn.</v>
          </cell>
          <cell r="E474">
            <v>0</v>
          </cell>
          <cell r="F474">
            <v>0</v>
          </cell>
          <cell r="G474">
            <v>0</v>
          </cell>
          <cell r="H474">
            <v>0</v>
          </cell>
          <cell r="I474">
            <v>0</v>
          </cell>
          <cell r="K474">
            <v>0</v>
          </cell>
          <cell r="L474">
            <v>0</v>
          </cell>
        </row>
        <row r="475">
          <cell r="A475">
            <v>475</v>
          </cell>
          <cell r="B475" t="str">
            <v>DKD</v>
          </cell>
          <cell r="C475" t="str">
            <v>Delay Coking con DMO</v>
          </cell>
          <cell r="E475">
            <v>0</v>
          </cell>
          <cell r="F475">
            <v>0</v>
          </cell>
          <cell r="G475">
            <v>0</v>
          </cell>
          <cell r="H475">
            <v>0</v>
          </cell>
          <cell r="I475">
            <v>0</v>
          </cell>
          <cell r="K475">
            <v>0</v>
          </cell>
          <cell r="L475">
            <v>0</v>
          </cell>
        </row>
        <row r="476">
          <cell r="A476">
            <v>476</v>
          </cell>
          <cell r="B476" t="str">
            <v>DLS</v>
          </cell>
          <cell r="C476" t="str">
            <v>Delay Coking con slu</v>
          </cell>
          <cell r="E476">
            <v>0</v>
          </cell>
          <cell r="F476">
            <v>0</v>
          </cell>
          <cell r="G476">
            <v>0</v>
          </cell>
          <cell r="H476">
            <v>0</v>
          </cell>
          <cell r="I476">
            <v>0</v>
          </cell>
          <cell r="K476">
            <v>0</v>
          </cell>
          <cell r="L476">
            <v>0</v>
          </cell>
        </row>
        <row r="477">
          <cell r="A477">
            <v>477</v>
          </cell>
          <cell r="B477" t="str">
            <v>DFV</v>
          </cell>
          <cell r="C477" t="str">
            <v>Delay Coking con f v</v>
          </cell>
          <cell r="E477">
            <v>0</v>
          </cell>
          <cell r="F477">
            <v>0</v>
          </cell>
          <cell r="G477">
            <v>0</v>
          </cell>
          <cell r="H477">
            <v>0</v>
          </cell>
          <cell r="I477">
            <v>0</v>
          </cell>
          <cell r="K477">
            <v>0</v>
          </cell>
          <cell r="L477">
            <v>0</v>
          </cell>
        </row>
        <row r="478">
          <cell r="A478">
            <v>478</v>
          </cell>
          <cell r="B478" t="str">
            <v>V2F</v>
          </cell>
          <cell r="C478" t="str">
            <v>Viscorreductora II c</v>
          </cell>
          <cell r="E478">
            <v>0</v>
          </cell>
          <cell r="F478">
            <v>0</v>
          </cell>
          <cell r="G478">
            <v>0</v>
          </cell>
          <cell r="H478">
            <v>0</v>
          </cell>
          <cell r="I478">
            <v>0</v>
          </cell>
          <cell r="K478">
            <v>0</v>
          </cell>
          <cell r="L478">
            <v>0</v>
          </cell>
        </row>
        <row r="479">
          <cell r="A479">
            <v>479</v>
          </cell>
          <cell r="B479" t="str">
            <v>DMF</v>
          </cell>
          <cell r="C479" t="str">
            <v>Demex con VR-II/fvac</v>
          </cell>
          <cell r="E479">
            <v>0</v>
          </cell>
          <cell r="F479">
            <v>0</v>
          </cell>
          <cell r="G479">
            <v>0</v>
          </cell>
          <cell r="H479">
            <v>0</v>
          </cell>
          <cell r="I479">
            <v>0</v>
          </cell>
          <cell r="K479">
            <v>0</v>
          </cell>
          <cell r="L479">
            <v>0</v>
          </cell>
        </row>
        <row r="480">
          <cell r="A480">
            <v>480</v>
          </cell>
          <cell r="B480" t="str">
            <v>HKR</v>
          </cell>
          <cell r="C480" t="str">
            <v>Hydrocracker - Disti</v>
          </cell>
          <cell r="E480">
            <v>0</v>
          </cell>
          <cell r="F480">
            <v>0</v>
          </cell>
          <cell r="G480">
            <v>0</v>
          </cell>
          <cell r="H480">
            <v>0</v>
          </cell>
          <cell r="I480">
            <v>0</v>
          </cell>
          <cell r="K480">
            <v>0</v>
          </cell>
          <cell r="L480">
            <v>0</v>
          </cell>
        </row>
        <row r="481">
          <cell r="A481">
            <v>481</v>
          </cell>
          <cell r="B481" t="str">
            <v>LLS</v>
          </cell>
          <cell r="C481" t="str">
            <v>LLS in SUNB</v>
          </cell>
          <cell r="E481">
            <v>19.890399932861328</v>
          </cell>
          <cell r="F481">
            <v>19.890399932861328</v>
          </cell>
          <cell r="G481">
            <v>19.890399932861328</v>
          </cell>
          <cell r="H481">
            <v>9.4840888977050781</v>
          </cell>
          <cell r="I481">
            <v>15.554437001546225</v>
          </cell>
        </row>
        <row r="482">
          <cell r="A482">
            <v>482</v>
          </cell>
          <cell r="B482" t="str">
            <v>MLS</v>
          </cell>
          <cell r="C482" t="str">
            <v>MLS in SUNB</v>
          </cell>
          <cell r="E482">
            <v>0</v>
          </cell>
          <cell r="F482">
            <v>0</v>
          </cell>
          <cell r="G482">
            <v>0</v>
          </cell>
          <cell r="H482">
            <v>10.40631103515625</v>
          </cell>
          <cell r="I482">
            <v>4.3359629313151045</v>
          </cell>
        </row>
        <row r="483">
          <cell r="A483">
            <v>483</v>
          </cell>
          <cell r="B483" t="str">
            <v>MHS</v>
          </cell>
          <cell r="C483" t="str">
            <v>MHS in SUNB</v>
          </cell>
          <cell r="E483">
            <v>0</v>
          </cell>
          <cell r="F483">
            <v>0</v>
          </cell>
          <cell r="G483">
            <v>0</v>
          </cell>
          <cell r="H483">
            <v>0</v>
          </cell>
          <cell r="I483">
            <v>0</v>
          </cell>
        </row>
        <row r="484">
          <cell r="A484">
            <v>484</v>
          </cell>
          <cell r="B484" t="str">
            <v>HHS</v>
          </cell>
          <cell r="C484" t="str">
            <v>HHS in SUNB</v>
          </cell>
          <cell r="E484">
            <v>0</v>
          </cell>
          <cell r="F484">
            <v>0</v>
          </cell>
          <cell r="G484">
            <v>0</v>
          </cell>
          <cell r="H484">
            <v>0</v>
          </cell>
          <cell r="I484">
            <v>0</v>
          </cell>
        </row>
        <row r="485">
          <cell r="A485">
            <v>485</v>
          </cell>
          <cell r="B485" t="str">
            <v>HCD</v>
          </cell>
          <cell r="C485" t="str">
            <v>HCD in SCUF</v>
          </cell>
          <cell r="E485">
            <v>0</v>
          </cell>
          <cell r="F485">
            <v>0</v>
          </cell>
          <cell r="G485">
            <v>0</v>
          </cell>
          <cell r="H485">
            <v>0</v>
          </cell>
          <cell r="I485">
            <v>0</v>
          </cell>
        </row>
        <row r="486">
          <cell r="A486">
            <v>486</v>
          </cell>
        </row>
        <row r="487">
          <cell r="A487">
            <v>487</v>
          </cell>
          <cell r="B487" t="str">
            <v>AT PLANT: CAR</v>
          </cell>
        </row>
        <row r="488">
          <cell r="A488">
            <v>488</v>
          </cell>
          <cell r="B488" t="str">
            <v>AT1</v>
          </cell>
          <cell r="C488" t="str">
            <v>UNIDAD DE CRUDO</v>
          </cell>
          <cell r="E488">
            <v>78.134201049804688</v>
          </cell>
          <cell r="F488">
            <v>78.134201049804688</v>
          </cell>
          <cell r="G488">
            <v>78.134201049804688</v>
          </cell>
          <cell r="H488">
            <v>78.134201049804688</v>
          </cell>
          <cell r="I488">
            <v>78.134201049804688</v>
          </cell>
          <cell r="K488">
            <v>77.999954223632813</v>
          </cell>
          <cell r="L488">
            <v>78.134201049804688</v>
          </cell>
        </row>
        <row r="489">
          <cell r="A489">
            <v>489</v>
          </cell>
          <cell r="B489" t="str">
            <v>LIV</v>
          </cell>
          <cell r="C489" t="str">
            <v>MANEJO LIV TOPING</v>
          </cell>
          <cell r="E489">
            <v>9.612849235534668</v>
          </cell>
          <cell r="F489">
            <v>9.6676902770996094</v>
          </cell>
          <cell r="G489">
            <v>9.6924476623535156</v>
          </cell>
          <cell r="H489">
            <v>9.4658746719360352</v>
          </cell>
          <cell r="I489">
            <v>9.5980422496795654</v>
          </cell>
          <cell r="K489">
            <v>0</v>
          </cell>
          <cell r="L489">
            <v>12.501500129699707</v>
          </cell>
        </row>
        <row r="490">
          <cell r="A490">
            <v>490</v>
          </cell>
          <cell r="B490" t="str">
            <v>HVU</v>
          </cell>
          <cell r="C490" t="str">
            <v>UNIDAD DE VACIO</v>
          </cell>
          <cell r="E490">
            <v>37.871631622314453</v>
          </cell>
          <cell r="F490">
            <v>37.648704528808594</v>
          </cell>
          <cell r="G490">
            <v>37.706504821777344</v>
          </cell>
          <cell r="H490">
            <v>37.390270233154297</v>
          </cell>
          <cell r="I490">
            <v>37.574740409851074</v>
          </cell>
          <cell r="K490">
            <v>0</v>
          </cell>
          <cell r="L490">
            <v>39.561599731445313</v>
          </cell>
        </row>
        <row r="491">
          <cell r="A491">
            <v>491</v>
          </cell>
          <cell r="B491" t="str">
            <v>CC4</v>
          </cell>
          <cell r="C491" t="str">
            <v>CRACKING MODELO IV</v>
          </cell>
          <cell r="E491">
            <v>24.285869598388672</v>
          </cell>
          <cell r="F491">
            <v>24.184871673583984</v>
          </cell>
          <cell r="G491">
            <v>24.22111701965332</v>
          </cell>
          <cell r="H491">
            <v>27.46299934387207</v>
          </cell>
          <cell r="I491">
            <v>25.571901321411133</v>
          </cell>
          <cell r="K491">
            <v>0</v>
          </cell>
          <cell r="L491">
            <v>27.46299934387207</v>
          </cell>
        </row>
        <row r="492">
          <cell r="A492">
            <v>492</v>
          </cell>
          <cell r="B492" t="str">
            <v>VIK</v>
          </cell>
          <cell r="C492" t="str">
            <v>VISCOREDUCTORA</v>
          </cell>
          <cell r="E492">
            <v>17.547567367553711</v>
          </cell>
          <cell r="F492">
            <v>17.38530158996582</v>
          </cell>
          <cell r="G492">
            <v>17.418300628662109</v>
          </cell>
          <cell r="H492">
            <v>17.064531326293945</v>
          </cell>
          <cell r="I492">
            <v>17.270896752675373</v>
          </cell>
          <cell r="K492">
            <v>0</v>
          </cell>
          <cell r="L492">
            <v>17.747900009155273</v>
          </cell>
        </row>
        <row r="493">
          <cell r="A493">
            <v>493</v>
          </cell>
          <cell r="B493" t="str">
            <v>HSV</v>
          </cell>
          <cell r="C493" t="str">
            <v xml:space="preserve">    VIK @6.0 CONV</v>
          </cell>
          <cell r="E493">
            <v>0</v>
          </cell>
          <cell r="F493">
            <v>0</v>
          </cell>
          <cell r="G493">
            <v>0</v>
          </cell>
          <cell r="H493">
            <v>0</v>
          </cell>
          <cell r="I493">
            <v>0</v>
          </cell>
          <cell r="K493">
            <v>0</v>
          </cell>
          <cell r="L493">
            <v>0</v>
          </cell>
        </row>
        <row r="494">
          <cell r="A494">
            <v>494</v>
          </cell>
          <cell r="B494" t="str">
            <v>LSV</v>
          </cell>
          <cell r="C494" t="str">
            <v xml:space="preserve">    VIK @4.5 CONV</v>
          </cell>
          <cell r="E494">
            <v>17.547567367553711</v>
          </cell>
          <cell r="F494">
            <v>17.38530158996582</v>
          </cell>
          <cell r="G494">
            <v>17.418300628662109</v>
          </cell>
          <cell r="H494">
            <v>17.064531326293945</v>
          </cell>
          <cell r="I494">
            <v>17.270896752675373</v>
          </cell>
          <cell r="K494">
            <v>0</v>
          </cell>
          <cell r="L494">
            <v>17.747900009155273</v>
          </cell>
        </row>
        <row r="495">
          <cell r="A495">
            <v>495</v>
          </cell>
          <cell r="B495" t="str">
            <v>VCR</v>
          </cell>
          <cell r="C495" t="str">
            <v xml:space="preserve">    CRUDO REDUCIDO</v>
          </cell>
          <cell r="E495">
            <v>0</v>
          </cell>
          <cell r="F495">
            <v>0</v>
          </cell>
          <cell r="G495">
            <v>0</v>
          </cell>
          <cell r="H495">
            <v>0</v>
          </cell>
          <cell r="I495">
            <v>0</v>
          </cell>
          <cell r="K495">
            <v>0</v>
          </cell>
          <cell r="L495">
            <v>7</v>
          </cell>
        </row>
        <row r="496">
          <cell r="A496">
            <v>496</v>
          </cell>
          <cell r="B496" t="str">
            <v>POL</v>
          </cell>
          <cell r="C496" t="str">
            <v>POLIMERIZACION</v>
          </cell>
          <cell r="E496">
            <v>0</v>
          </cell>
          <cell r="F496">
            <v>0</v>
          </cell>
          <cell r="G496">
            <v>0</v>
          </cell>
          <cell r="H496">
            <v>0</v>
          </cell>
          <cell r="I496">
            <v>0</v>
          </cell>
          <cell r="K496">
            <v>0</v>
          </cell>
          <cell r="L496">
            <v>7.3561601638793945</v>
          </cell>
        </row>
        <row r="497">
          <cell r="A497">
            <v>497</v>
          </cell>
          <cell r="B497" t="str">
            <v>3BA</v>
          </cell>
          <cell r="C497" t="str">
            <v>FLOTA C3/C4 GRC-GCB</v>
          </cell>
          <cell r="E497">
            <v>0.45161300897598267</v>
          </cell>
          <cell r="F497">
            <v>0.45161300897598267</v>
          </cell>
          <cell r="G497">
            <v>0.45161300897598267</v>
          </cell>
          <cell r="H497">
            <v>0.45161300897598267</v>
          </cell>
          <cell r="I497">
            <v>0.45161300897598267</v>
          </cell>
          <cell r="K497">
            <v>0</v>
          </cell>
          <cell r="L497">
            <v>6.4516100883483887</v>
          </cell>
        </row>
        <row r="498">
          <cell r="A498">
            <v>498</v>
          </cell>
          <cell r="B498" t="str">
            <v>CVC</v>
          </cell>
          <cell r="C498" t="str">
            <v>BOMBEO COVEÑAS-CAR</v>
          </cell>
          <cell r="E498">
            <v>80.292732238769531</v>
          </cell>
          <cell r="F498">
            <v>79.941642761230469</v>
          </cell>
          <cell r="G498">
            <v>81.064033508300781</v>
          </cell>
          <cell r="H498">
            <v>77.871566772460938</v>
          </cell>
          <cell r="I498">
            <v>79.73383903503418</v>
          </cell>
          <cell r="K498">
            <v>0</v>
          </cell>
          <cell r="L498">
            <v>120</v>
          </cell>
        </row>
        <row r="499">
          <cell r="A499">
            <v>499</v>
          </cell>
          <cell r="B499" t="str">
            <v>FOE</v>
          </cell>
          <cell r="C499" t="str">
            <v>VENTA COMBUST. CAR</v>
          </cell>
          <cell r="E499">
            <v>59.031383514404297</v>
          </cell>
          <cell r="F499">
            <v>62.104331970214844</v>
          </cell>
          <cell r="G499">
            <v>62.416973114013672</v>
          </cell>
          <cell r="H499">
            <v>56.206455230712891</v>
          </cell>
          <cell r="I499">
            <v>59.829257329305015</v>
          </cell>
          <cell r="K499">
            <v>0</v>
          </cell>
          <cell r="L499">
            <v>128</v>
          </cell>
        </row>
        <row r="500">
          <cell r="A500">
            <v>500</v>
          </cell>
          <cell r="B500" t="str">
            <v>TCR</v>
          </cell>
          <cell r="C500" t="str">
            <v>TERMO CRACKING</v>
          </cell>
          <cell r="E500">
            <v>0</v>
          </cell>
          <cell r="F500">
            <v>0</v>
          </cell>
          <cell r="G500">
            <v>0</v>
          </cell>
          <cell r="H500">
            <v>0</v>
          </cell>
          <cell r="I500">
            <v>0</v>
          </cell>
          <cell r="K500">
            <v>0</v>
          </cell>
          <cell r="L500">
            <v>35</v>
          </cell>
        </row>
        <row r="501">
          <cell r="A501">
            <v>501</v>
          </cell>
          <cell r="B501" t="str">
            <v>ALK</v>
          </cell>
          <cell r="C501" t="str">
            <v>ALQUILACION</v>
          </cell>
          <cell r="E501">
            <v>0</v>
          </cell>
          <cell r="F501">
            <v>0</v>
          </cell>
          <cell r="G501">
            <v>0</v>
          </cell>
          <cell r="H501">
            <v>0</v>
          </cell>
          <cell r="I501">
            <v>0</v>
          </cell>
          <cell r="K501">
            <v>0</v>
          </cell>
          <cell r="L501">
            <v>0</v>
          </cell>
        </row>
        <row r="502">
          <cell r="A502">
            <v>502</v>
          </cell>
          <cell r="B502" t="str">
            <v>REF</v>
          </cell>
          <cell r="C502" t="str">
            <v>PLATFORMADO</v>
          </cell>
          <cell r="E502">
            <v>0</v>
          </cell>
          <cell r="F502">
            <v>0</v>
          </cell>
          <cell r="G502">
            <v>0</v>
          </cell>
          <cell r="H502">
            <v>0</v>
          </cell>
          <cell r="I502">
            <v>0</v>
          </cell>
          <cell r="K502">
            <v>0</v>
          </cell>
          <cell r="L502">
            <v>0</v>
          </cell>
        </row>
        <row r="503">
          <cell r="A503">
            <v>503</v>
          </cell>
          <cell r="B503" t="str">
            <v>DDA</v>
          </cell>
          <cell r="C503" t="str">
            <v>HTTO DE DIESEL</v>
          </cell>
          <cell r="E503">
            <v>0</v>
          </cell>
          <cell r="F503">
            <v>0</v>
          </cell>
          <cell r="G503">
            <v>0</v>
          </cell>
          <cell r="H503">
            <v>0</v>
          </cell>
          <cell r="I503">
            <v>0</v>
          </cell>
          <cell r="K503">
            <v>0</v>
          </cell>
          <cell r="L503">
            <v>25</v>
          </cell>
        </row>
        <row r="504">
          <cell r="A504">
            <v>504</v>
          </cell>
          <cell r="B504" t="str">
            <v>NDS</v>
          </cell>
          <cell r="C504" t="str">
            <v>HTTO DE NAFTA</v>
          </cell>
          <cell r="E504">
            <v>0</v>
          </cell>
          <cell r="F504">
            <v>0</v>
          </cell>
          <cell r="G504">
            <v>0</v>
          </cell>
          <cell r="H504">
            <v>0</v>
          </cell>
          <cell r="I504">
            <v>0</v>
          </cell>
          <cell r="K504">
            <v>0</v>
          </cell>
          <cell r="L504">
            <v>25</v>
          </cell>
        </row>
        <row r="505">
          <cell r="A505">
            <v>505</v>
          </cell>
          <cell r="B505" t="str">
            <v>VT1</v>
          </cell>
          <cell r="C505" t="str">
            <v>VT1 in SCR1</v>
          </cell>
          <cell r="E505">
            <v>0</v>
          </cell>
          <cell r="F505">
            <v>0</v>
          </cell>
          <cell r="G505">
            <v>0</v>
          </cell>
          <cell r="H505">
            <v>0</v>
          </cell>
          <cell r="I505">
            <v>0</v>
          </cell>
        </row>
        <row r="506">
          <cell r="A506">
            <v>506</v>
          </cell>
          <cell r="B506" t="str">
            <v>TOT</v>
          </cell>
          <cell r="C506" t="str">
            <v>TOT in SCR1</v>
          </cell>
          <cell r="E506">
            <v>78.134201049804688</v>
          </cell>
          <cell r="F506">
            <v>78.134201049804688</v>
          </cell>
          <cell r="G506">
            <v>78.134201049804688</v>
          </cell>
          <cell r="H506">
            <v>78.134201049804688</v>
          </cell>
          <cell r="I506">
            <v>78.134201049804688</v>
          </cell>
        </row>
        <row r="507">
          <cell r="A507">
            <v>507</v>
          </cell>
          <cell r="B507" t="str">
            <v>VTB</v>
          </cell>
          <cell r="C507" t="str">
            <v>VTB in SSWG</v>
          </cell>
          <cell r="E507">
            <v>17.548568725585938</v>
          </cell>
          <cell r="F507">
            <v>17.386301040649414</v>
          </cell>
          <cell r="G507">
            <v>17.419300079345703</v>
          </cell>
          <cell r="H507">
            <v>17.065530776977539</v>
          </cell>
          <cell r="I507">
            <v>17.271896203358967</v>
          </cell>
        </row>
        <row r="508">
          <cell r="A508">
            <v>508</v>
          </cell>
          <cell r="B508" t="str">
            <v>FGC</v>
          </cell>
          <cell r="C508" t="str">
            <v>FGC in SFGC</v>
          </cell>
          <cell r="E508">
            <v>4.6942858695983887</v>
          </cell>
          <cell r="F508">
            <v>4.6820297241210938</v>
          </cell>
          <cell r="G508">
            <v>4.686194896697998</v>
          </cell>
          <cell r="H508">
            <v>5.1646738052368164</v>
          </cell>
          <cell r="I508">
            <v>4.8855611085891724</v>
          </cell>
        </row>
        <row r="509">
          <cell r="A509">
            <v>509</v>
          </cell>
          <cell r="B509" t="str">
            <v>AFG</v>
          </cell>
          <cell r="C509" t="str">
            <v>AFG in SAFG</v>
          </cell>
          <cell r="E509">
            <v>0</v>
          </cell>
          <cell r="F509">
            <v>0</v>
          </cell>
          <cell r="G509">
            <v>0</v>
          </cell>
          <cell r="H509">
            <v>0</v>
          </cell>
          <cell r="I509">
            <v>0</v>
          </cell>
        </row>
        <row r="510">
          <cell r="A510">
            <v>510</v>
          </cell>
          <cell r="B510" t="str">
            <v>WNS</v>
          </cell>
          <cell r="C510" t="str">
            <v>WNS in SWNS</v>
          </cell>
          <cell r="E510">
            <v>7.6419844627380371</v>
          </cell>
          <cell r="F510">
            <v>7.6649670600891113</v>
          </cell>
          <cell r="G510">
            <v>7.6837539672851563</v>
          </cell>
          <cell r="H510">
            <v>7.4973511695861816</v>
          </cell>
          <cell r="I510">
            <v>7.6060861349105835</v>
          </cell>
        </row>
        <row r="511">
          <cell r="A511">
            <v>511</v>
          </cell>
          <cell r="B511" t="str">
            <v>TBL</v>
          </cell>
          <cell r="C511" t="str">
            <v>TBL in STBL</v>
          </cell>
          <cell r="E511">
            <v>0</v>
          </cell>
          <cell r="F511">
            <v>0</v>
          </cell>
          <cell r="G511">
            <v>0</v>
          </cell>
          <cell r="H511">
            <v>0</v>
          </cell>
          <cell r="I511">
            <v>0</v>
          </cell>
        </row>
        <row r="512">
          <cell r="A512">
            <v>512</v>
          </cell>
          <cell r="B512" t="str">
            <v>FGH</v>
          </cell>
          <cell r="C512" t="str">
            <v>FGH in SFGH</v>
          </cell>
          <cell r="E512">
            <v>0</v>
          </cell>
          <cell r="F512">
            <v>0</v>
          </cell>
          <cell r="G512">
            <v>0</v>
          </cell>
          <cell r="H512">
            <v>0</v>
          </cell>
          <cell r="I512">
            <v>0</v>
          </cell>
        </row>
        <row r="513">
          <cell r="A513">
            <v>513</v>
          </cell>
          <cell r="B513" t="str">
            <v>HY1</v>
          </cell>
          <cell r="C513" t="str">
            <v>HY1 in SHY1</v>
          </cell>
          <cell r="E513">
            <v>0</v>
          </cell>
          <cell r="F513">
            <v>0</v>
          </cell>
          <cell r="G513">
            <v>0</v>
          </cell>
          <cell r="H513">
            <v>0</v>
          </cell>
          <cell r="I513">
            <v>0</v>
          </cell>
        </row>
        <row r="514">
          <cell r="A514">
            <v>514</v>
          </cell>
        </row>
        <row r="515">
          <cell r="A515">
            <v>515</v>
          </cell>
          <cell r="B515" t="str">
            <v>ECONOMIC SUMMARY ANALYSIS</v>
          </cell>
        </row>
        <row r="516">
          <cell r="A516">
            <v>516</v>
          </cell>
          <cell r="B516" t="str">
            <v>====================</v>
          </cell>
        </row>
        <row r="517">
          <cell r="A517">
            <v>517</v>
          </cell>
          <cell r="E517" t="str">
            <v>K$/DAY</v>
          </cell>
          <cell r="F517" t="str">
            <v>K$/DAY</v>
          </cell>
          <cell r="G517" t="str">
            <v>K$/DAY</v>
          </cell>
          <cell r="H517" t="str">
            <v>K$/DAY</v>
          </cell>
        </row>
        <row r="518">
          <cell r="A518">
            <v>518</v>
          </cell>
        </row>
        <row r="519">
          <cell r="A519">
            <v>519</v>
          </cell>
          <cell r="E519" t="str">
            <v>ACTIVITY</v>
          </cell>
          <cell r="F519" t="str">
            <v>ACTIVITY</v>
          </cell>
          <cell r="G519" t="str">
            <v>ACTIVITY</v>
          </cell>
          <cell r="H519" t="str">
            <v>ACTIVITY</v>
          </cell>
        </row>
        <row r="520">
          <cell r="A520">
            <v>520</v>
          </cell>
          <cell r="C520" t="str">
            <v>Net Product Sales</v>
          </cell>
          <cell r="E520">
            <v>15646.659633383098</v>
          </cell>
          <cell r="F520">
            <v>15415.019705421106</v>
          </cell>
          <cell r="G520">
            <v>15741.804412938131</v>
          </cell>
          <cell r="H520">
            <v>14748.040418071647</v>
          </cell>
          <cell r="I520">
            <v>15327.736081743764</v>
          </cell>
        </row>
        <row r="521">
          <cell r="A521">
            <v>521</v>
          </cell>
        </row>
        <row r="522">
          <cell r="A522">
            <v>522</v>
          </cell>
          <cell r="C522" t="str">
            <v>LESS</v>
          </cell>
        </row>
        <row r="523">
          <cell r="A523">
            <v>523</v>
          </cell>
          <cell r="C523" t="str">
            <v>Global Feedstock Purchases</v>
          </cell>
          <cell r="E523">
            <v>12709.363034384969</v>
          </cell>
          <cell r="F523">
            <v>12305.719395613634</v>
          </cell>
          <cell r="G523">
            <v>12659.137264542776</v>
          </cell>
          <cell r="H523">
            <v>11952.887551584905</v>
          </cell>
          <cell r="I523">
            <v>12364.866550810329</v>
          </cell>
        </row>
        <row r="524">
          <cell r="A524">
            <v>524</v>
          </cell>
          <cell r="C524" t="str">
            <v>Local Feedstock Costs</v>
          </cell>
          <cell r="E524">
            <v>-428.84314343695695</v>
          </cell>
          <cell r="F524">
            <v>-443.32147202229174</v>
          </cell>
          <cell r="G524">
            <v>-441.26204031680243</v>
          </cell>
          <cell r="H524">
            <v>-391.82055493418858</v>
          </cell>
          <cell r="I524">
            <v>-420.66142140737998</v>
          </cell>
        </row>
        <row r="525">
          <cell r="A525">
            <v>525</v>
          </cell>
          <cell r="C525" t="str">
            <v>Local Utility Costs</v>
          </cell>
          <cell r="E525">
            <v>260.31046581268311</v>
          </cell>
          <cell r="F525">
            <v>226.45626640319824</v>
          </cell>
          <cell r="G525">
            <v>240.81094360351563</v>
          </cell>
          <cell r="H525">
            <v>201.60115623474121</v>
          </cell>
          <cell r="I525">
            <v>224.47353219985962</v>
          </cell>
        </row>
        <row r="526">
          <cell r="A526">
            <v>526</v>
          </cell>
          <cell r="C526" t="str">
            <v>Inter-Plant Transfers</v>
          </cell>
          <cell r="E526">
            <v>173.71914931925227</v>
          </cell>
          <cell r="F526">
            <v>176.92562106426521</v>
          </cell>
          <cell r="G526">
            <v>179.49904061336559</v>
          </cell>
          <cell r="H526">
            <v>154.46321639182068</v>
          </cell>
          <cell r="I526">
            <v>169.06744718772188</v>
          </cell>
        </row>
        <row r="527">
          <cell r="A527">
            <v>527</v>
          </cell>
          <cell r="C527" t="str">
            <v>Penalty Cost</v>
          </cell>
          <cell r="E527">
            <v>-3.4290389550051259E-4</v>
          </cell>
          <cell r="F527">
            <v>-4.3468997859008596E-4</v>
          </cell>
          <cell r="G527">
            <v>-2.5738565909705358E-4</v>
          </cell>
          <cell r="H527">
            <v>-1.9412857810152673E-5</v>
          </cell>
          <cell r="I527">
            <v>-1.5823032522751154E-4</v>
          </cell>
        </row>
        <row r="528">
          <cell r="A528">
            <v>528</v>
          </cell>
          <cell r="C528" t="str">
            <v>TOTAL COSTS</v>
          </cell>
          <cell r="E528">
            <v>12714.549163176052</v>
          </cell>
          <cell r="F528">
            <v>12265.779376368828</v>
          </cell>
          <cell r="G528">
            <v>12638.184951057197</v>
          </cell>
          <cell r="H528">
            <v>11917.131349864419</v>
          </cell>
          <cell r="I528">
            <v>12337.745950560207</v>
          </cell>
        </row>
        <row r="529">
          <cell r="A529">
            <v>529</v>
          </cell>
        </row>
        <row r="530">
          <cell r="A530">
            <v>530</v>
          </cell>
          <cell r="C530" t="str">
            <v>GROSS MARGIN</v>
          </cell>
          <cell r="E530">
            <v>2932.1104702070465</v>
          </cell>
          <cell r="F530">
            <v>3149.240329052277</v>
          </cell>
          <cell r="G530">
            <v>3103.6194618809336</v>
          </cell>
          <cell r="H530">
            <v>2830.9090682072265</v>
          </cell>
          <cell r="I530">
            <v>2989.9901311835551</v>
          </cell>
        </row>
        <row r="531">
          <cell r="A531">
            <v>531</v>
          </cell>
        </row>
        <row r="532">
          <cell r="A532">
            <v>532</v>
          </cell>
          <cell r="C532" t="str">
            <v>NON DISCOUNTED OBJECTIVE</v>
          </cell>
          <cell r="E532">
            <v>2932.1104702070465</v>
          </cell>
          <cell r="F532">
            <v>3149.240329052277</v>
          </cell>
          <cell r="G532">
            <v>3103.6194618809336</v>
          </cell>
          <cell r="H532">
            <v>2830.9090682072265</v>
          </cell>
          <cell r="I532">
            <v>2989.9901311835551</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cell r="B543" t="str">
            <v>IMPORTADO AGRIO A GRC</v>
          </cell>
          <cell r="E543">
            <v>0</v>
          </cell>
          <cell r="F543">
            <v>0</v>
          </cell>
          <cell r="G543">
            <v>0</v>
          </cell>
          <cell r="H543">
            <v>0</v>
          </cell>
          <cell r="I543">
            <v>0</v>
          </cell>
          <cell r="J543">
            <v>0</v>
          </cell>
          <cell r="K543">
            <v>0</v>
          </cell>
          <cell r="L543">
            <v>177.41929817199707</v>
          </cell>
          <cell r="M543">
            <v>0</v>
          </cell>
          <cell r="N543">
            <v>0</v>
          </cell>
        </row>
        <row r="544">
          <cell r="A544">
            <v>544</v>
          </cell>
          <cell r="B544" t="str">
            <v>IMPORTADO DULCE A GRC</v>
          </cell>
          <cell r="E544">
            <v>16.128999710083008</v>
          </cell>
          <cell r="F544">
            <v>16.128999710083008</v>
          </cell>
          <cell r="G544">
            <v>16.128999710083008</v>
          </cell>
          <cell r="H544">
            <v>16.128999710083008</v>
          </cell>
          <cell r="I544">
            <v>16.128999710083008</v>
          </cell>
          <cell r="J544">
            <v>0</v>
          </cell>
          <cell r="K544">
            <v>0</v>
          </cell>
          <cell r="L544">
            <v>258.06459045410156</v>
          </cell>
          <cell r="M544">
            <v>0</v>
          </cell>
          <cell r="N544">
            <v>0</v>
          </cell>
        </row>
        <row r="545">
          <cell r="A545">
            <v>545</v>
          </cell>
          <cell r="B545" t="str">
            <v>FLOTA CIB -- CAR</v>
          </cell>
          <cell r="E545">
            <v>37.003512382507324</v>
          </cell>
          <cell r="F545">
            <v>38.108469061553478</v>
          </cell>
          <cell r="G545">
            <v>37.213766321539879</v>
          </cell>
          <cell r="H545">
            <v>38.515392795205116</v>
          </cell>
          <cell r="I545">
            <v>37.756110685567059</v>
          </cell>
          <cell r="J545">
            <v>0</v>
          </cell>
          <cell r="K545">
            <v>0</v>
          </cell>
          <cell r="L545">
            <v>85.677351951599121</v>
          </cell>
          <cell r="M545">
            <v>0</v>
          </cell>
          <cell r="N545">
            <v>0</v>
          </cell>
        </row>
        <row r="546">
          <cell r="A546">
            <v>546</v>
          </cell>
          <cell r="B546" t="str">
            <v>FLOTA CAR --- CIB</v>
          </cell>
          <cell r="E546">
            <v>18.286910755727149</v>
          </cell>
          <cell r="F546">
            <v>16.993818518109038</v>
          </cell>
          <cell r="G546">
            <v>17.912080152127601</v>
          </cell>
          <cell r="H546">
            <v>28.775029940697998</v>
          </cell>
          <cell r="I546">
            <v>22.4383092306986</v>
          </cell>
          <cell r="J546">
            <v>0</v>
          </cell>
          <cell r="K546">
            <v>0</v>
          </cell>
          <cell r="L546">
            <v>45.419514742083265</v>
          </cell>
          <cell r="M546">
            <v>0</v>
          </cell>
          <cell r="N546">
            <v>0</v>
          </cell>
        </row>
        <row r="547">
          <cell r="A547">
            <v>547</v>
          </cell>
          <cell r="B547" t="str">
            <v>TOTAL VENTA LOCAL GCB</v>
          </cell>
          <cell r="E547">
            <v>171.7884061159566</v>
          </cell>
          <cell r="F547">
            <v>171.94113054667832</v>
          </cell>
          <cell r="G547">
            <v>172.10659605823457</v>
          </cell>
          <cell r="H547">
            <v>167.41280250344425</v>
          </cell>
          <cell r="I547">
            <v>170.15084874373861</v>
          </cell>
          <cell r="J547">
            <v>0</v>
          </cell>
          <cell r="K547">
            <v>0</v>
          </cell>
          <cell r="L547">
            <v>-273.598787272349</v>
          </cell>
          <cell r="M547">
            <v>0</v>
          </cell>
          <cell r="N547">
            <v>0</v>
          </cell>
          <cell r="O547">
            <v>0</v>
          </cell>
          <cell r="P547">
            <v>0</v>
          </cell>
          <cell r="Q547">
            <v>0</v>
          </cell>
        </row>
        <row r="548">
          <cell r="A548">
            <v>548</v>
          </cell>
          <cell r="B548" t="str">
            <v>TOTAL VENTA LOCAL GRC</v>
          </cell>
          <cell r="E548">
            <v>36.326119096833281</v>
          </cell>
          <cell r="F548">
            <v>36.325909970211796</v>
          </cell>
          <cell r="G548">
            <v>36.325978109496646</v>
          </cell>
          <cell r="H548">
            <v>36.331135643529706</v>
          </cell>
          <cell r="I548">
            <v>36.328127082010418</v>
          </cell>
          <cell r="J548">
            <v>0</v>
          </cell>
          <cell r="K548">
            <v>0</v>
          </cell>
          <cell r="L548">
            <v>13.194288178288843</v>
          </cell>
          <cell r="M548">
            <v>0</v>
          </cell>
          <cell r="N548">
            <v>0</v>
          </cell>
          <cell r="O548">
            <v>0</v>
          </cell>
          <cell r="P548">
            <v>0</v>
          </cell>
          <cell r="Q548">
            <v>0</v>
          </cell>
        </row>
        <row r="549">
          <cell r="A549">
            <v>549</v>
          </cell>
          <cell r="B549" t="str">
            <v>TOTAL EXPORTACIONES</v>
          </cell>
          <cell r="E549">
            <v>120.253049492836</v>
          </cell>
          <cell r="F549">
            <v>117.02412059956259</v>
          </cell>
          <cell r="G549">
            <v>123.2272702306509</v>
          </cell>
          <cell r="H549">
            <v>113.2792586684227</v>
          </cell>
          <cell r="I549">
            <v>119.08226541305582</v>
          </cell>
          <cell r="J549">
            <v>0</v>
          </cell>
          <cell r="K549">
            <v>0</v>
          </cell>
          <cell r="L549">
            <v>394.6139298210619</v>
          </cell>
          <cell r="M549">
            <v>0</v>
          </cell>
          <cell r="N549">
            <v>0</v>
          </cell>
          <cell r="O549">
            <v>0</v>
          </cell>
          <cell r="P549">
            <v>0</v>
          </cell>
          <cell r="Q549">
            <v>0</v>
          </cell>
        </row>
        <row r="550">
          <cell r="A550">
            <v>550</v>
          </cell>
          <cell r="B550" t="str">
            <v>TOTAL PRODUCCIONES</v>
          </cell>
          <cell r="E550">
            <v>312.23857499554288</v>
          </cell>
          <cell r="F550">
            <v>309.16216140636971</v>
          </cell>
          <cell r="G550">
            <v>315.53084468829911</v>
          </cell>
          <cell r="H550">
            <v>300.89419710531365</v>
          </cell>
          <cell r="I550">
            <v>309.43224152872182</v>
          </cell>
          <cell r="J550">
            <v>0</v>
          </cell>
          <cell r="K550">
            <v>0</v>
          </cell>
          <cell r="L550">
            <v>134.20943072700175</v>
          </cell>
          <cell r="M550">
            <v>0</v>
          </cell>
          <cell r="N550">
            <v>0</v>
          </cell>
          <cell r="O550">
            <v>0</v>
          </cell>
          <cell r="P550">
            <v>0</v>
          </cell>
          <cell r="Q550">
            <v>0</v>
          </cell>
        </row>
        <row r="551">
          <cell r="A551">
            <v>551</v>
          </cell>
          <cell r="B551" t="str">
            <v>TOTAL CARGAS</v>
          </cell>
          <cell r="E551">
            <v>303.89326603202062</v>
          </cell>
          <cell r="F551">
            <v>299.96208045868116</v>
          </cell>
          <cell r="G551">
            <v>306.3860481479569</v>
          </cell>
          <cell r="H551">
            <v>298.41349554670887</v>
          </cell>
          <cell r="I551">
            <v>303.06415123077022</v>
          </cell>
          <cell r="J551">
            <v>0</v>
          </cell>
          <cell r="K551">
            <v>84.424949884414673</v>
          </cell>
          <cell r="L551">
            <v>389.71274852752686</v>
          </cell>
          <cell r="M551">
            <v>0</v>
          </cell>
          <cell r="N551">
            <v>0</v>
          </cell>
          <cell r="O551">
            <v>0</v>
          </cell>
          <cell r="P551">
            <v>0</v>
          </cell>
          <cell r="Q551">
            <v>0</v>
          </cell>
        </row>
        <row r="552">
          <cell r="A552">
            <v>552</v>
          </cell>
          <cell r="B552" t="str">
            <v>RECUPERACION LIQUIDOS</v>
          </cell>
          <cell r="E552">
            <v>1.0274613158510821</v>
          </cell>
          <cell r="F552">
            <v>1.0306708132361944</v>
          </cell>
          <cell r="G552">
            <v>1.0298473008011322</v>
          </cell>
          <cell r="H552">
            <v>1.0083129670595494</v>
          </cell>
          <cell r="I552">
            <v>1.0210123509233613</v>
          </cell>
          <cell r="J552" t="e">
            <v>#DIV/0!</v>
          </cell>
          <cell r="K552">
            <v>0</v>
          </cell>
          <cell r="L552">
            <v>0.34438039616125626</v>
          </cell>
          <cell r="M552" t="e">
            <v>#DIV/0!</v>
          </cell>
          <cell r="N552" t="e">
            <v>#DIV/0!</v>
          </cell>
          <cell r="O552" t="e">
            <v>#DIV/0!</v>
          </cell>
          <cell r="P552" t="e">
            <v>#DIV/0!</v>
          </cell>
          <cell r="Q552" t="e">
            <v>#DIV/0!</v>
          </cell>
        </row>
      </sheetData>
      <sheetData sheetId="5">
        <row r="1">
          <cell r="A1">
            <v>1</v>
          </cell>
          <cell r="B1" t="str">
            <v>03/05/2006 03:55:56 p.m.</v>
          </cell>
          <cell r="D1" t="str">
            <v>Pims Model Solution Summary Report</v>
          </cell>
          <cell r="J1" t="str">
            <v>OPT</v>
          </cell>
          <cell r="M1" t="str">
            <v>MAX</v>
          </cell>
        </row>
        <row r="2">
          <cell r="A2">
            <v>2</v>
          </cell>
          <cell r="E2" t="str">
            <v>03/05/2006 03:55:56 p.m.</v>
          </cell>
          <cell r="F2" t="str">
            <v>03/05/2006 03:59:23 p.m.</v>
          </cell>
          <cell r="G2" t="str">
            <v>03/05/2006 03:59:23 p.m.</v>
          </cell>
          <cell r="H2" t="str">
            <v>03/05/2006 03:59:23 p.m.</v>
          </cell>
          <cell r="I2" t="str">
            <v>03/05/2006 03:59:23 p.m.</v>
          </cell>
        </row>
        <row r="3">
          <cell r="A3">
            <v>3</v>
          </cell>
          <cell r="D3" t="str">
            <v>Model: Ecp</v>
          </cell>
        </row>
        <row r="4">
          <cell r="A4">
            <v>4</v>
          </cell>
          <cell r="D4" t="str">
            <v>PDI 2007 - 2020</v>
          </cell>
          <cell r="F4" t="str">
            <v>Sensibilidad Año 2010 - Sin ley gasolinas</v>
          </cell>
          <cell r="G4" t="str">
            <v>Sensibilidad Año 2010 - Sin ley, diesel a 0,25</v>
          </cell>
          <cell r="H4" t="str">
            <v>Sensibilidad Año 2010 - Sin ley, sin hdto, diesel a 0,25</v>
          </cell>
          <cell r="I4" t="str">
            <v>Sensibilidad Año 2010 - Carga a GCB Obligada</v>
          </cell>
          <cell r="J4" t="str">
            <v>9 MESES EN  MODO G + 3 MESES EN MODO E</v>
          </cell>
        </row>
        <row r="5">
          <cell r="A5">
            <v>5</v>
          </cell>
        </row>
        <row r="6">
          <cell r="A6">
            <v>6</v>
          </cell>
          <cell r="B6" t="str">
            <v>OBJECTIVE FUNCTION VALUE</v>
          </cell>
          <cell r="E6">
            <v>2920.7998046875</v>
          </cell>
          <cell r="F6">
            <v>2995.894775390625</v>
          </cell>
          <cell r="G6">
            <v>2976.857666015625</v>
          </cell>
          <cell r="H6">
            <v>2583.206298828125</v>
          </cell>
          <cell r="I6">
            <v>2948.607421875</v>
          </cell>
          <cell r="J6">
            <v>2962.8432006835938</v>
          </cell>
        </row>
        <row r="7">
          <cell r="A7">
            <v>7</v>
          </cell>
          <cell r="F7">
            <v>75.094970703125</v>
          </cell>
          <cell r="G7">
            <v>-19.037109375</v>
          </cell>
          <cell r="H7">
            <v>-393.6513671875</v>
          </cell>
          <cell r="I7">
            <v>365.401123046875</v>
          </cell>
        </row>
        <row r="8">
          <cell r="A8">
            <v>8</v>
          </cell>
          <cell r="B8" t="str">
            <v>GLOBAL PURCHASES</v>
          </cell>
          <cell r="E8" t="str">
            <v>ACTIVITY</v>
          </cell>
          <cell r="F8" t="str">
            <v>ACTIVITY</v>
          </cell>
          <cell r="G8" t="str">
            <v>ACTIVITY</v>
          </cell>
          <cell r="H8" t="str">
            <v>ACTIVITY</v>
          </cell>
          <cell r="I8" t="str">
            <v>ACTIVITY</v>
          </cell>
          <cell r="L8" t="str">
            <v>MIN</v>
          </cell>
          <cell r="M8" t="str">
            <v>MAX</v>
          </cell>
        </row>
        <row r="9">
          <cell r="A9">
            <v>9</v>
          </cell>
          <cell r="B9" t="str">
            <v>====================</v>
          </cell>
        </row>
        <row r="10">
          <cell r="A10">
            <v>10</v>
          </cell>
          <cell r="B10" t="str">
            <v>aya</v>
          </cell>
          <cell r="C10" t="str">
            <v>AYACUCHO</v>
          </cell>
          <cell r="E10">
            <v>31.591999053955078</v>
          </cell>
          <cell r="F10">
            <v>31.591999053955078</v>
          </cell>
          <cell r="G10">
            <v>31.591999053955078</v>
          </cell>
          <cell r="H10">
            <v>31.591999053955078</v>
          </cell>
          <cell r="I10">
            <v>31.591999053955078</v>
          </cell>
          <cell r="J10">
            <v>31.591999053955078</v>
          </cell>
          <cell r="L10">
            <v>31.591999053955078</v>
          </cell>
          <cell r="M10">
            <v>31.593000411987305</v>
          </cell>
        </row>
        <row r="11">
          <cell r="A11">
            <v>11</v>
          </cell>
          <cell r="B11" t="str">
            <v>cum</v>
          </cell>
          <cell r="C11" t="str">
            <v>CUSIANA/CUPIAGUA MIX</v>
          </cell>
          <cell r="E11">
            <v>55.783756256103516</v>
          </cell>
          <cell r="F11">
            <v>56.119152069091797</v>
          </cell>
          <cell r="G11">
            <v>54.715709686279297</v>
          </cell>
          <cell r="H11">
            <v>60.851398468017578</v>
          </cell>
          <cell r="I11">
            <v>57.147308349609375</v>
          </cell>
          <cell r="J11">
            <v>54.982721328735352</v>
          </cell>
          <cell r="L11">
            <v>0</v>
          </cell>
          <cell r="M11">
            <v>60.851398468017578</v>
          </cell>
        </row>
        <row r="12">
          <cell r="A12">
            <v>12</v>
          </cell>
          <cell r="B12" t="str">
            <v>CUP</v>
          </cell>
          <cell r="C12" t="str">
            <v>CUPIAGUA</v>
          </cell>
          <cell r="E12">
            <v>7.1138601303100586</v>
          </cell>
          <cell r="F12">
            <v>7.1138601303100586</v>
          </cell>
          <cell r="G12">
            <v>7.1138601303100586</v>
          </cell>
          <cell r="H12">
            <v>7.1138601303100586</v>
          </cell>
          <cell r="I12">
            <v>7.1138601303100586</v>
          </cell>
          <cell r="J12">
            <v>7.1138601303100586</v>
          </cell>
          <cell r="L12">
            <v>0</v>
          </cell>
        </row>
        <row r="13">
          <cell r="A13">
            <v>13</v>
          </cell>
          <cell r="B13" t="str">
            <v>clm</v>
          </cell>
          <cell r="C13" t="str">
            <v>CA#O LIMON</v>
          </cell>
          <cell r="E13">
            <v>23.927480697631836</v>
          </cell>
          <cell r="F13">
            <v>26.322898864746094</v>
          </cell>
          <cell r="G13">
            <v>30.592266082763672</v>
          </cell>
          <cell r="H13">
            <v>24.52935791015625</v>
          </cell>
          <cell r="I13">
            <v>24.450094223022461</v>
          </cell>
          <cell r="J13">
            <v>28.926069736480713</v>
          </cell>
          <cell r="L13">
            <v>0</v>
          </cell>
          <cell r="M13">
            <v>37.195499420166016</v>
          </cell>
        </row>
        <row r="14">
          <cell r="A14">
            <v>14</v>
          </cell>
          <cell r="B14" t="str">
            <v>pay</v>
          </cell>
          <cell r="C14" t="str">
            <v>PAYOA</v>
          </cell>
          <cell r="E14">
            <v>1.8590099811553955</v>
          </cell>
          <cell r="F14">
            <v>1.8590099811553955</v>
          </cell>
          <cell r="G14">
            <v>1.8590099811553955</v>
          </cell>
          <cell r="H14">
            <v>1.8590099811553955</v>
          </cell>
          <cell r="I14">
            <v>1.8590099811553955</v>
          </cell>
          <cell r="J14">
            <v>1.8590099811553955</v>
          </cell>
          <cell r="L14">
            <v>1.8590099811553955</v>
          </cell>
          <cell r="M14">
            <v>1.860010027885437</v>
          </cell>
        </row>
        <row r="15">
          <cell r="A15">
            <v>15</v>
          </cell>
          <cell r="B15" t="str">
            <v>pro</v>
          </cell>
          <cell r="C15" t="str">
            <v>PROVINCIA</v>
          </cell>
          <cell r="E15">
            <v>1.9620000123977661</v>
          </cell>
          <cell r="F15">
            <v>1.9620000123977661</v>
          </cell>
          <cell r="G15">
            <v>1.9620000123977661</v>
          </cell>
          <cell r="H15">
            <v>1.9620000123977661</v>
          </cell>
          <cell r="I15">
            <v>1.9620000123977661</v>
          </cell>
          <cell r="J15">
            <v>1.9620000123977661</v>
          </cell>
          <cell r="L15">
            <v>1.9620000123977661</v>
          </cell>
          <cell r="M15">
            <v>1.9630000591278076</v>
          </cell>
        </row>
        <row r="16">
          <cell r="A16">
            <v>16</v>
          </cell>
          <cell r="B16" t="str">
            <v>csb</v>
          </cell>
          <cell r="C16" t="str">
            <v>CRUDO CASABE</v>
          </cell>
          <cell r="E16">
            <v>7.3185601234436035</v>
          </cell>
          <cell r="F16">
            <v>7.3175601959228516</v>
          </cell>
          <cell r="G16">
            <v>7.3185601234436035</v>
          </cell>
          <cell r="H16">
            <v>7.3175601959228516</v>
          </cell>
          <cell r="I16">
            <v>7.3175601959228516</v>
          </cell>
          <cell r="J16">
            <v>7.3185601234436035</v>
          </cell>
          <cell r="L16">
            <v>7.3175601959228516</v>
          </cell>
          <cell r="M16">
            <v>7.3185601234436035</v>
          </cell>
        </row>
        <row r="17">
          <cell r="A17">
            <v>17</v>
          </cell>
          <cell r="B17" t="str">
            <v>cse</v>
          </cell>
          <cell r="C17" t="str">
            <v>Castilla Segregado</v>
          </cell>
          <cell r="E17">
            <v>56.2637939453125</v>
          </cell>
          <cell r="F17">
            <v>52.708492279052734</v>
          </cell>
          <cell r="G17">
            <v>53.856784820556641</v>
          </cell>
          <cell r="H17">
            <v>50.726829528808594</v>
          </cell>
          <cell r="I17">
            <v>48.831180572509766</v>
          </cell>
          <cell r="J17">
            <v>54.458537101745605</v>
          </cell>
          <cell r="L17">
            <v>0</v>
          </cell>
          <cell r="M17">
            <v>116.89199829101563</v>
          </cell>
        </row>
        <row r="18">
          <cell r="A18">
            <v>18</v>
          </cell>
          <cell r="B18" t="str">
            <v>gal</v>
          </cell>
          <cell r="C18" t="str">
            <v>CRUDO GALAN</v>
          </cell>
          <cell r="E18">
            <v>3.4539999961853027</v>
          </cell>
          <cell r="F18">
            <v>3.4539999961853027</v>
          </cell>
          <cell r="G18">
            <v>3.4539999961853027</v>
          </cell>
          <cell r="H18">
            <v>3.4530000686645508</v>
          </cell>
          <cell r="I18">
            <v>3.4539999961853027</v>
          </cell>
          <cell r="J18">
            <v>3.4539999961853027</v>
          </cell>
          <cell r="L18">
            <v>3.4530000686645508</v>
          </cell>
          <cell r="M18">
            <v>3.4539999961853027</v>
          </cell>
        </row>
        <row r="19">
          <cell r="A19">
            <v>19</v>
          </cell>
          <cell r="B19" t="str">
            <v>hct</v>
          </cell>
          <cell r="C19" t="str">
            <v>CRUDO HCT A MEZCLA</v>
          </cell>
          <cell r="E19">
            <v>9.3704004287719727</v>
          </cell>
          <cell r="F19">
            <v>9.3704004287719727</v>
          </cell>
          <cell r="G19">
            <v>9.3704004287719727</v>
          </cell>
          <cell r="H19">
            <v>9.3704004287719727</v>
          </cell>
          <cell r="I19">
            <v>9.3704004287719727</v>
          </cell>
          <cell r="J19">
            <v>9.3704004287719727</v>
          </cell>
          <cell r="L19">
            <v>9.3704004287719727</v>
          </cell>
          <cell r="M19">
            <v>9.3713998794555664</v>
          </cell>
        </row>
        <row r="20">
          <cell r="A20">
            <v>20</v>
          </cell>
          <cell r="B20" t="str">
            <v>lct</v>
          </cell>
          <cell r="C20" t="str">
            <v>LCT</v>
          </cell>
          <cell r="E20">
            <v>28.941600799560547</v>
          </cell>
          <cell r="F20">
            <v>28.941600799560547</v>
          </cell>
          <cell r="G20">
            <v>28.941600799560547</v>
          </cell>
          <cell r="H20">
            <v>28.941600799560547</v>
          </cell>
          <cell r="I20">
            <v>28.941600799560547</v>
          </cell>
          <cell r="J20">
            <v>28.941600799560547</v>
          </cell>
          <cell r="L20">
            <v>28.941600799560547</v>
          </cell>
          <cell r="M20">
            <v>28.942600250244141</v>
          </cell>
        </row>
        <row r="21">
          <cell r="A21">
            <v>21</v>
          </cell>
          <cell r="B21" t="str">
            <v>oam</v>
          </cell>
          <cell r="C21" t="str">
            <v>TENAY-VASC-CASTILLA</v>
          </cell>
          <cell r="E21">
            <v>0</v>
          </cell>
          <cell r="F21">
            <v>3.7804174423217773</v>
          </cell>
          <cell r="G21">
            <v>0</v>
          </cell>
          <cell r="H21">
            <v>0</v>
          </cell>
          <cell r="I21">
            <v>10.804200172424316</v>
          </cell>
          <cell r="J21">
            <v>0</v>
          </cell>
          <cell r="L21">
            <v>0</v>
          </cell>
          <cell r="M21">
            <v>10.804200172424316</v>
          </cell>
        </row>
        <row r="22">
          <cell r="A22">
            <v>22</v>
          </cell>
          <cell r="B22" t="str">
            <v>ocl</v>
          </cell>
          <cell r="C22" t="str">
            <v>OLEO-LLANOS</v>
          </cell>
          <cell r="E22">
            <v>0</v>
          </cell>
          <cell r="F22">
            <v>0</v>
          </cell>
          <cell r="G22">
            <v>0</v>
          </cell>
          <cell r="H22">
            <v>0</v>
          </cell>
          <cell r="I22">
            <v>0</v>
          </cell>
          <cell r="J22">
            <v>0</v>
          </cell>
          <cell r="L22">
            <v>0</v>
          </cell>
          <cell r="M22">
            <v>13.949299812316895</v>
          </cell>
        </row>
        <row r="23">
          <cell r="A23">
            <v>23</v>
          </cell>
          <cell r="B23" t="str">
            <v>vs1</v>
          </cell>
          <cell r="C23" t="str">
            <v>Vasconia I</v>
          </cell>
          <cell r="E23">
            <v>4.0500001907348633</v>
          </cell>
          <cell r="F23">
            <v>4.0500001907348633</v>
          </cell>
          <cell r="G23">
            <v>4.0500001907348633</v>
          </cell>
          <cell r="H23">
            <v>4.0500001907348633</v>
          </cell>
          <cell r="I23">
            <v>4.0500001907348633</v>
          </cell>
          <cell r="J23">
            <v>4.0500001907348633</v>
          </cell>
          <cell r="L23">
            <v>4.0500001907348633</v>
          </cell>
          <cell r="M23">
            <v>4.0510001182556152</v>
          </cell>
        </row>
        <row r="24">
          <cell r="A24">
            <v>24</v>
          </cell>
          <cell r="B24" t="str">
            <v>ltx</v>
          </cell>
          <cell r="C24" t="str">
            <v>LINEA TEXAS</v>
          </cell>
          <cell r="E24">
            <v>11.048781394958496</v>
          </cell>
          <cell r="F24">
            <v>18.329990386962891</v>
          </cell>
          <cell r="G24">
            <v>16.863420486450195</v>
          </cell>
          <cell r="H24">
            <v>0</v>
          </cell>
          <cell r="I24">
            <v>23.046987533569336</v>
          </cell>
          <cell r="J24">
            <v>15.409760713577271</v>
          </cell>
          <cell r="L24">
            <v>0</v>
          </cell>
          <cell r="M24">
            <v>39.533199310302734</v>
          </cell>
        </row>
        <row r="25">
          <cell r="A25">
            <v>25</v>
          </cell>
          <cell r="B25" t="str">
            <v>yar</v>
          </cell>
          <cell r="C25" t="str">
            <v>YARIGUIES</v>
          </cell>
          <cell r="E25">
            <v>13.772000312805176</v>
          </cell>
          <cell r="F25">
            <v>13.772000312805176</v>
          </cell>
          <cell r="G25">
            <v>13.772000312805176</v>
          </cell>
          <cell r="H25">
            <v>13.772000312805176</v>
          </cell>
          <cell r="I25">
            <v>13.772000312805176</v>
          </cell>
          <cell r="J25">
            <v>13.772000312805176</v>
          </cell>
          <cell r="L25">
            <v>13.772000312805176</v>
          </cell>
          <cell r="M25">
            <v>13.77299976348877</v>
          </cell>
        </row>
        <row r="26">
          <cell r="A26">
            <v>26</v>
          </cell>
          <cell r="B26" t="str">
            <v>LPI</v>
          </cell>
          <cell r="C26" t="str">
            <v>LPG IMPORTADO</v>
          </cell>
          <cell r="E26">
            <v>0</v>
          </cell>
          <cell r="F26">
            <v>0</v>
          </cell>
          <cell r="G26">
            <v>0</v>
          </cell>
          <cell r="H26">
            <v>9.9999997473787516E-5</v>
          </cell>
          <cell r="I26">
            <v>0</v>
          </cell>
          <cell r="J26">
            <v>0</v>
          </cell>
          <cell r="L26">
            <v>0</v>
          </cell>
        </row>
        <row r="27">
          <cell r="A27">
            <v>27</v>
          </cell>
          <cell r="B27" t="str">
            <v>C4N</v>
          </cell>
          <cell r="C27" t="str">
            <v>BUTANO NATURAL</v>
          </cell>
          <cell r="E27">
            <v>9.9999997473787516E-5</v>
          </cell>
          <cell r="F27">
            <v>9.9999997473787516E-5</v>
          </cell>
          <cell r="G27">
            <v>9.9999997473787516E-5</v>
          </cell>
          <cell r="H27">
            <v>9.9999997473787516E-5</v>
          </cell>
          <cell r="I27">
            <v>9.9999997473787516E-5</v>
          </cell>
          <cell r="J27">
            <v>9.9999997473787516E-5</v>
          </cell>
          <cell r="L27">
            <v>0</v>
          </cell>
        </row>
        <row r="28">
          <cell r="A28">
            <v>28</v>
          </cell>
          <cell r="B28" t="str">
            <v>JEI</v>
          </cell>
          <cell r="C28" t="str">
            <v>JET IMPORTADO</v>
          </cell>
          <cell r="E28">
            <v>0</v>
          </cell>
          <cell r="F28">
            <v>0</v>
          </cell>
          <cell r="G28">
            <v>0</v>
          </cell>
          <cell r="H28">
            <v>0</v>
          </cell>
          <cell r="I28">
            <v>0</v>
          </cell>
          <cell r="J28">
            <v>0</v>
          </cell>
          <cell r="L28">
            <v>0</v>
          </cell>
        </row>
        <row r="29">
          <cell r="A29">
            <v>29</v>
          </cell>
          <cell r="B29" t="str">
            <v>LSI</v>
          </cell>
          <cell r="C29" t="str">
            <v>ACPM IMPORTADO LS</v>
          </cell>
          <cell r="E29">
            <v>7.7781834602355957</v>
          </cell>
          <cell r="F29">
            <v>4.5752882957458496</v>
          </cell>
          <cell r="G29">
            <v>7.7839980125427246</v>
          </cell>
          <cell r="H29">
            <v>14.64015007019043</v>
          </cell>
          <cell r="I29">
            <v>12.052714347839355</v>
          </cell>
          <cell r="J29">
            <v>7.7825443744659424</v>
          </cell>
          <cell r="L29">
            <v>0</v>
          </cell>
        </row>
        <row r="30">
          <cell r="A30">
            <v>30</v>
          </cell>
          <cell r="B30" t="str">
            <v>ACI</v>
          </cell>
          <cell r="C30" t="str">
            <v>ACPM IMPORTADO HS</v>
          </cell>
          <cell r="E30">
            <v>8.0646200180053711</v>
          </cell>
          <cell r="F30">
            <v>8.0646200180053711</v>
          </cell>
          <cell r="G30">
            <v>8.0646200180053711</v>
          </cell>
          <cell r="H30">
            <v>7.5411787033081055</v>
          </cell>
          <cell r="I30">
            <v>8.0646200180053711</v>
          </cell>
          <cell r="J30">
            <v>8.0646200180053711</v>
          </cell>
          <cell r="L30">
            <v>0</v>
          </cell>
        </row>
        <row r="31">
          <cell r="A31">
            <v>31</v>
          </cell>
          <cell r="B31" t="str">
            <v>GAN</v>
          </cell>
          <cell r="C31" t="str">
            <v>GASOLINA NATURAL</v>
          </cell>
          <cell r="E31">
            <v>9.9999997473787516E-5</v>
          </cell>
          <cell r="F31">
            <v>9.9999997473787516E-5</v>
          </cell>
          <cell r="G31">
            <v>9.9999997473787516E-5</v>
          </cell>
          <cell r="H31">
            <v>9.9999997473787516E-5</v>
          </cell>
          <cell r="I31">
            <v>9.9999997473787516E-5</v>
          </cell>
          <cell r="J31">
            <v>9.9999997473787516E-5</v>
          </cell>
          <cell r="L31">
            <v>0</v>
          </cell>
        </row>
        <row r="32">
          <cell r="A32">
            <v>32</v>
          </cell>
          <cell r="B32" t="str">
            <v>G94</v>
          </cell>
          <cell r="C32" t="str">
            <v>GASOLINA IMP. RON 94</v>
          </cell>
          <cell r="E32">
            <v>0</v>
          </cell>
          <cell r="F32">
            <v>0</v>
          </cell>
          <cell r="G32">
            <v>0</v>
          </cell>
          <cell r="H32">
            <v>0</v>
          </cell>
          <cell r="I32">
            <v>0</v>
          </cell>
          <cell r="J32">
            <v>0</v>
          </cell>
          <cell r="L32">
            <v>0</v>
          </cell>
        </row>
        <row r="33">
          <cell r="A33">
            <v>33</v>
          </cell>
          <cell r="B33" t="str">
            <v>G98</v>
          </cell>
          <cell r="C33" t="str">
            <v>GASOLINA IMP. RON 98</v>
          </cell>
          <cell r="E33">
            <v>9.9999997473787516E-5</v>
          </cell>
          <cell r="F33">
            <v>9.9999997473787516E-5</v>
          </cell>
          <cell r="G33">
            <v>9.9999997473787516E-5</v>
          </cell>
          <cell r="H33">
            <v>9.9999997473787516E-5</v>
          </cell>
          <cell r="I33">
            <v>9.9999997473787516E-5</v>
          </cell>
          <cell r="J33">
            <v>9.9999997473787516E-5</v>
          </cell>
          <cell r="L33">
            <v>0</v>
          </cell>
        </row>
        <row r="34">
          <cell r="A34">
            <v>34</v>
          </cell>
          <cell r="B34" t="str">
            <v>GOI</v>
          </cell>
          <cell r="C34" t="str">
            <v>GASOLEO IMPORTADO</v>
          </cell>
          <cell r="E34">
            <v>0</v>
          </cell>
          <cell r="F34">
            <v>0</v>
          </cell>
          <cell r="G34">
            <v>0</v>
          </cell>
          <cell r="H34">
            <v>0</v>
          </cell>
          <cell r="I34">
            <v>0</v>
          </cell>
          <cell r="J34">
            <v>0</v>
          </cell>
          <cell r="L34">
            <v>0</v>
          </cell>
        </row>
        <row r="35">
          <cell r="A35">
            <v>35</v>
          </cell>
          <cell r="B35" t="str">
            <v>PGS</v>
          </cell>
          <cell r="C35" t="str">
            <v>GAS NATURAL</v>
          </cell>
          <cell r="E35">
            <v>0.74671483039855957</v>
          </cell>
          <cell r="F35">
            <v>0</v>
          </cell>
          <cell r="G35">
            <v>0</v>
          </cell>
          <cell r="H35">
            <v>5.0325412303209305E-2</v>
          </cell>
          <cell r="I35">
            <v>0</v>
          </cell>
          <cell r="J35">
            <v>0.18667870759963989</v>
          </cell>
          <cell r="L35">
            <v>0</v>
          </cell>
        </row>
        <row r="36">
          <cell r="A36">
            <v>36</v>
          </cell>
          <cell r="B36" t="str">
            <v>SBL</v>
          </cell>
          <cell r="C36" t="str">
            <v>SOUTH BLEND</v>
          </cell>
          <cell r="E36">
            <v>0</v>
          </cell>
          <cell r="F36">
            <v>0</v>
          </cell>
          <cell r="G36">
            <v>0</v>
          </cell>
          <cell r="H36">
            <v>0</v>
          </cell>
          <cell r="I36">
            <v>0</v>
          </cell>
          <cell r="J36">
            <v>0</v>
          </cell>
          <cell r="L36">
            <v>0</v>
          </cell>
        </row>
        <row r="37">
          <cell r="A37">
            <v>37</v>
          </cell>
          <cell r="B37" t="str">
            <v>ABO</v>
          </cell>
          <cell r="C37" t="str">
            <v>ABO ICP 2005</v>
          </cell>
          <cell r="E37">
            <v>0</v>
          </cell>
          <cell r="F37">
            <v>0</v>
          </cell>
          <cell r="G37">
            <v>0</v>
          </cell>
          <cell r="H37">
            <v>0</v>
          </cell>
          <cell r="I37">
            <v>0</v>
          </cell>
          <cell r="J37">
            <v>0</v>
          </cell>
          <cell r="L37">
            <v>0</v>
          </cell>
        </row>
        <row r="38">
          <cell r="A38">
            <v>38</v>
          </cell>
          <cell r="B38" t="str">
            <v>CAB</v>
          </cell>
          <cell r="C38" t="str">
            <v>CABINDA</v>
          </cell>
          <cell r="E38">
            <v>0</v>
          </cell>
          <cell r="F38">
            <v>0</v>
          </cell>
          <cell r="G38">
            <v>0</v>
          </cell>
          <cell r="H38">
            <v>0</v>
          </cell>
          <cell r="I38">
            <v>0</v>
          </cell>
          <cell r="J38">
            <v>0</v>
          </cell>
          <cell r="L38">
            <v>0</v>
          </cell>
        </row>
        <row r="39">
          <cell r="A39">
            <v>39</v>
          </cell>
          <cell r="B39" t="str">
            <v>CYP</v>
          </cell>
          <cell r="C39" t="str">
            <v>CALYPSO</v>
          </cell>
          <cell r="E39">
            <v>0</v>
          </cell>
          <cell r="F39">
            <v>0</v>
          </cell>
          <cell r="G39">
            <v>0</v>
          </cell>
          <cell r="H39">
            <v>0</v>
          </cell>
          <cell r="I39">
            <v>0</v>
          </cell>
          <cell r="J39">
            <v>0</v>
          </cell>
          <cell r="L39">
            <v>0</v>
          </cell>
        </row>
        <row r="40">
          <cell r="A40">
            <v>40</v>
          </cell>
          <cell r="B40" t="str">
            <v>FOR</v>
          </cell>
          <cell r="C40" t="str">
            <v>FORCADOS</v>
          </cell>
          <cell r="E40">
            <v>32.258098602294922</v>
          </cell>
          <cell r="F40">
            <v>32.258098602294922</v>
          </cell>
          <cell r="G40">
            <v>32.024906158447266</v>
          </cell>
          <cell r="H40">
            <v>32.258098602294922</v>
          </cell>
          <cell r="I40">
            <v>32.121772766113281</v>
          </cell>
          <cell r="J40">
            <v>32.08320426940918</v>
          </cell>
          <cell r="L40">
            <v>0</v>
          </cell>
        </row>
        <row r="41">
          <cell r="A41">
            <v>41</v>
          </cell>
          <cell r="B41" t="str">
            <v>BI7</v>
          </cell>
          <cell r="C41" t="str">
            <v>BIJUPIRA +SALEMA _02</v>
          </cell>
          <cell r="E41">
            <v>0</v>
          </cell>
          <cell r="F41">
            <v>0</v>
          </cell>
          <cell r="G41">
            <v>0</v>
          </cell>
          <cell r="H41">
            <v>0</v>
          </cell>
          <cell r="I41">
            <v>0</v>
          </cell>
          <cell r="J41">
            <v>0</v>
          </cell>
          <cell r="L41">
            <v>0</v>
          </cell>
        </row>
        <row r="42">
          <cell r="A42">
            <v>42</v>
          </cell>
          <cell r="B42" t="str">
            <v>CND</v>
          </cell>
          <cell r="C42" t="str">
            <v>CAÑADON</v>
          </cell>
          <cell r="E42">
            <v>0</v>
          </cell>
          <cell r="F42">
            <v>0</v>
          </cell>
          <cell r="G42">
            <v>0</v>
          </cell>
          <cell r="H42">
            <v>0</v>
          </cell>
          <cell r="I42">
            <v>0</v>
          </cell>
          <cell r="J42">
            <v>0</v>
          </cell>
          <cell r="L42">
            <v>0</v>
          </cell>
        </row>
        <row r="43">
          <cell r="A43">
            <v>43</v>
          </cell>
          <cell r="B43" t="str">
            <v>DJB</v>
          </cell>
          <cell r="C43" t="str">
            <v>DJENO BLEND</v>
          </cell>
          <cell r="E43">
            <v>0</v>
          </cell>
          <cell r="F43">
            <v>0</v>
          </cell>
          <cell r="G43">
            <v>0</v>
          </cell>
          <cell r="H43">
            <v>0</v>
          </cell>
          <cell r="I43">
            <v>0</v>
          </cell>
          <cell r="J43">
            <v>0</v>
          </cell>
          <cell r="L43">
            <v>0</v>
          </cell>
        </row>
        <row r="44">
          <cell r="A44">
            <v>44</v>
          </cell>
          <cell r="B44" t="str">
            <v>ESC</v>
          </cell>
          <cell r="C44" t="str">
            <v>ESCALANTE</v>
          </cell>
          <cell r="E44">
            <v>0</v>
          </cell>
          <cell r="F44">
            <v>0</v>
          </cell>
          <cell r="G44">
            <v>0.23319518566131592</v>
          </cell>
          <cell r="H44">
            <v>0</v>
          </cell>
          <cell r="I44">
            <v>0</v>
          </cell>
          <cell r="J44">
            <v>0.17489638924598694</v>
          </cell>
          <cell r="L44">
            <v>0</v>
          </cell>
        </row>
        <row r="45">
          <cell r="A45">
            <v>45</v>
          </cell>
          <cell r="B45" t="str">
            <v>SCV</v>
          </cell>
          <cell r="C45" t="str">
            <v>ESCRAVOS 0210</v>
          </cell>
          <cell r="E45">
            <v>0</v>
          </cell>
          <cell r="F45">
            <v>0</v>
          </cell>
          <cell r="G45">
            <v>0</v>
          </cell>
          <cell r="H45">
            <v>0</v>
          </cell>
          <cell r="I45">
            <v>0</v>
          </cell>
          <cell r="J45">
            <v>0</v>
          </cell>
          <cell r="L45">
            <v>0</v>
          </cell>
        </row>
        <row r="46">
          <cell r="A46">
            <v>46</v>
          </cell>
          <cell r="B46" t="str">
            <v>GR7</v>
          </cell>
          <cell r="C46" t="str">
            <v>GIRASSOL 0201</v>
          </cell>
          <cell r="E46">
            <v>0</v>
          </cell>
          <cell r="F46">
            <v>0</v>
          </cell>
          <cell r="G46">
            <v>0</v>
          </cell>
          <cell r="H46">
            <v>0</v>
          </cell>
          <cell r="I46">
            <v>0</v>
          </cell>
          <cell r="J46">
            <v>0</v>
          </cell>
          <cell r="L46">
            <v>0</v>
          </cell>
        </row>
        <row r="47">
          <cell r="A47">
            <v>47</v>
          </cell>
          <cell r="B47" t="str">
            <v>GUF</v>
          </cell>
          <cell r="C47" t="str">
            <v>GULLFAKS</v>
          </cell>
          <cell r="E47">
            <v>0</v>
          </cell>
          <cell r="F47">
            <v>0</v>
          </cell>
          <cell r="G47">
            <v>0</v>
          </cell>
          <cell r="H47">
            <v>0</v>
          </cell>
          <cell r="I47">
            <v>0</v>
          </cell>
          <cell r="J47">
            <v>0</v>
          </cell>
          <cell r="L47">
            <v>0</v>
          </cell>
        </row>
        <row r="48">
          <cell r="A48">
            <v>48</v>
          </cell>
          <cell r="B48" t="str">
            <v>LEO</v>
          </cell>
          <cell r="C48" t="str">
            <v>LEONA</v>
          </cell>
          <cell r="E48">
            <v>0</v>
          </cell>
          <cell r="F48">
            <v>0</v>
          </cell>
          <cell r="G48">
            <v>0</v>
          </cell>
          <cell r="H48">
            <v>0</v>
          </cell>
          <cell r="I48">
            <v>0</v>
          </cell>
          <cell r="J48">
            <v>0</v>
          </cell>
          <cell r="L48">
            <v>0</v>
          </cell>
        </row>
        <row r="49">
          <cell r="A49">
            <v>49</v>
          </cell>
          <cell r="B49" t="str">
            <v>MAR</v>
          </cell>
          <cell r="C49" t="str">
            <v>MARLIM</v>
          </cell>
          <cell r="E49">
            <v>0</v>
          </cell>
          <cell r="F49">
            <v>0</v>
          </cell>
          <cell r="G49">
            <v>0</v>
          </cell>
          <cell r="H49">
            <v>0</v>
          </cell>
          <cell r="I49">
            <v>0.13632550835609436</v>
          </cell>
          <cell r="J49">
            <v>0</v>
          </cell>
          <cell r="L49">
            <v>0</v>
          </cell>
        </row>
        <row r="50">
          <cell r="A50">
            <v>50</v>
          </cell>
          <cell r="B50" t="str">
            <v>OTE</v>
          </cell>
          <cell r="C50" t="str">
            <v>ORIENTE</v>
          </cell>
          <cell r="E50">
            <v>0</v>
          </cell>
          <cell r="F50">
            <v>0</v>
          </cell>
          <cell r="G50">
            <v>0</v>
          </cell>
          <cell r="H50">
            <v>0</v>
          </cell>
          <cell r="I50">
            <v>0</v>
          </cell>
          <cell r="J50">
            <v>0</v>
          </cell>
          <cell r="L50">
            <v>0</v>
          </cell>
        </row>
        <row r="51">
          <cell r="A51">
            <v>51</v>
          </cell>
          <cell r="B51" t="str">
            <v>RAB</v>
          </cell>
          <cell r="C51" t="str">
            <v>RABY LIGHT</v>
          </cell>
          <cell r="E51">
            <v>0</v>
          </cell>
          <cell r="F51">
            <v>0</v>
          </cell>
          <cell r="G51">
            <v>0</v>
          </cell>
          <cell r="H51">
            <v>0</v>
          </cell>
          <cell r="I51">
            <v>0</v>
          </cell>
          <cell r="J51">
            <v>0</v>
          </cell>
          <cell r="L51">
            <v>0</v>
          </cell>
        </row>
        <row r="52">
          <cell r="A52">
            <v>52</v>
          </cell>
          <cell r="B52" t="str">
            <v>RG7</v>
          </cell>
          <cell r="C52" t="str">
            <v>RIO GRANDE</v>
          </cell>
          <cell r="E52">
            <v>0</v>
          </cell>
          <cell r="F52">
            <v>0</v>
          </cell>
          <cell r="G52">
            <v>0</v>
          </cell>
          <cell r="H52">
            <v>0</v>
          </cell>
          <cell r="I52">
            <v>0</v>
          </cell>
          <cell r="J52">
            <v>0</v>
          </cell>
          <cell r="L52">
            <v>0</v>
          </cell>
        </row>
        <row r="53">
          <cell r="A53">
            <v>53</v>
          </cell>
          <cell r="B53" t="str">
            <v>ZRE</v>
          </cell>
          <cell r="C53" t="str">
            <v>ZAIRE (COCO)</v>
          </cell>
          <cell r="E53">
            <v>0</v>
          </cell>
          <cell r="F53">
            <v>0</v>
          </cell>
          <cell r="G53">
            <v>0</v>
          </cell>
          <cell r="H53">
            <v>0</v>
          </cell>
          <cell r="I53">
            <v>0</v>
          </cell>
          <cell r="J53">
            <v>0</v>
          </cell>
          <cell r="L53">
            <v>0</v>
          </cell>
        </row>
        <row r="54">
          <cell r="A54">
            <v>54</v>
          </cell>
          <cell r="B54" t="str">
            <v>ALI</v>
          </cell>
          <cell r="C54" t="str">
            <v>ALQUILATO IMPORTADO</v>
          </cell>
          <cell r="E54">
            <v>0</v>
          </cell>
          <cell r="F54">
            <v>0</v>
          </cell>
          <cell r="G54">
            <v>0</v>
          </cell>
          <cell r="H54">
            <v>0</v>
          </cell>
          <cell r="I54">
            <v>0</v>
          </cell>
          <cell r="J54">
            <v>0</v>
          </cell>
          <cell r="L54">
            <v>0</v>
          </cell>
        </row>
        <row r="55">
          <cell r="A55">
            <v>55</v>
          </cell>
          <cell r="B55" t="str">
            <v>FL1</v>
          </cell>
          <cell r="C55" t="str">
            <v>COMB LOW SUL IMPORT.</v>
          </cell>
          <cell r="E55">
            <v>0</v>
          </cell>
          <cell r="F55">
            <v>0</v>
          </cell>
          <cell r="G55">
            <v>0</v>
          </cell>
          <cell r="H55">
            <v>0</v>
          </cell>
          <cell r="I55">
            <v>0</v>
          </cell>
          <cell r="J55">
            <v>0</v>
          </cell>
          <cell r="L55">
            <v>0</v>
          </cell>
        </row>
        <row r="56">
          <cell r="A56">
            <v>56</v>
          </cell>
          <cell r="B56" t="str">
            <v>HSI</v>
          </cell>
          <cell r="C56" t="str">
            <v>COMB HIGH SUL IMP.</v>
          </cell>
          <cell r="E56">
            <v>0</v>
          </cell>
          <cell r="F56">
            <v>0</v>
          </cell>
          <cell r="G56">
            <v>0</v>
          </cell>
          <cell r="H56">
            <v>0</v>
          </cell>
          <cell r="I56">
            <v>0</v>
          </cell>
          <cell r="J56">
            <v>0</v>
          </cell>
          <cell r="L56">
            <v>0</v>
          </cell>
        </row>
        <row r="57">
          <cell r="A57">
            <v>57</v>
          </cell>
        </row>
        <row r="58">
          <cell r="A58">
            <v>58</v>
          </cell>
          <cell r="B58" t="str">
            <v>LOCAL PURCHASES</v>
          </cell>
        </row>
        <row r="59">
          <cell r="A59">
            <v>59</v>
          </cell>
          <cell r="B59" t="str">
            <v>====================</v>
          </cell>
        </row>
        <row r="60">
          <cell r="A60">
            <v>60</v>
          </cell>
          <cell r="B60" t="str">
            <v>PURCHASED AT: CIB</v>
          </cell>
        </row>
        <row r="61">
          <cell r="A61">
            <v>61</v>
          </cell>
          <cell r="B61" t="str">
            <v>aya</v>
          </cell>
          <cell r="C61" t="str">
            <v>AYACUCHO</v>
          </cell>
          <cell r="E61">
            <v>31.33329963684082</v>
          </cell>
          <cell r="F61">
            <v>31.33329963684082</v>
          </cell>
          <cell r="G61">
            <v>31.33329963684082</v>
          </cell>
          <cell r="H61">
            <v>31.33329963684082</v>
          </cell>
          <cell r="I61">
            <v>31.33329963684082</v>
          </cell>
          <cell r="J61">
            <v>31.33329963684082</v>
          </cell>
          <cell r="L61">
            <v>0</v>
          </cell>
          <cell r="M61">
            <v>31.33329963684082</v>
          </cell>
        </row>
        <row r="62">
          <cell r="A62">
            <v>62</v>
          </cell>
          <cell r="B62" t="str">
            <v>clm</v>
          </cell>
          <cell r="C62" t="str">
            <v>CAÑO LIMON</v>
          </cell>
          <cell r="E62">
            <v>8.5507183074951172</v>
          </cell>
          <cell r="F62">
            <v>8.2602405548095703</v>
          </cell>
          <cell r="G62">
            <v>6.8300528526306152</v>
          </cell>
          <cell r="H62">
            <v>8.89031982421875</v>
          </cell>
          <cell r="I62">
            <v>9.2922334671020508</v>
          </cell>
          <cell r="J62">
            <v>7.2602192163467407</v>
          </cell>
          <cell r="L62">
            <v>0</v>
          </cell>
          <cell r="M62">
            <v>37.195499420166016</v>
          </cell>
        </row>
        <row r="63">
          <cell r="A63">
            <v>63</v>
          </cell>
          <cell r="B63" t="str">
            <v>csb</v>
          </cell>
          <cell r="C63" t="str">
            <v>CASABE</v>
          </cell>
          <cell r="E63">
            <v>7.3185601234436035</v>
          </cell>
          <cell r="F63">
            <v>7.3175601959228516</v>
          </cell>
          <cell r="G63">
            <v>7.3185601234436035</v>
          </cell>
          <cell r="H63">
            <v>7.3175601959228516</v>
          </cell>
          <cell r="I63">
            <v>7.3175601959228516</v>
          </cell>
          <cell r="J63">
            <v>7.3185601234436035</v>
          </cell>
          <cell r="L63">
            <v>0</v>
          </cell>
        </row>
        <row r="64">
          <cell r="A64">
            <v>64</v>
          </cell>
          <cell r="B64" t="str">
            <v>cse</v>
          </cell>
          <cell r="C64" t="str">
            <v>Castilla Segregado</v>
          </cell>
          <cell r="E64">
            <v>40.578525543212891</v>
          </cell>
          <cell r="F64">
            <v>37.539138793945313</v>
          </cell>
          <cell r="G64">
            <v>39.274707794189453</v>
          </cell>
          <cell r="H64">
            <v>32.894954681396484</v>
          </cell>
          <cell r="I64">
            <v>34.794578552246094</v>
          </cell>
          <cell r="J64">
            <v>39.600662231445313</v>
          </cell>
          <cell r="L64">
            <v>0</v>
          </cell>
          <cell r="M64">
            <v>116.89199829101563</v>
          </cell>
        </row>
        <row r="65">
          <cell r="A65">
            <v>65</v>
          </cell>
          <cell r="B65" t="str">
            <v>cum</v>
          </cell>
          <cell r="C65" t="str">
            <v>CUSIANA/CUPIAGUA</v>
          </cell>
          <cell r="E65">
            <v>55.782398223876953</v>
          </cell>
          <cell r="F65">
            <v>56.119152069091797</v>
          </cell>
          <cell r="G65">
            <v>54.715709686279297</v>
          </cell>
          <cell r="H65">
            <v>60.851398468017578</v>
          </cell>
          <cell r="I65">
            <v>57.147308349609375</v>
          </cell>
          <cell r="J65">
            <v>54.982381820678711</v>
          </cell>
          <cell r="L65">
            <v>0</v>
          </cell>
          <cell r="M65">
            <v>60.851398468017578</v>
          </cell>
        </row>
        <row r="66">
          <cell r="A66">
            <v>66</v>
          </cell>
          <cell r="B66" t="str">
            <v>CUP</v>
          </cell>
          <cell r="C66" t="str">
            <v>CUPIAGUA</v>
          </cell>
          <cell r="E66">
            <v>7.1138601303100586</v>
          </cell>
          <cell r="F66">
            <v>7.1138601303100586</v>
          </cell>
          <cell r="G66">
            <v>7.1138601303100586</v>
          </cell>
          <cell r="H66">
            <v>7.1138601303100586</v>
          </cell>
          <cell r="I66">
            <v>7.1138601303100586</v>
          </cell>
          <cell r="J66">
            <v>7.1138601303100586</v>
          </cell>
          <cell r="L66">
            <v>0</v>
          </cell>
          <cell r="M66">
            <v>7.1138601303100586</v>
          </cell>
        </row>
        <row r="67">
          <cell r="A67">
            <v>67</v>
          </cell>
          <cell r="B67" t="str">
            <v>gal</v>
          </cell>
          <cell r="C67" t="str">
            <v>GALAN</v>
          </cell>
          <cell r="E67">
            <v>3.4539999961853027</v>
          </cell>
          <cell r="F67">
            <v>3.4539999961853027</v>
          </cell>
          <cell r="G67">
            <v>3.4539999961853027</v>
          </cell>
          <cell r="H67">
            <v>3.4530000686645508</v>
          </cell>
          <cell r="I67">
            <v>3.4539999961853027</v>
          </cell>
          <cell r="J67">
            <v>3.4539999961853027</v>
          </cell>
          <cell r="L67">
            <v>0</v>
          </cell>
        </row>
        <row r="68">
          <cell r="A68">
            <v>68</v>
          </cell>
          <cell r="B68" t="str">
            <v>hct</v>
          </cell>
          <cell r="C68" t="str">
            <v>HCT</v>
          </cell>
          <cell r="E68">
            <v>9.3704004287719727</v>
          </cell>
          <cell r="F68">
            <v>9.3704004287719727</v>
          </cell>
          <cell r="G68">
            <v>9.3704004287719727</v>
          </cell>
          <cell r="H68">
            <v>9.3704004287719727</v>
          </cell>
          <cell r="I68">
            <v>9.3704004287719727</v>
          </cell>
          <cell r="J68">
            <v>9.3704004287719727</v>
          </cell>
          <cell r="L68">
            <v>0</v>
          </cell>
        </row>
        <row r="69">
          <cell r="A69">
            <v>69</v>
          </cell>
          <cell r="B69" t="str">
            <v>lct</v>
          </cell>
          <cell r="C69" t="str">
            <v>LCT</v>
          </cell>
          <cell r="E69">
            <v>28.941600799560547</v>
          </cell>
          <cell r="F69">
            <v>28.941600799560547</v>
          </cell>
          <cell r="G69">
            <v>28.941600799560547</v>
          </cell>
          <cell r="H69">
            <v>28.941600799560547</v>
          </cell>
          <cell r="I69">
            <v>28.941600799560547</v>
          </cell>
          <cell r="J69">
            <v>28.941600799560547</v>
          </cell>
          <cell r="L69">
            <v>0</v>
          </cell>
        </row>
        <row r="70">
          <cell r="A70">
            <v>70</v>
          </cell>
          <cell r="B70" t="str">
            <v>ltx</v>
          </cell>
          <cell r="C70" t="str">
            <v>TEXAS</v>
          </cell>
          <cell r="E70">
            <v>11.048781394958496</v>
          </cell>
          <cell r="F70">
            <v>18.329990386962891</v>
          </cell>
          <cell r="G70">
            <v>16.863420486450195</v>
          </cell>
          <cell r="H70">
            <v>0</v>
          </cell>
          <cell r="I70">
            <v>23.046987533569336</v>
          </cell>
          <cell r="J70">
            <v>15.409760713577271</v>
          </cell>
          <cell r="L70">
            <v>0</v>
          </cell>
        </row>
        <row r="71">
          <cell r="A71">
            <v>71</v>
          </cell>
          <cell r="B71" t="str">
            <v>oam</v>
          </cell>
          <cell r="C71" t="str">
            <v>TENAY-VASCONIA</v>
          </cell>
          <cell r="E71">
            <v>0</v>
          </cell>
          <cell r="F71">
            <v>0</v>
          </cell>
          <cell r="G71">
            <v>0</v>
          </cell>
          <cell r="H71">
            <v>0</v>
          </cell>
          <cell r="I71">
            <v>0</v>
          </cell>
          <cell r="J71">
            <v>0</v>
          </cell>
          <cell r="L71">
            <v>0</v>
          </cell>
          <cell r="M71">
            <v>10.804200172424316</v>
          </cell>
        </row>
        <row r="72">
          <cell r="A72">
            <v>72</v>
          </cell>
          <cell r="B72" t="str">
            <v>ocl</v>
          </cell>
          <cell r="C72" t="str">
            <v>OLEO-LLANOS</v>
          </cell>
          <cell r="E72">
            <v>0</v>
          </cell>
          <cell r="F72">
            <v>0</v>
          </cell>
          <cell r="G72">
            <v>0</v>
          </cell>
          <cell r="H72">
            <v>0</v>
          </cell>
          <cell r="I72">
            <v>0</v>
          </cell>
          <cell r="J72">
            <v>0</v>
          </cell>
          <cell r="L72">
            <v>0</v>
          </cell>
          <cell r="M72">
            <v>13.949299812316895</v>
          </cell>
        </row>
        <row r="73">
          <cell r="A73">
            <v>73</v>
          </cell>
          <cell r="B73" t="str">
            <v>pay</v>
          </cell>
          <cell r="C73" t="str">
            <v>PAYOA</v>
          </cell>
          <cell r="E73">
            <v>1.8590099811553955</v>
          </cell>
          <cell r="F73">
            <v>1.8590099811553955</v>
          </cell>
          <cell r="G73">
            <v>1.8590099811553955</v>
          </cell>
          <cell r="H73">
            <v>1.8590099811553955</v>
          </cell>
          <cell r="I73">
            <v>1.8590099811553955</v>
          </cell>
          <cell r="J73">
            <v>1.8590099811553955</v>
          </cell>
          <cell r="L73">
            <v>0</v>
          </cell>
        </row>
        <row r="74">
          <cell r="A74">
            <v>74</v>
          </cell>
          <cell r="B74" t="str">
            <v>pro</v>
          </cell>
          <cell r="C74" t="str">
            <v>PROVINCIA</v>
          </cell>
          <cell r="E74">
            <v>1.9620000123977661</v>
          </cell>
          <cell r="F74">
            <v>1.9620000123977661</v>
          </cell>
          <cell r="G74">
            <v>1.9620000123977661</v>
          </cell>
          <cell r="H74">
            <v>1.9620000123977661</v>
          </cell>
          <cell r="I74">
            <v>1.9620000123977661</v>
          </cell>
          <cell r="J74">
            <v>1.9620000123977661</v>
          </cell>
          <cell r="L74">
            <v>0</v>
          </cell>
        </row>
        <row r="75">
          <cell r="A75">
            <v>75</v>
          </cell>
          <cell r="B75" t="str">
            <v>vs1</v>
          </cell>
          <cell r="C75" t="str">
            <v>Vasconia I</v>
          </cell>
          <cell r="E75">
            <v>4.0500001907348633</v>
          </cell>
          <cell r="F75">
            <v>4.0500001907348633</v>
          </cell>
          <cell r="G75">
            <v>4.0500001907348633</v>
          </cell>
          <cell r="H75">
            <v>4.0500001907348633</v>
          </cell>
          <cell r="I75">
            <v>4.0500001907348633</v>
          </cell>
          <cell r="J75">
            <v>4.0500001907348633</v>
          </cell>
          <cell r="L75">
            <v>4.0310001373291016</v>
          </cell>
        </row>
        <row r="76">
          <cell r="A76">
            <v>76</v>
          </cell>
          <cell r="B76" t="str">
            <v>yar</v>
          </cell>
          <cell r="C76" t="str">
            <v>YARIGUI</v>
          </cell>
          <cell r="E76">
            <v>1.3822883367538452</v>
          </cell>
          <cell r="F76">
            <v>7.3313274383544922</v>
          </cell>
          <cell r="G76">
            <v>8.6631917953491211</v>
          </cell>
          <cell r="H76">
            <v>3.7898135185241699</v>
          </cell>
          <cell r="I76">
            <v>10.317563056945801</v>
          </cell>
          <cell r="J76">
            <v>6.8429659307003021</v>
          </cell>
          <cell r="L76">
            <v>0</v>
          </cell>
          <cell r="M76">
            <v>13.77299976348877</v>
          </cell>
        </row>
        <row r="77">
          <cell r="A77">
            <v>77</v>
          </cell>
          <cell r="B77" t="str">
            <v>LPI</v>
          </cell>
          <cell r="C77" t="str">
            <v>LPG IMPORTADO</v>
          </cell>
          <cell r="E77">
            <v>0</v>
          </cell>
          <cell r="F77">
            <v>0</v>
          </cell>
          <cell r="G77">
            <v>0</v>
          </cell>
          <cell r="H77">
            <v>9.9999997473787516E-5</v>
          </cell>
          <cell r="I77">
            <v>0</v>
          </cell>
          <cell r="J77">
            <v>0</v>
          </cell>
          <cell r="L77">
            <v>0</v>
          </cell>
          <cell r="M77">
            <v>9.9999997473787516E-5</v>
          </cell>
        </row>
        <row r="78">
          <cell r="A78">
            <v>78</v>
          </cell>
          <cell r="B78" t="str">
            <v>C4N</v>
          </cell>
          <cell r="C78" t="str">
            <v>BUTANO DE CAMPOS</v>
          </cell>
          <cell r="E78">
            <v>9.9999997473787516E-5</v>
          </cell>
          <cell r="F78">
            <v>9.9999997473787516E-5</v>
          </cell>
          <cell r="G78">
            <v>9.9999997473787516E-5</v>
          </cell>
          <cell r="H78">
            <v>9.9999997473787516E-5</v>
          </cell>
          <cell r="I78">
            <v>9.9999997473787516E-5</v>
          </cell>
          <cell r="J78">
            <v>9.9999997473787516E-5</v>
          </cell>
          <cell r="L78">
            <v>0</v>
          </cell>
          <cell r="M78">
            <v>9.9999997473787516E-5</v>
          </cell>
        </row>
        <row r="79">
          <cell r="A79">
            <v>79</v>
          </cell>
          <cell r="B79" t="str">
            <v>JEI</v>
          </cell>
          <cell r="C79" t="str">
            <v>JET IMPORTADO</v>
          </cell>
          <cell r="E79">
            <v>0</v>
          </cell>
          <cell r="F79">
            <v>0</v>
          </cell>
          <cell r="G79">
            <v>0</v>
          </cell>
          <cell r="H79">
            <v>0</v>
          </cell>
          <cell r="I79">
            <v>0</v>
          </cell>
          <cell r="J79">
            <v>0</v>
          </cell>
          <cell r="L79">
            <v>0</v>
          </cell>
          <cell r="M79">
            <v>9.9999997473787516E-5</v>
          </cell>
        </row>
        <row r="80">
          <cell r="A80">
            <v>80</v>
          </cell>
          <cell r="B80" t="str">
            <v>LSI</v>
          </cell>
          <cell r="C80" t="str">
            <v>ACPM LS IMPORTADO</v>
          </cell>
          <cell r="E80">
            <v>2.1646060943603516</v>
          </cell>
          <cell r="F80">
            <v>0</v>
          </cell>
          <cell r="G80">
            <v>0</v>
          </cell>
          <cell r="H80">
            <v>8.0645198822021484</v>
          </cell>
          <cell r="I80">
            <v>0</v>
          </cell>
          <cell r="J80">
            <v>0.54115152359008789</v>
          </cell>
          <cell r="L80">
            <v>0</v>
          </cell>
          <cell r="M80">
            <v>8.0645198822021484</v>
          </cell>
        </row>
        <row r="81">
          <cell r="A81">
            <v>81</v>
          </cell>
          <cell r="B81" t="str">
            <v>ACI</v>
          </cell>
          <cell r="C81" t="str">
            <v>ACPM HS IMPORTADO</v>
          </cell>
          <cell r="E81">
            <v>9.9999997473787516E-5</v>
          </cell>
          <cell r="F81">
            <v>9.9999997473787516E-5</v>
          </cell>
          <cell r="G81">
            <v>9.9999997473787516E-5</v>
          </cell>
          <cell r="H81">
            <v>9.9999997473787516E-5</v>
          </cell>
          <cell r="I81">
            <v>9.9999997473787516E-5</v>
          </cell>
          <cell r="J81">
            <v>9.9999997473787516E-5</v>
          </cell>
          <cell r="L81">
            <v>0</v>
          </cell>
          <cell r="M81">
            <v>9.9999997473787516E-5</v>
          </cell>
        </row>
        <row r="82">
          <cell r="A82">
            <v>82</v>
          </cell>
          <cell r="B82" t="str">
            <v>GAN</v>
          </cell>
          <cell r="C82" t="str">
            <v>GASOLINA NATURAL</v>
          </cell>
          <cell r="E82">
            <v>9.9999997473787516E-5</v>
          </cell>
          <cell r="F82">
            <v>9.9999997473787516E-5</v>
          </cell>
          <cell r="G82">
            <v>9.9999997473787516E-5</v>
          </cell>
          <cell r="H82">
            <v>9.9999997473787516E-5</v>
          </cell>
          <cell r="I82">
            <v>9.9999997473787516E-5</v>
          </cell>
          <cell r="J82">
            <v>9.9999997473787516E-5</v>
          </cell>
          <cell r="L82">
            <v>0</v>
          </cell>
          <cell r="M82">
            <v>9.9999997473787516E-5</v>
          </cell>
        </row>
        <row r="83">
          <cell r="A83">
            <v>83</v>
          </cell>
          <cell r="B83" t="str">
            <v>G94</v>
          </cell>
          <cell r="C83" t="str">
            <v>GASMOTOR IMP RON 94</v>
          </cell>
          <cell r="E83">
            <v>0</v>
          </cell>
          <cell r="F83">
            <v>0</v>
          </cell>
          <cell r="G83">
            <v>0</v>
          </cell>
          <cell r="H83">
            <v>0</v>
          </cell>
          <cell r="I83">
            <v>0</v>
          </cell>
          <cell r="J83">
            <v>0</v>
          </cell>
          <cell r="L83">
            <v>0</v>
          </cell>
          <cell r="M83">
            <v>0</v>
          </cell>
        </row>
        <row r="84">
          <cell r="A84">
            <v>84</v>
          </cell>
          <cell r="B84" t="str">
            <v>G98</v>
          </cell>
          <cell r="C84" t="str">
            <v>GASMOTOR IMP RON 98</v>
          </cell>
          <cell r="E84">
            <v>9.9999997473787516E-5</v>
          </cell>
          <cell r="F84">
            <v>9.9999997473787516E-5</v>
          </cell>
          <cell r="G84">
            <v>9.9999997473787516E-5</v>
          </cell>
          <cell r="H84">
            <v>9.9999997473787516E-5</v>
          </cell>
          <cell r="I84">
            <v>9.9999997473787516E-5</v>
          </cell>
          <cell r="J84">
            <v>9.9999997473787516E-5</v>
          </cell>
          <cell r="L84">
            <v>0</v>
          </cell>
          <cell r="M84">
            <v>9.9999997473787516E-5</v>
          </cell>
        </row>
        <row r="85">
          <cell r="A85">
            <v>85</v>
          </cell>
          <cell r="B85" t="str">
            <v>GOI</v>
          </cell>
          <cell r="C85" t="str">
            <v>GASOLEO IMPORTADO</v>
          </cell>
          <cell r="E85">
            <v>0</v>
          </cell>
          <cell r="F85">
            <v>0</v>
          </cell>
          <cell r="G85">
            <v>0</v>
          </cell>
          <cell r="H85">
            <v>0</v>
          </cell>
          <cell r="I85">
            <v>0</v>
          </cell>
          <cell r="J85">
            <v>0</v>
          </cell>
          <cell r="L85">
            <v>0</v>
          </cell>
          <cell r="M85">
            <v>9.9999997473787516E-5</v>
          </cell>
        </row>
        <row r="86">
          <cell r="A86">
            <v>86</v>
          </cell>
          <cell r="B86" t="str">
            <v>PGS</v>
          </cell>
          <cell r="C86" t="str">
            <v>GAS NATURAL, BFOE</v>
          </cell>
          <cell r="E86">
            <v>0.74671483039855957</v>
          </cell>
          <cell r="F86">
            <v>0</v>
          </cell>
          <cell r="G86">
            <v>0</v>
          </cell>
          <cell r="H86">
            <v>5.0325412303209305E-2</v>
          </cell>
          <cell r="I86">
            <v>0</v>
          </cell>
          <cell r="J86">
            <v>0.18667870759963989</v>
          </cell>
          <cell r="L86">
            <v>0</v>
          </cell>
          <cell r="M86">
            <v>100</v>
          </cell>
        </row>
        <row r="87">
          <cell r="A87">
            <v>87</v>
          </cell>
          <cell r="B87" t="str">
            <v>FEL</v>
          </cell>
          <cell r="C87" t="str">
            <v>GAS EL CENTRO, kPCED</v>
          </cell>
          <cell r="E87">
            <v>0</v>
          </cell>
          <cell r="F87">
            <v>1.0000000474974513E-3</v>
          </cell>
          <cell r="G87">
            <v>0</v>
          </cell>
          <cell r="H87">
            <v>1.0000000474974513E-3</v>
          </cell>
          <cell r="I87">
            <v>1.0000000474974513E-3</v>
          </cell>
          <cell r="J87">
            <v>0</v>
          </cell>
          <cell r="L87">
            <v>0</v>
          </cell>
          <cell r="M87">
            <v>1.0000000474974513E-3</v>
          </cell>
        </row>
        <row r="88">
          <cell r="A88">
            <v>88</v>
          </cell>
          <cell r="B88" t="str">
            <v>FLL</v>
          </cell>
          <cell r="C88" t="str">
            <v>GAS EL LLANITO, kPCE</v>
          </cell>
          <cell r="E88">
            <v>0</v>
          </cell>
          <cell r="F88">
            <v>0</v>
          </cell>
          <cell r="G88">
            <v>0</v>
          </cell>
          <cell r="H88">
            <v>1.0000000474974513E-3</v>
          </cell>
          <cell r="I88">
            <v>0</v>
          </cell>
          <cell r="J88">
            <v>0</v>
          </cell>
          <cell r="L88">
            <v>0</v>
          </cell>
          <cell r="M88">
            <v>1.0000000474974513E-3</v>
          </cell>
        </row>
        <row r="89">
          <cell r="A89">
            <v>89</v>
          </cell>
          <cell r="B89" t="str">
            <v>FCA</v>
          </cell>
          <cell r="C89" t="str">
            <v>GAS CANTAGALLO,kPCED</v>
          </cell>
          <cell r="E89">
            <v>0</v>
          </cell>
          <cell r="F89">
            <v>1.0000000474974513E-3</v>
          </cell>
          <cell r="G89">
            <v>0</v>
          </cell>
          <cell r="H89">
            <v>1.0000000474974513E-3</v>
          </cell>
          <cell r="I89">
            <v>1.0000000474974513E-3</v>
          </cell>
          <cell r="J89">
            <v>0</v>
          </cell>
          <cell r="L89">
            <v>0</v>
          </cell>
          <cell r="M89">
            <v>1.0000000474974513E-3</v>
          </cell>
        </row>
        <row r="90">
          <cell r="A90">
            <v>90</v>
          </cell>
          <cell r="B90" t="str">
            <v>FPY</v>
          </cell>
          <cell r="C90" t="str">
            <v>GAS PAYOA, kPCED</v>
          </cell>
          <cell r="E90">
            <v>1.0000000474974513E-3</v>
          </cell>
          <cell r="F90">
            <v>1.0000000474974513E-3</v>
          </cell>
          <cell r="G90">
            <v>1.0000000474974513E-3</v>
          </cell>
          <cell r="H90">
            <v>1.0000000474974513E-3</v>
          </cell>
          <cell r="I90">
            <v>1.0000000474974513E-3</v>
          </cell>
          <cell r="J90">
            <v>1.0000000474974513E-3</v>
          </cell>
          <cell r="L90">
            <v>0</v>
          </cell>
          <cell r="M90">
            <v>1.0000000474974513E-3</v>
          </cell>
        </row>
        <row r="91">
          <cell r="A91">
            <v>91</v>
          </cell>
          <cell r="B91" t="str">
            <v>FPR</v>
          </cell>
          <cell r="C91" t="str">
            <v>GAS PROVINCIA, kPCED</v>
          </cell>
          <cell r="E91">
            <v>1.0000000474974513E-3</v>
          </cell>
          <cell r="F91">
            <v>1.0000000474974513E-3</v>
          </cell>
          <cell r="G91">
            <v>1.0000000474974513E-3</v>
          </cell>
          <cell r="H91">
            <v>1.0000000474974513E-3</v>
          </cell>
          <cell r="I91">
            <v>1.0000000474974513E-3</v>
          </cell>
          <cell r="J91">
            <v>1.0000000474974513E-3</v>
          </cell>
          <cell r="L91">
            <v>0</v>
          </cell>
          <cell r="M91">
            <v>1.0000000474974513E-3</v>
          </cell>
        </row>
        <row r="92">
          <cell r="A92">
            <v>92</v>
          </cell>
          <cell r="B92" t="str">
            <v>FGU</v>
          </cell>
          <cell r="C92" t="str">
            <v>GAS GUAJIRA, kPCED</v>
          </cell>
          <cell r="E92">
            <v>0</v>
          </cell>
          <cell r="F92">
            <v>0</v>
          </cell>
          <cell r="G92">
            <v>0</v>
          </cell>
          <cell r="H92">
            <v>0</v>
          </cell>
          <cell r="I92">
            <v>0</v>
          </cell>
          <cell r="J92">
            <v>0</v>
          </cell>
          <cell r="L92">
            <v>0</v>
          </cell>
          <cell r="M92">
            <v>1.0000000474974513E-3</v>
          </cell>
        </row>
        <row r="93">
          <cell r="A93">
            <v>93</v>
          </cell>
          <cell r="B93" t="str">
            <v>FOP</v>
          </cell>
          <cell r="C93" t="str">
            <v>GAS OPON, kPCED</v>
          </cell>
          <cell r="E93">
            <v>1.0000000474974513E-3</v>
          </cell>
          <cell r="F93">
            <v>1.0000000474974513E-3</v>
          </cell>
          <cell r="G93">
            <v>1.0000000474974513E-3</v>
          </cell>
          <cell r="H93">
            <v>1.0000000474974513E-3</v>
          </cell>
          <cell r="I93">
            <v>1.0000000474974513E-3</v>
          </cell>
          <cell r="J93">
            <v>1.0000000474974513E-3</v>
          </cell>
          <cell r="L93">
            <v>0</v>
          </cell>
          <cell r="M93">
            <v>1.0000000474974513E-3</v>
          </cell>
        </row>
        <row r="94">
          <cell r="A94">
            <v>94</v>
          </cell>
        </row>
        <row r="95">
          <cell r="A95">
            <v>95</v>
          </cell>
          <cell r="B95" t="str">
            <v>PURCHASED AT: CAR</v>
          </cell>
        </row>
        <row r="96">
          <cell r="A96">
            <v>96</v>
          </cell>
          <cell r="B96" t="str">
            <v>aya</v>
          </cell>
          <cell r="C96" t="str">
            <v>AYACUCHO</v>
          </cell>
          <cell r="E96">
            <v>0.25870001316070557</v>
          </cell>
          <cell r="F96">
            <v>0.25870001316070557</v>
          </cell>
          <cell r="G96">
            <v>0.25870001316070557</v>
          </cell>
          <cell r="H96">
            <v>0.25870001316070557</v>
          </cell>
          <cell r="I96">
            <v>0.25870001316070557</v>
          </cell>
          <cell r="J96">
            <v>0.25870001316070557</v>
          </cell>
          <cell r="L96">
            <v>0</v>
          </cell>
          <cell r="M96">
            <v>31.593000411987305</v>
          </cell>
        </row>
        <row r="97">
          <cell r="A97">
            <v>97</v>
          </cell>
          <cell r="B97" t="str">
            <v>clm</v>
          </cell>
          <cell r="C97" t="str">
            <v>CAÑO LIMON</v>
          </cell>
          <cell r="E97">
            <v>15.376762390136719</v>
          </cell>
          <cell r="F97">
            <v>18.062656402587891</v>
          </cell>
          <cell r="G97">
            <v>23.762212753295898</v>
          </cell>
          <cell r="H97">
            <v>15.6390380859375</v>
          </cell>
          <cell r="I97">
            <v>15.157859802246094</v>
          </cell>
          <cell r="J97">
            <v>21.665850162506104</v>
          </cell>
          <cell r="L97">
            <v>0</v>
          </cell>
          <cell r="M97">
            <v>37.195499420166016</v>
          </cell>
        </row>
        <row r="98">
          <cell r="A98">
            <v>98</v>
          </cell>
          <cell r="B98" t="str">
            <v>cum</v>
          </cell>
          <cell r="C98" t="str">
            <v>CUSIANA/CUPIAGUA</v>
          </cell>
          <cell r="E98">
            <v>1.3568868162110448E-3</v>
          </cell>
          <cell r="F98">
            <v>0</v>
          </cell>
          <cell r="G98">
            <v>0</v>
          </cell>
          <cell r="H98">
            <v>0</v>
          </cell>
          <cell r="I98">
            <v>0</v>
          </cell>
          <cell r="J98">
            <v>3.392217040527612E-4</v>
          </cell>
          <cell r="L98">
            <v>0</v>
          </cell>
          <cell r="M98">
            <v>5</v>
          </cell>
        </row>
        <row r="99">
          <cell r="A99">
            <v>99</v>
          </cell>
          <cell r="B99" t="str">
            <v>cse</v>
          </cell>
          <cell r="C99" t="str">
            <v>Castilla Segregado</v>
          </cell>
          <cell r="E99">
            <v>15.685269355773926</v>
          </cell>
          <cell r="F99">
            <v>15.169352531433105</v>
          </cell>
          <cell r="G99">
            <v>14.58207893371582</v>
          </cell>
          <cell r="H99">
            <v>17.831874847412109</v>
          </cell>
          <cell r="I99">
            <v>14.036602973937988</v>
          </cell>
          <cell r="J99">
            <v>14.857876539230347</v>
          </cell>
          <cell r="L99">
            <v>0</v>
          </cell>
          <cell r="M99">
            <v>116.89199829101563</v>
          </cell>
        </row>
        <row r="100">
          <cell r="A100">
            <v>100</v>
          </cell>
          <cell r="B100" t="str">
            <v>ltx</v>
          </cell>
          <cell r="C100" t="str">
            <v>LINEA TEXAS</v>
          </cell>
          <cell r="E100">
            <v>0</v>
          </cell>
          <cell r="F100">
            <v>0</v>
          </cell>
          <cell r="G100">
            <v>0</v>
          </cell>
          <cell r="H100">
            <v>0</v>
          </cell>
          <cell r="I100">
            <v>0</v>
          </cell>
          <cell r="J100">
            <v>0</v>
          </cell>
          <cell r="L100">
            <v>0</v>
          </cell>
          <cell r="M100">
            <v>3.5</v>
          </cell>
        </row>
        <row r="101">
          <cell r="A101">
            <v>101</v>
          </cell>
          <cell r="B101" t="str">
            <v>oam</v>
          </cell>
          <cell r="C101" t="str">
            <v>TENAY-VASCONIA X CIB</v>
          </cell>
          <cell r="E101">
            <v>0</v>
          </cell>
          <cell r="F101">
            <v>3.7804174423217773</v>
          </cell>
          <cell r="G101">
            <v>0</v>
          </cell>
          <cell r="H101">
            <v>0</v>
          </cell>
          <cell r="I101">
            <v>10.804200172424316</v>
          </cell>
          <cell r="J101">
            <v>0</v>
          </cell>
          <cell r="L101">
            <v>0</v>
          </cell>
          <cell r="M101">
            <v>10.804200172424316</v>
          </cell>
        </row>
        <row r="102">
          <cell r="A102">
            <v>102</v>
          </cell>
          <cell r="B102" t="str">
            <v>ocl</v>
          </cell>
          <cell r="C102" t="str">
            <v>OLEO-LLANOS</v>
          </cell>
          <cell r="E102">
            <v>0</v>
          </cell>
          <cell r="F102">
            <v>0</v>
          </cell>
          <cell r="G102">
            <v>0</v>
          </cell>
          <cell r="H102">
            <v>0</v>
          </cell>
          <cell r="I102">
            <v>0</v>
          </cell>
          <cell r="J102">
            <v>0</v>
          </cell>
          <cell r="L102">
            <v>0</v>
          </cell>
          <cell r="M102">
            <v>13.949299812316895</v>
          </cell>
        </row>
        <row r="103">
          <cell r="A103">
            <v>103</v>
          </cell>
          <cell r="B103" t="str">
            <v>yar</v>
          </cell>
          <cell r="C103" t="str">
            <v>YARIGUIES</v>
          </cell>
          <cell r="E103">
            <v>12.389711380004883</v>
          </cell>
          <cell r="F103">
            <v>6.4406728744506836</v>
          </cell>
          <cell r="G103">
            <v>5.1088080406188965</v>
          </cell>
          <cell r="H103">
            <v>9.9821863174438477</v>
          </cell>
          <cell r="I103">
            <v>3.4544367790222168</v>
          </cell>
          <cell r="J103">
            <v>6.9290338754653931</v>
          </cell>
          <cell r="L103">
            <v>0</v>
          </cell>
          <cell r="M103">
            <v>13.77299976348877</v>
          </cell>
        </row>
        <row r="104">
          <cell r="A104">
            <v>104</v>
          </cell>
          <cell r="B104" t="str">
            <v>SBL</v>
          </cell>
          <cell r="C104" t="str">
            <v>SOUTH BLEND</v>
          </cell>
          <cell r="E104">
            <v>0</v>
          </cell>
          <cell r="F104">
            <v>0</v>
          </cell>
          <cell r="G104">
            <v>0</v>
          </cell>
          <cell r="H104">
            <v>0</v>
          </cell>
          <cell r="I104">
            <v>0</v>
          </cell>
          <cell r="J104">
            <v>0</v>
          </cell>
          <cell r="L104">
            <v>0</v>
          </cell>
          <cell r="M104">
            <v>7.4422497749328613</v>
          </cell>
        </row>
        <row r="105">
          <cell r="A105">
            <v>105</v>
          </cell>
          <cell r="B105" t="str">
            <v>ABO</v>
          </cell>
          <cell r="C105" t="str">
            <v>ABO ICP 2005</v>
          </cell>
          <cell r="E105">
            <v>0</v>
          </cell>
          <cell r="F105">
            <v>0</v>
          </cell>
          <cell r="G105">
            <v>0</v>
          </cell>
          <cell r="H105">
            <v>0</v>
          </cell>
          <cell r="I105">
            <v>0</v>
          </cell>
          <cell r="J105">
            <v>0</v>
          </cell>
          <cell r="L105">
            <v>0</v>
          </cell>
          <cell r="M105">
            <v>16.128999710083008</v>
          </cell>
        </row>
        <row r="106">
          <cell r="A106">
            <v>106</v>
          </cell>
          <cell r="B106" t="str">
            <v>CAB</v>
          </cell>
          <cell r="C106" t="str">
            <v>CABINDA</v>
          </cell>
          <cell r="E106">
            <v>0</v>
          </cell>
          <cell r="F106">
            <v>0</v>
          </cell>
          <cell r="G106">
            <v>0</v>
          </cell>
          <cell r="H106">
            <v>0</v>
          </cell>
          <cell r="I106">
            <v>0</v>
          </cell>
          <cell r="J106">
            <v>0</v>
          </cell>
          <cell r="L106">
            <v>0</v>
          </cell>
          <cell r="M106">
            <v>32.258098602294922</v>
          </cell>
        </row>
        <row r="107">
          <cell r="A107">
            <v>107</v>
          </cell>
          <cell r="B107" t="str">
            <v>FOR</v>
          </cell>
          <cell r="C107" t="str">
            <v>FORCADOS</v>
          </cell>
          <cell r="E107">
            <v>32.258098602294922</v>
          </cell>
          <cell r="F107">
            <v>32.258098602294922</v>
          </cell>
          <cell r="G107">
            <v>32.024906158447266</v>
          </cell>
          <cell r="H107">
            <v>32.258098602294922</v>
          </cell>
          <cell r="I107">
            <v>32.121772766113281</v>
          </cell>
          <cell r="J107">
            <v>32.08320426940918</v>
          </cell>
          <cell r="L107">
            <v>0</v>
          </cell>
          <cell r="M107">
            <v>64.516098022460938</v>
          </cell>
        </row>
        <row r="108">
          <cell r="A108">
            <v>108</v>
          </cell>
          <cell r="B108" t="str">
            <v>BI7</v>
          </cell>
          <cell r="C108" t="str">
            <v>BIJUPIRA +SALEMA _02</v>
          </cell>
          <cell r="E108">
            <v>0</v>
          </cell>
          <cell r="F108">
            <v>0</v>
          </cell>
          <cell r="G108">
            <v>0</v>
          </cell>
          <cell r="H108">
            <v>0</v>
          </cell>
          <cell r="I108">
            <v>0</v>
          </cell>
          <cell r="J108">
            <v>0</v>
          </cell>
          <cell r="L108">
            <v>0</v>
          </cell>
          <cell r="M108">
            <v>0</v>
          </cell>
        </row>
        <row r="109">
          <cell r="A109">
            <v>109</v>
          </cell>
          <cell r="B109" t="str">
            <v>CYP</v>
          </cell>
          <cell r="C109" t="str">
            <v>CALYPSO</v>
          </cell>
          <cell r="E109">
            <v>0</v>
          </cell>
          <cell r="F109">
            <v>0</v>
          </cell>
          <cell r="G109">
            <v>0</v>
          </cell>
          <cell r="H109">
            <v>0</v>
          </cell>
          <cell r="I109">
            <v>0</v>
          </cell>
          <cell r="J109">
            <v>0</v>
          </cell>
          <cell r="L109">
            <v>0</v>
          </cell>
          <cell r="M109">
            <v>64.516098022460938</v>
          </cell>
        </row>
        <row r="110">
          <cell r="A110">
            <v>110</v>
          </cell>
          <cell r="B110" t="str">
            <v>CND</v>
          </cell>
          <cell r="C110" t="str">
            <v>CAÑADON</v>
          </cell>
          <cell r="E110">
            <v>0</v>
          </cell>
          <cell r="F110">
            <v>0</v>
          </cell>
          <cell r="G110">
            <v>0</v>
          </cell>
          <cell r="H110">
            <v>0</v>
          </cell>
          <cell r="I110">
            <v>0</v>
          </cell>
          <cell r="J110">
            <v>0</v>
          </cell>
          <cell r="L110">
            <v>0</v>
          </cell>
          <cell r="M110">
            <v>0</v>
          </cell>
        </row>
        <row r="111">
          <cell r="A111">
            <v>111</v>
          </cell>
          <cell r="B111" t="str">
            <v>DJB</v>
          </cell>
          <cell r="C111" t="str">
            <v>DJENO BLEND</v>
          </cell>
          <cell r="E111">
            <v>0</v>
          </cell>
          <cell r="F111">
            <v>0</v>
          </cell>
          <cell r="G111">
            <v>0</v>
          </cell>
          <cell r="H111">
            <v>0</v>
          </cell>
          <cell r="I111">
            <v>0</v>
          </cell>
          <cell r="J111">
            <v>0</v>
          </cell>
          <cell r="L111">
            <v>0</v>
          </cell>
          <cell r="M111">
            <v>0</v>
          </cell>
        </row>
        <row r="112">
          <cell r="A112">
            <v>112</v>
          </cell>
          <cell r="B112" t="str">
            <v>ESC</v>
          </cell>
          <cell r="C112" t="str">
            <v>ESCALANTE</v>
          </cell>
          <cell r="E112">
            <v>0</v>
          </cell>
          <cell r="F112">
            <v>0</v>
          </cell>
          <cell r="G112">
            <v>0.23319518566131592</v>
          </cell>
          <cell r="H112">
            <v>0</v>
          </cell>
          <cell r="I112">
            <v>0</v>
          </cell>
          <cell r="J112">
            <v>0.17489638924598694</v>
          </cell>
          <cell r="L112">
            <v>0</v>
          </cell>
          <cell r="M112">
            <v>32.258098602294922</v>
          </cell>
        </row>
        <row r="113">
          <cell r="A113">
            <v>113</v>
          </cell>
          <cell r="B113" t="str">
            <v>SCV</v>
          </cell>
          <cell r="C113" t="str">
            <v>ESCRAVOS ICP 2005</v>
          </cell>
          <cell r="E113">
            <v>0</v>
          </cell>
          <cell r="F113">
            <v>0</v>
          </cell>
          <cell r="G113">
            <v>0</v>
          </cell>
          <cell r="H113">
            <v>0</v>
          </cell>
          <cell r="I113">
            <v>0</v>
          </cell>
          <cell r="J113">
            <v>0</v>
          </cell>
          <cell r="L113">
            <v>0</v>
          </cell>
          <cell r="M113">
            <v>32.258098602294922</v>
          </cell>
        </row>
        <row r="114">
          <cell r="A114">
            <v>114</v>
          </cell>
          <cell r="B114" t="str">
            <v>GR7</v>
          </cell>
          <cell r="C114" t="str">
            <v>GIRASSOL 0201</v>
          </cell>
          <cell r="E114">
            <v>0</v>
          </cell>
          <cell r="F114">
            <v>0</v>
          </cell>
          <cell r="G114">
            <v>0</v>
          </cell>
          <cell r="H114">
            <v>0</v>
          </cell>
          <cell r="I114">
            <v>0</v>
          </cell>
          <cell r="J114">
            <v>0</v>
          </cell>
          <cell r="L114">
            <v>0</v>
          </cell>
          <cell r="M114">
            <v>0</v>
          </cell>
        </row>
        <row r="115">
          <cell r="A115">
            <v>115</v>
          </cell>
          <cell r="B115" t="str">
            <v>GUF</v>
          </cell>
          <cell r="C115" t="str">
            <v>GULLFAKS</v>
          </cell>
          <cell r="E115">
            <v>0</v>
          </cell>
          <cell r="F115">
            <v>0</v>
          </cell>
          <cell r="G115">
            <v>0</v>
          </cell>
          <cell r="H115">
            <v>0</v>
          </cell>
          <cell r="I115">
            <v>0</v>
          </cell>
          <cell r="J115">
            <v>0</v>
          </cell>
          <cell r="L115">
            <v>0</v>
          </cell>
          <cell r="M115">
            <v>32.258098602294922</v>
          </cell>
        </row>
        <row r="116">
          <cell r="A116">
            <v>116</v>
          </cell>
          <cell r="B116" t="str">
            <v>LEO</v>
          </cell>
          <cell r="C116" t="str">
            <v>LEONA</v>
          </cell>
          <cell r="E116">
            <v>0</v>
          </cell>
          <cell r="F116">
            <v>0</v>
          </cell>
          <cell r="G116">
            <v>0</v>
          </cell>
          <cell r="H116">
            <v>0</v>
          </cell>
          <cell r="I116">
            <v>0</v>
          </cell>
          <cell r="J116">
            <v>0</v>
          </cell>
          <cell r="L116">
            <v>0</v>
          </cell>
          <cell r="M116">
            <v>0</v>
          </cell>
        </row>
        <row r="117">
          <cell r="A117">
            <v>117</v>
          </cell>
          <cell r="B117" t="str">
            <v>MAR</v>
          </cell>
          <cell r="C117" t="str">
            <v>MARLIM</v>
          </cell>
          <cell r="E117">
            <v>0</v>
          </cell>
          <cell r="F117">
            <v>0</v>
          </cell>
          <cell r="G117">
            <v>0</v>
          </cell>
          <cell r="H117">
            <v>0</v>
          </cell>
          <cell r="I117">
            <v>0.13632550835609436</v>
          </cell>
          <cell r="J117">
            <v>0</v>
          </cell>
          <cell r="L117">
            <v>0</v>
          </cell>
          <cell r="M117">
            <v>64.516098022460938</v>
          </cell>
        </row>
        <row r="118">
          <cell r="A118">
            <v>118</v>
          </cell>
          <cell r="B118" t="str">
            <v>OTE</v>
          </cell>
          <cell r="C118" t="str">
            <v>ORIENTE</v>
          </cell>
          <cell r="E118">
            <v>0</v>
          </cell>
          <cell r="F118">
            <v>0</v>
          </cell>
          <cell r="G118">
            <v>0</v>
          </cell>
          <cell r="H118">
            <v>0</v>
          </cell>
          <cell r="I118">
            <v>0</v>
          </cell>
          <cell r="J118">
            <v>0</v>
          </cell>
          <cell r="L118">
            <v>0</v>
          </cell>
          <cell r="M118">
            <v>96.774200439453125</v>
          </cell>
        </row>
        <row r="119">
          <cell r="A119">
            <v>119</v>
          </cell>
          <cell r="B119" t="str">
            <v>RAB</v>
          </cell>
          <cell r="C119" t="str">
            <v>RABI LIGHT</v>
          </cell>
          <cell r="E119">
            <v>0</v>
          </cell>
          <cell r="F119">
            <v>0</v>
          </cell>
          <cell r="G119">
            <v>0</v>
          </cell>
          <cell r="H119">
            <v>0</v>
          </cell>
          <cell r="I119">
            <v>0</v>
          </cell>
          <cell r="J119">
            <v>0</v>
          </cell>
          <cell r="L119">
            <v>0</v>
          </cell>
          <cell r="M119">
            <v>0</v>
          </cell>
        </row>
        <row r="120">
          <cell r="A120">
            <v>120</v>
          </cell>
          <cell r="B120" t="str">
            <v>RG7</v>
          </cell>
          <cell r="C120" t="str">
            <v>RIO GRANDE</v>
          </cell>
          <cell r="E120">
            <v>0</v>
          </cell>
          <cell r="F120">
            <v>0</v>
          </cell>
          <cell r="G120">
            <v>0</v>
          </cell>
          <cell r="H120">
            <v>0</v>
          </cell>
          <cell r="I120">
            <v>0</v>
          </cell>
          <cell r="J120">
            <v>0</v>
          </cell>
          <cell r="L120">
            <v>0</v>
          </cell>
          <cell r="M120">
            <v>0</v>
          </cell>
        </row>
        <row r="121">
          <cell r="A121">
            <v>121</v>
          </cell>
          <cell r="B121" t="str">
            <v>ZRE</v>
          </cell>
          <cell r="C121" t="str">
            <v>ZAIRE (COCO)</v>
          </cell>
          <cell r="E121">
            <v>0</v>
          </cell>
          <cell r="F121">
            <v>0</v>
          </cell>
          <cell r="G121">
            <v>0</v>
          </cell>
          <cell r="H121">
            <v>0</v>
          </cell>
          <cell r="I121">
            <v>0</v>
          </cell>
          <cell r="J121">
            <v>0</v>
          </cell>
          <cell r="L121">
            <v>0</v>
          </cell>
          <cell r="M121">
            <v>0</v>
          </cell>
        </row>
        <row r="122">
          <cell r="A122">
            <v>122</v>
          </cell>
          <cell r="B122" t="str">
            <v>ALI</v>
          </cell>
          <cell r="C122" t="str">
            <v>ALQUILATO IMPORTADO</v>
          </cell>
          <cell r="E122">
            <v>0</v>
          </cell>
          <cell r="F122">
            <v>0</v>
          </cell>
          <cell r="G122">
            <v>0</v>
          </cell>
          <cell r="H122">
            <v>0</v>
          </cell>
          <cell r="I122">
            <v>0</v>
          </cell>
          <cell r="J122">
            <v>0</v>
          </cell>
          <cell r="L122">
            <v>0</v>
          </cell>
          <cell r="M122">
            <v>0</v>
          </cell>
        </row>
        <row r="123">
          <cell r="A123">
            <v>123</v>
          </cell>
          <cell r="B123" t="str">
            <v>LSI</v>
          </cell>
          <cell r="C123" t="str">
            <v>ACPM LS IMPORTADO</v>
          </cell>
          <cell r="E123">
            <v>5.6135773658752441</v>
          </cell>
          <cell r="F123">
            <v>4.5752882957458496</v>
          </cell>
          <cell r="G123">
            <v>7.7839980125427246</v>
          </cell>
          <cell r="H123">
            <v>6.575629711151123</v>
          </cell>
          <cell r="I123">
            <v>12.052714347839355</v>
          </cell>
          <cell r="J123">
            <v>7.2413928508758545</v>
          </cell>
          <cell r="L123">
            <v>0</v>
          </cell>
          <cell r="M123">
            <v>24.193500518798828</v>
          </cell>
        </row>
        <row r="124">
          <cell r="A124">
            <v>124</v>
          </cell>
          <cell r="B124" t="str">
            <v>ACI</v>
          </cell>
          <cell r="C124" t="str">
            <v>ACPM IMPORTADO</v>
          </cell>
          <cell r="E124">
            <v>8.0645198822021484</v>
          </cell>
          <cell r="F124">
            <v>8.0645198822021484</v>
          </cell>
          <cell r="G124">
            <v>8.0645198822021484</v>
          </cell>
          <cell r="H124">
            <v>7.5410785675048828</v>
          </cell>
          <cell r="I124">
            <v>8.0645198822021484</v>
          </cell>
          <cell r="J124">
            <v>8.0645198822021484</v>
          </cell>
          <cell r="L124">
            <v>0</v>
          </cell>
          <cell r="M124">
            <v>8.0645198822021484</v>
          </cell>
        </row>
        <row r="125">
          <cell r="A125">
            <v>125</v>
          </cell>
          <cell r="B125" t="str">
            <v>G94</v>
          </cell>
          <cell r="C125" t="str">
            <v>GASMOTOR IMP RON 94</v>
          </cell>
          <cell r="E125">
            <v>0</v>
          </cell>
          <cell r="F125">
            <v>0</v>
          </cell>
          <cell r="G125">
            <v>0</v>
          </cell>
          <cell r="H125">
            <v>0</v>
          </cell>
          <cell r="I125">
            <v>0</v>
          </cell>
          <cell r="J125">
            <v>0</v>
          </cell>
          <cell r="L125">
            <v>0</v>
          </cell>
          <cell r="M125">
            <v>0</v>
          </cell>
        </row>
        <row r="126">
          <cell r="A126">
            <v>126</v>
          </cell>
          <cell r="B126" t="str">
            <v>G98</v>
          </cell>
          <cell r="C126" t="str">
            <v>GASMOTOR IMP RON 98</v>
          </cell>
          <cell r="E126">
            <v>0</v>
          </cell>
          <cell r="F126">
            <v>0</v>
          </cell>
          <cell r="G126">
            <v>0</v>
          </cell>
          <cell r="H126">
            <v>0</v>
          </cell>
          <cell r="I126">
            <v>0</v>
          </cell>
          <cell r="J126">
            <v>0</v>
          </cell>
          <cell r="L126">
            <v>0</v>
          </cell>
          <cell r="M126">
            <v>0</v>
          </cell>
        </row>
        <row r="127">
          <cell r="A127">
            <v>127</v>
          </cell>
          <cell r="B127" t="str">
            <v>GOI</v>
          </cell>
          <cell r="C127" t="str">
            <v>GASOLEO IMPORTADO</v>
          </cell>
          <cell r="E127">
            <v>0</v>
          </cell>
          <cell r="F127">
            <v>0</v>
          </cell>
          <cell r="G127">
            <v>0</v>
          </cell>
          <cell r="H127">
            <v>0</v>
          </cell>
          <cell r="I127">
            <v>0</v>
          </cell>
          <cell r="J127">
            <v>0</v>
          </cell>
          <cell r="L127">
            <v>0</v>
          </cell>
          <cell r="M127">
            <v>9.0322599411010742</v>
          </cell>
        </row>
        <row r="128">
          <cell r="A128">
            <v>128</v>
          </cell>
          <cell r="B128" t="str">
            <v>LPI</v>
          </cell>
          <cell r="C128" t="str">
            <v>GLP IMPORTADO A CAR</v>
          </cell>
          <cell r="E128">
            <v>0</v>
          </cell>
          <cell r="F128">
            <v>0</v>
          </cell>
          <cell r="G128">
            <v>0</v>
          </cell>
          <cell r="H128">
            <v>0</v>
          </cell>
          <cell r="I128">
            <v>0</v>
          </cell>
          <cell r="J128">
            <v>0</v>
          </cell>
          <cell r="L128">
            <v>0</v>
          </cell>
          <cell r="M128">
            <v>0</v>
          </cell>
        </row>
        <row r="129">
          <cell r="A129">
            <v>129</v>
          </cell>
          <cell r="B129" t="str">
            <v>FL1</v>
          </cell>
          <cell r="C129" t="str">
            <v>COMB LOW SUL IMPORT.</v>
          </cell>
          <cell r="E129">
            <v>0</v>
          </cell>
          <cell r="F129">
            <v>0</v>
          </cell>
          <cell r="G129">
            <v>0</v>
          </cell>
          <cell r="H129">
            <v>0</v>
          </cell>
          <cell r="I129">
            <v>0</v>
          </cell>
          <cell r="J129">
            <v>0</v>
          </cell>
          <cell r="L129">
            <v>0</v>
          </cell>
          <cell r="M129">
            <v>0</v>
          </cell>
        </row>
        <row r="130">
          <cell r="A130">
            <v>130</v>
          </cell>
          <cell r="B130" t="str">
            <v>HSI</v>
          </cell>
          <cell r="C130" t="str">
            <v>COMB HIGH SUL IMP.</v>
          </cell>
          <cell r="E130">
            <v>0</v>
          </cell>
          <cell r="F130">
            <v>0</v>
          </cell>
          <cell r="G130">
            <v>0</v>
          </cell>
          <cell r="H130">
            <v>0</v>
          </cell>
          <cell r="I130">
            <v>0</v>
          </cell>
          <cell r="J130">
            <v>0</v>
          </cell>
          <cell r="L130">
            <v>0</v>
          </cell>
          <cell r="M130">
            <v>0</v>
          </cell>
        </row>
        <row r="131">
          <cell r="A131">
            <v>131</v>
          </cell>
        </row>
        <row r="132">
          <cell r="A132">
            <v>132</v>
          </cell>
          <cell r="B132" t="str">
            <v>PRODUCT SALES</v>
          </cell>
          <cell r="D132" t="str">
            <v>FROM:</v>
          </cell>
          <cell r="E132" t="str">
            <v>ACTIVITY</v>
          </cell>
          <cell r="F132" t="str">
            <v>ACTIVITY</v>
          </cell>
          <cell r="G132" t="str">
            <v>ACTIVITY</v>
          </cell>
          <cell r="H132" t="str">
            <v>ACTIVITY</v>
          </cell>
          <cell r="I132" t="str">
            <v>ACTIVITY</v>
          </cell>
          <cell r="L132" t="str">
            <v>MIN</v>
          </cell>
          <cell r="M132" t="str">
            <v>MAX</v>
          </cell>
        </row>
        <row r="133">
          <cell r="A133">
            <v>133</v>
          </cell>
          <cell r="B133" t="str">
            <v>====================</v>
          </cell>
        </row>
        <row r="134">
          <cell r="A134">
            <v>134</v>
          </cell>
          <cell r="B134" t="str">
            <v>TO MARKET:</v>
          </cell>
          <cell r="C134" t="str">
            <v>EXPORTACION</v>
          </cell>
        </row>
        <row r="135">
          <cell r="A135">
            <v>135</v>
          </cell>
          <cell r="B135" t="str">
            <v>ABS</v>
          </cell>
          <cell r="C135" t="str">
            <v>ACPM BAJO AZUFRE</v>
          </cell>
          <cell r="D135" t="str">
            <v>ABS FROM CIB</v>
          </cell>
          <cell r="E135">
            <v>0</v>
          </cell>
          <cell r="F135">
            <v>0</v>
          </cell>
          <cell r="G135">
            <v>0</v>
          </cell>
          <cell r="H135">
            <v>0</v>
          </cell>
          <cell r="I135">
            <v>0</v>
          </cell>
          <cell r="J135">
            <v>0</v>
          </cell>
          <cell r="L135">
            <v>0</v>
          </cell>
        </row>
        <row r="136">
          <cell r="A136">
            <v>136</v>
          </cell>
          <cell r="B136" t="str">
            <v>ABS</v>
          </cell>
          <cell r="C136" t="str">
            <v>ACPM BAJO AZUFRE</v>
          </cell>
          <cell r="D136" t="str">
            <v>ABS FROM CAR</v>
          </cell>
          <cell r="E136">
            <v>0</v>
          </cell>
          <cell r="F136">
            <v>0</v>
          </cell>
          <cell r="G136">
            <v>0</v>
          </cell>
          <cell r="H136">
            <v>0</v>
          </cell>
          <cell r="I136">
            <v>0</v>
          </cell>
          <cell r="J136">
            <v>0</v>
          </cell>
          <cell r="L136">
            <v>0</v>
          </cell>
        </row>
        <row r="137">
          <cell r="A137">
            <v>137</v>
          </cell>
          <cell r="B137" t="str">
            <v>ABS</v>
          </cell>
          <cell r="C137" t="str">
            <v>ACPM BAJO AZUFRE</v>
          </cell>
          <cell r="D137" t="str">
            <v>TOTAL</v>
          </cell>
          <cell r="E137">
            <v>0</v>
          </cell>
          <cell r="F137">
            <v>0</v>
          </cell>
          <cell r="G137">
            <v>0</v>
          </cell>
          <cell r="H137">
            <v>0</v>
          </cell>
          <cell r="I137">
            <v>0</v>
          </cell>
          <cell r="J137">
            <v>0</v>
          </cell>
          <cell r="L137">
            <v>0</v>
          </cell>
          <cell r="M137">
            <v>0</v>
          </cell>
        </row>
        <row r="138">
          <cell r="A138">
            <v>138</v>
          </cell>
          <cell r="B138" t="str">
            <v>DI4</v>
          </cell>
          <cell r="C138" t="str">
            <v>DISOLVENTES 4</v>
          </cell>
          <cell r="D138" t="str">
            <v>DI4 FROM CIB</v>
          </cell>
          <cell r="E138">
            <v>0</v>
          </cell>
          <cell r="F138">
            <v>0</v>
          </cell>
          <cell r="G138">
            <v>0</v>
          </cell>
          <cell r="H138">
            <v>0</v>
          </cell>
          <cell r="I138">
            <v>0</v>
          </cell>
          <cell r="J138">
            <v>0</v>
          </cell>
          <cell r="L138">
            <v>0</v>
          </cell>
        </row>
        <row r="139">
          <cell r="A139">
            <v>139</v>
          </cell>
          <cell r="B139" t="str">
            <v>DI4</v>
          </cell>
          <cell r="C139" t="str">
            <v>DISOLVENTES 4</v>
          </cell>
          <cell r="D139" t="str">
            <v>TOTAL</v>
          </cell>
          <cell r="E139">
            <v>0</v>
          </cell>
          <cell r="F139">
            <v>0</v>
          </cell>
          <cell r="G139">
            <v>0</v>
          </cell>
          <cell r="H139">
            <v>0</v>
          </cell>
          <cell r="I139">
            <v>0</v>
          </cell>
          <cell r="J139">
            <v>0</v>
          </cell>
          <cell r="L139">
            <v>0</v>
          </cell>
          <cell r="M139">
            <v>0</v>
          </cell>
        </row>
        <row r="140">
          <cell r="A140">
            <v>140</v>
          </cell>
          <cell r="B140" t="str">
            <v>XIL</v>
          </cell>
          <cell r="C140" t="str">
            <v>XILENO</v>
          </cell>
          <cell r="D140" t="str">
            <v>XIL FROM CIB</v>
          </cell>
          <cell r="E140">
            <v>0</v>
          </cell>
          <cell r="F140">
            <v>0</v>
          </cell>
          <cell r="G140">
            <v>0</v>
          </cell>
          <cell r="H140">
            <v>0</v>
          </cell>
          <cell r="I140">
            <v>0</v>
          </cell>
          <cell r="J140">
            <v>0</v>
          </cell>
          <cell r="L140">
            <v>0</v>
          </cell>
        </row>
        <row r="141">
          <cell r="A141">
            <v>141</v>
          </cell>
          <cell r="B141" t="str">
            <v>XIL</v>
          </cell>
          <cell r="C141" t="str">
            <v>XILENO</v>
          </cell>
          <cell r="D141" t="str">
            <v>TOTAL</v>
          </cell>
          <cell r="E141">
            <v>0</v>
          </cell>
          <cell r="F141">
            <v>0</v>
          </cell>
          <cell r="G141">
            <v>0</v>
          </cell>
          <cell r="H141">
            <v>0</v>
          </cell>
          <cell r="I141">
            <v>0</v>
          </cell>
          <cell r="J141">
            <v>0</v>
          </cell>
          <cell r="L141">
            <v>0</v>
          </cell>
          <cell r="M141">
            <v>0</v>
          </cell>
        </row>
        <row r="142">
          <cell r="A142">
            <v>142</v>
          </cell>
          <cell r="B142" t="str">
            <v>BEN</v>
          </cell>
          <cell r="C142" t="str">
            <v>BENCENO</v>
          </cell>
          <cell r="D142" t="str">
            <v>BEN FROM CIB</v>
          </cell>
          <cell r="E142">
            <v>0</v>
          </cell>
          <cell r="F142">
            <v>0</v>
          </cell>
          <cell r="G142">
            <v>0</v>
          </cell>
          <cell r="H142">
            <v>0</v>
          </cell>
          <cell r="I142">
            <v>0</v>
          </cell>
          <cell r="J142">
            <v>0</v>
          </cell>
          <cell r="L142">
            <v>0</v>
          </cell>
        </row>
        <row r="143">
          <cell r="A143">
            <v>143</v>
          </cell>
          <cell r="B143" t="str">
            <v>BEN</v>
          </cell>
          <cell r="C143" t="str">
            <v>BENCENO</v>
          </cell>
          <cell r="D143" t="str">
            <v>TOTAL</v>
          </cell>
          <cell r="E143">
            <v>0</v>
          </cell>
          <cell r="F143">
            <v>0</v>
          </cell>
          <cell r="G143">
            <v>0</v>
          </cell>
          <cell r="H143">
            <v>0</v>
          </cell>
          <cell r="I143">
            <v>0</v>
          </cell>
          <cell r="J143">
            <v>0</v>
          </cell>
          <cell r="L143">
            <v>0</v>
          </cell>
          <cell r="M143">
            <v>0</v>
          </cell>
        </row>
        <row r="144">
          <cell r="A144">
            <v>144</v>
          </cell>
          <cell r="B144" t="str">
            <v>CCX</v>
          </cell>
          <cell r="C144" t="str">
            <v>CICLOHEXANO</v>
          </cell>
          <cell r="D144" t="str">
            <v>CCX FROM CIB</v>
          </cell>
          <cell r="E144">
            <v>0</v>
          </cell>
          <cell r="F144">
            <v>0</v>
          </cell>
          <cell r="G144">
            <v>0</v>
          </cell>
          <cell r="H144">
            <v>0</v>
          </cell>
          <cell r="I144">
            <v>0</v>
          </cell>
          <cell r="J144">
            <v>0</v>
          </cell>
          <cell r="L144">
            <v>0</v>
          </cell>
        </row>
        <row r="145">
          <cell r="A145">
            <v>145</v>
          </cell>
          <cell r="B145" t="str">
            <v>CCX</v>
          </cell>
          <cell r="C145" t="str">
            <v>CICLOHEXANO</v>
          </cell>
          <cell r="D145" t="str">
            <v>TOTAL</v>
          </cell>
          <cell r="E145">
            <v>0</v>
          </cell>
          <cell r="F145">
            <v>0</v>
          </cell>
          <cell r="G145">
            <v>0</v>
          </cell>
          <cell r="H145">
            <v>0</v>
          </cell>
          <cell r="I145">
            <v>0</v>
          </cell>
          <cell r="J145">
            <v>0</v>
          </cell>
          <cell r="L145">
            <v>0</v>
          </cell>
          <cell r="M145">
            <v>0</v>
          </cell>
        </row>
        <row r="146">
          <cell r="A146">
            <v>146</v>
          </cell>
          <cell r="B146" t="str">
            <v>NVE</v>
          </cell>
          <cell r="C146" t="str">
            <v>NVG EXP CIB - COVEÑA</v>
          </cell>
          <cell r="D146" t="str">
            <v>NVE FROM CIB</v>
          </cell>
          <cell r="E146">
            <v>0</v>
          </cell>
          <cell r="F146">
            <v>0</v>
          </cell>
          <cell r="G146">
            <v>0</v>
          </cell>
          <cell r="H146">
            <v>0</v>
          </cell>
          <cell r="I146">
            <v>0</v>
          </cell>
          <cell r="J146">
            <v>0</v>
          </cell>
          <cell r="L146">
            <v>0</v>
          </cell>
        </row>
        <row r="147">
          <cell r="A147">
            <v>147</v>
          </cell>
          <cell r="B147" t="str">
            <v>NVE</v>
          </cell>
          <cell r="C147" t="str">
            <v>NVG EXP CIB - COVEÑA</v>
          </cell>
          <cell r="D147" t="str">
            <v>TOTAL</v>
          </cell>
          <cell r="E147">
            <v>0</v>
          </cell>
          <cell r="F147">
            <v>0</v>
          </cell>
          <cell r="G147">
            <v>0</v>
          </cell>
          <cell r="H147">
            <v>0</v>
          </cell>
          <cell r="I147">
            <v>0</v>
          </cell>
          <cell r="J147">
            <v>0</v>
          </cell>
          <cell r="L147">
            <v>0</v>
          </cell>
          <cell r="M147">
            <v>0</v>
          </cell>
        </row>
        <row r="148">
          <cell r="A148">
            <v>148</v>
          </cell>
          <cell r="B148" t="str">
            <v>NGP</v>
          </cell>
          <cell r="C148" t="str">
            <v>NAFTA VIRG GALAN POZ</v>
          </cell>
          <cell r="D148" t="str">
            <v>NGP FROM CIB</v>
          </cell>
          <cell r="E148">
            <v>9.2649908065795898</v>
          </cell>
          <cell r="F148">
            <v>9.9303483963012695</v>
          </cell>
          <cell r="G148">
            <v>9.8605461120605469</v>
          </cell>
          <cell r="H148">
            <v>2.6564228534698486</v>
          </cell>
          <cell r="I148">
            <v>14.875590324401855</v>
          </cell>
          <cell r="J148">
            <v>9.7116572856903076</v>
          </cell>
          <cell r="L148">
            <v>0</v>
          </cell>
        </row>
        <row r="149">
          <cell r="A149">
            <v>149</v>
          </cell>
          <cell r="B149" t="str">
            <v>NGP</v>
          </cell>
          <cell r="C149" t="str">
            <v>NAFTA VIRG GALAN POZ</v>
          </cell>
          <cell r="D149" t="str">
            <v>TOTAL</v>
          </cell>
          <cell r="E149">
            <v>9.2649908065795898</v>
          </cell>
          <cell r="F149">
            <v>9.9303483963012695</v>
          </cell>
          <cell r="G149">
            <v>9.8605461120605469</v>
          </cell>
          <cell r="H149">
            <v>2.6564228534698486</v>
          </cell>
          <cell r="I149">
            <v>14.875590324401855</v>
          </cell>
          <cell r="J149">
            <v>9.7116572856903076</v>
          </cell>
          <cell r="L149">
            <v>0</v>
          </cell>
          <cell r="M149">
            <v>20</v>
          </cell>
        </row>
        <row r="150">
          <cell r="A150">
            <v>150</v>
          </cell>
          <cell r="B150" t="str">
            <v>ACX</v>
          </cell>
          <cell r="C150" t="str">
            <v>ACPM EXPORTACION CIB</v>
          </cell>
          <cell r="D150" t="str">
            <v>ACX FROM CIB</v>
          </cell>
          <cell r="E150">
            <v>0</v>
          </cell>
          <cell r="F150">
            <v>0</v>
          </cell>
          <cell r="G150">
            <v>0</v>
          </cell>
          <cell r="H150">
            <v>0</v>
          </cell>
          <cell r="I150">
            <v>0</v>
          </cell>
          <cell r="J150">
            <v>0</v>
          </cell>
          <cell r="L150">
            <v>0</v>
          </cell>
        </row>
        <row r="151">
          <cell r="A151">
            <v>151</v>
          </cell>
          <cell r="B151" t="str">
            <v>ACX</v>
          </cell>
          <cell r="C151" t="str">
            <v>ACPM EXPORTACION CIB</v>
          </cell>
          <cell r="D151" t="str">
            <v>TOTAL</v>
          </cell>
          <cell r="E151">
            <v>0</v>
          </cell>
          <cell r="F151">
            <v>0</v>
          </cell>
          <cell r="G151">
            <v>0</v>
          </cell>
          <cell r="H151">
            <v>0</v>
          </cell>
          <cell r="I151">
            <v>0</v>
          </cell>
          <cell r="J151">
            <v>0</v>
          </cell>
          <cell r="L151">
            <v>0</v>
          </cell>
          <cell r="M151">
            <v>0</v>
          </cell>
        </row>
        <row r="152">
          <cell r="A152">
            <v>152</v>
          </cell>
          <cell r="B152" t="str">
            <v>ALV</v>
          </cell>
          <cell r="C152" t="str">
            <v>ALQUILATO EXPORTADO</v>
          </cell>
          <cell r="D152" t="str">
            <v>ALV FROM CIB</v>
          </cell>
          <cell r="E152">
            <v>0</v>
          </cell>
          <cell r="F152">
            <v>0</v>
          </cell>
          <cell r="G152">
            <v>0</v>
          </cell>
          <cell r="H152">
            <v>0</v>
          </cell>
          <cell r="I152">
            <v>0</v>
          </cell>
          <cell r="J152">
            <v>0</v>
          </cell>
          <cell r="L152">
            <v>0</v>
          </cell>
          <cell r="M152">
            <v>0</v>
          </cell>
        </row>
        <row r="153">
          <cell r="A153">
            <v>153</v>
          </cell>
          <cell r="B153" t="str">
            <v>ALV</v>
          </cell>
          <cell r="C153" t="str">
            <v>ALQUILATO EXPORTADO</v>
          </cell>
          <cell r="D153" t="str">
            <v>ALV FROM CAR</v>
          </cell>
          <cell r="E153">
            <v>0</v>
          </cell>
          <cell r="F153">
            <v>2.4667300749570131E-4</v>
          </cell>
          <cell r="G153">
            <v>0.19977615773677826</v>
          </cell>
          <cell r="H153">
            <v>1.0967293977737427</v>
          </cell>
          <cell r="I153">
            <v>3.5188823938369751E-2</v>
          </cell>
          <cell r="J153">
            <v>0.14983211830258369</v>
          </cell>
          <cell r="L153">
            <v>0</v>
          </cell>
        </row>
        <row r="154">
          <cell r="A154">
            <v>154</v>
          </cell>
          <cell r="B154" t="str">
            <v>ALV</v>
          </cell>
          <cell r="C154" t="str">
            <v>ALQUILATO EXPORTADO</v>
          </cell>
          <cell r="D154" t="str">
            <v>TOTAL</v>
          </cell>
          <cell r="E154">
            <v>0</v>
          </cell>
          <cell r="F154">
            <v>2.4667300749570131E-4</v>
          </cell>
          <cell r="G154">
            <v>0.19977615773677826</v>
          </cell>
          <cell r="H154">
            <v>1.0967293977737427</v>
          </cell>
          <cell r="I154">
            <v>3.5188823938369751E-2</v>
          </cell>
          <cell r="J154">
            <v>0.14983211830258369</v>
          </cell>
          <cell r="L154">
            <v>0</v>
          </cell>
          <cell r="M154">
            <v>10</v>
          </cell>
        </row>
        <row r="155">
          <cell r="A155">
            <v>155</v>
          </cell>
          <cell r="B155" t="str">
            <v>PLT</v>
          </cell>
          <cell r="C155" t="str">
            <v>PLATFORMADO EXC</v>
          </cell>
          <cell r="D155" t="str">
            <v>PLT FROM CIB</v>
          </cell>
          <cell r="E155">
            <v>2</v>
          </cell>
          <cell r="F155">
            <v>2</v>
          </cell>
          <cell r="G155">
            <v>2</v>
          </cell>
          <cell r="H155">
            <v>2</v>
          </cell>
          <cell r="I155">
            <v>2</v>
          </cell>
          <cell r="J155">
            <v>2</v>
          </cell>
          <cell r="L155">
            <v>0</v>
          </cell>
        </row>
        <row r="156">
          <cell r="A156">
            <v>156</v>
          </cell>
          <cell r="B156" t="str">
            <v>PLT</v>
          </cell>
          <cell r="C156" t="str">
            <v>PLATFORMADO EXC</v>
          </cell>
          <cell r="D156" t="str">
            <v>PLT FROM CAR</v>
          </cell>
          <cell r="E156">
            <v>0</v>
          </cell>
          <cell r="F156">
            <v>0</v>
          </cell>
          <cell r="G156">
            <v>0</v>
          </cell>
          <cell r="H156">
            <v>0</v>
          </cell>
          <cell r="I156">
            <v>0</v>
          </cell>
          <cell r="J156">
            <v>0</v>
          </cell>
          <cell r="L156">
            <v>0</v>
          </cell>
        </row>
        <row r="157">
          <cell r="A157">
            <v>157</v>
          </cell>
          <cell r="B157" t="str">
            <v>PLT</v>
          </cell>
          <cell r="C157" t="str">
            <v>PLATFORMADO EXC</v>
          </cell>
          <cell r="D157" t="str">
            <v>TOTAL</v>
          </cell>
          <cell r="E157">
            <v>2</v>
          </cell>
          <cell r="F157">
            <v>2</v>
          </cell>
          <cell r="G157">
            <v>2</v>
          </cell>
          <cell r="H157">
            <v>2</v>
          </cell>
          <cell r="I157">
            <v>2</v>
          </cell>
          <cell r="J157">
            <v>2</v>
          </cell>
          <cell r="L157">
            <v>0</v>
          </cell>
          <cell r="M157">
            <v>2</v>
          </cell>
        </row>
        <row r="158">
          <cell r="A158">
            <v>158</v>
          </cell>
          <cell r="B158" t="str">
            <v>GLX</v>
          </cell>
          <cell r="C158" t="str">
            <v>GLP EXPORTADO</v>
          </cell>
          <cell r="D158" t="str">
            <v>GLX FROM CAR</v>
          </cell>
          <cell r="E158">
            <v>0.29315188527107239</v>
          </cell>
          <cell r="F158">
            <v>0.22460111975669861</v>
          </cell>
          <cell r="G158">
            <v>0.187885582447052</v>
          </cell>
          <cell r="H158">
            <v>0.51232230663299561</v>
          </cell>
          <cell r="I158">
            <v>0.48146876692771912</v>
          </cell>
          <cell r="J158">
            <v>0.2142021581530571</v>
          </cell>
          <cell r="L158">
            <v>0</v>
          </cell>
        </row>
        <row r="159">
          <cell r="A159">
            <v>159</v>
          </cell>
          <cell r="B159" t="str">
            <v>GLX</v>
          </cell>
          <cell r="C159" t="str">
            <v>GLP EXPORTADO</v>
          </cell>
          <cell r="D159" t="str">
            <v>TOTAL</v>
          </cell>
          <cell r="E159">
            <v>0.29315188527107239</v>
          </cell>
          <cell r="F159">
            <v>0.22460111975669861</v>
          </cell>
          <cell r="G159">
            <v>0.187885582447052</v>
          </cell>
          <cell r="H159">
            <v>0.51232230663299561</v>
          </cell>
          <cell r="I159">
            <v>0.48146876692771912</v>
          </cell>
          <cell r="J159">
            <v>0.2142021581530571</v>
          </cell>
          <cell r="L159">
            <v>0</v>
          </cell>
          <cell r="M159">
            <v>3</v>
          </cell>
        </row>
        <row r="160">
          <cell r="A160">
            <v>160</v>
          </cell>
          <cell r="B160" t="str">
            <v>BUE</v>
          </cell>
          <cell r="C160" t="str">
            <v>BUTANO EXPORTADO</v>
          </cell>
          <cell r="D160" t="str">
            <v>BUE FROM CAR</v>
          </cell>
          <cell r="E160">
            <v>1.8117191791534424</v>
          </cell>
          <cell r="F160">
            <v>1.6233952045440674</v>
          </cell>
          <cell r="G160">
            <v>1.611825704574585</v>
          </cell>
          <cell r="H160">
            <v>1.780482292175293</v>
          </cell>
          <cell r="I160">
            <v>1.6187993288040161</v>
          </cell>
          <cell r="J160">
            <v>1.6617990732192993</v>
          </cell>
          <cell r="L160">
            <v>0</v>
          </cell>
        </row>
        <row r="161">
          <cell r="A161">
            <v>161</v>
          </cell>
          <cell r="B161" t="str">
            <v>BUE</v>
          </cell>
          <cell r="C161" t="str">
            <v>BUTANO EXPORTADO</v>
          </cell>
          <cell r="D161" t="str">
            <v>TOTAL</v>
          </cell>
          <cell r="E161">
            <v>1.8117191791534424</v>
          </cell>
          <cell r="F161">
            <v>1.6233952045440674</v>
          </cell>
          <cell r="G161">
            <v>1.611825704574585</v>
          </cell>
          <cell r="H161">
            <v>1.780482292175293</v>
          </cell>
          <cell r="I161">
            <v>1.6187993288040161</v>
          </cell>
          <cell r="J161">
            <v>1.6617990732192993</v>
          </cell>
          <cell r="L161">
            <v>0</v>
          </cell>
          <cell r="M161">
            <v>5</v>
          </cell>
        </row>
        <row r="162">
          <cell r="A162">
            <v>162</v>
          </cell>
          <cell r="B162" t="str">
            <v>PPL</v>
          </cell>
          <cell r="C162" t="str">
            <v>C3/C3=</v>
          </cell>
          <cell r="D162" t="str">
            <v>PPL FROM CAR</v>
          </cell>
          <cell r="E162">
            <v>8</v>
          </cell>
          <cell r="F162">
            <v>8</v>
          </cell>
          <cell r="G162">
            <v>8</v>
          </cell>
          <cell r="H162">
            <v>8</v>
          </cell>
          <cell r="I162">
            <v>8</v>
          </cell>
          <cell r="J162">
            <v>8</v>
          </cell>
          <cell r="L162">
            <v>0</v>
          </cell>
        </row>
        <row r="163">
          <cell r="A163">
            <v>163</v>
          </cell>
          <cell r="B163" t="str">
            <v>PPL</v>
          </cell>
          <cell r="C163" t="str">
            <v>C3/C3=</v>
          </cell>
          <cell r="D163" t="str">
            <v>TOTAL</v>
          </cell>
          <cell r="E163">
            <v>8</v>
          </cell>
          <cell r="F163">
            <v>8</v>
          </cell>
          <cell r="G163">
            <v>8</v>
          </cell>
          <cell r="H163">
            <v>8</v>
          </cell>
          <cell r="I163">
            <v>8</v>
          </cell>
          <cell r="J163">
            <v>8</v>
          </cell>
          <cell r="L163">
            <v>0</v>
          </cell>
          <cell r="M163">
            <v>8</v>
          </cell>
        </row>
        <row r="164">
          <cell r="A164">
            <v>164</v>
          </cell>
          <cell r="B164" t="str">
            <v>NVX</v>
          </cell>
          <cell r="C164" t="str">
            <v>NVG EXP GRC</v>
          </cell>
          <cell r="D164" t="str">
            <v>NVX FROM CAR</v>
          </cell>
          <cell r="E164">
            <v>13.617547035217285</v>
          </cell>
          <cell r="F164">
            <v>13.419985771179199</v>
          </cell>
          <cell r="G164">
            <v>13.205430030822754</v>
          </cell>
          <cell r="H164">
            <v>16.3226318359375</v>
          </cell>
          <cell r="I164">
            <v>13.099656105041504</v>
          </cell>
          <cell r="J164">
            <v>13.308459281921387</v>
          </cell>
          <cell r="L164">
            <v>0</v>
          </cell>
        </row>
        <row r="165">
          <cell r="A165">
            <v>165</v>
          </cell>
          <cell r="B165" t="str">
            <v>NVX</v>
          </cell>
          <cell r="C165" t="str">
            <v>NVG EXP GRC</v>
          </cell>
          <cell r="D165" t="str">
            <v>TOTAL</v>
          </cell>
          <cell r="E165">
            <v>13.617547035217285</v>
          </cell>
          <cell r="F165">
            <v>13.419985771179199</v>
          </cell>
          <cell r="G165">
            <v>13.205430030822754</v>
          </cell>
          <cell r="H165">
            <v>16.3226318359375</v>
          </cell>
          <cell r="I165">
            <v>13.099656105041504</v>
          </cell>
          <cell r="J165">
            <v>13.308459281921387</v>
          </cell>
          <cell r="L165">
            <v>0</v>
          </cell>
          <cell r="M165">
            <v>21.290300369262695</v>
          </cell>
        </row>
        <row r="166">
          <cell r="A166">
            <v>166</v>
          </cell>
          <cell r="B166" t="str">
            <v>NCX</v>
          </cell>
          <cell r="C166" t="str">
            <v>GASOLINA CRAQ. EXP</v>
          </cell>
          <cell r="D166" t="str">
            <v>NCX FROM CAR</v>
          </cell>
          <cell r="E166">
            <v>0</v>
          </cell>
          <cell r="F166">
            <v>0</v>
          </cell>
          <cell r="G166">
            <v>0</v>
          </cell>
          <cell r="H166">
            <v>0</v>
          </cell>
          <cell r="I166">
            <v>0</v>
          </cell>
          <cell r="J166">
            <v>0</v>
          </cell>
          <cell r="L166">
            <v>0</v>
          </cell>
        </row>
        <row r="167">
          <cell r="A167">
            <v>167</v>
          </cell>
          <cell r="B167" t="str">
            <v>NCX</v>
          </cell>
          <cell r="C167" t="str">
            <v>GASOLINA CRAQ. EXP</v>
          </cell>
          <cell r="D167" t="str">
            <v>TOTAL</v>
          </cell>
          <cell r="E167">
            <v>0</v>
          </cell>
          <cell r="F167">
            <v>0</v>
          </cell>
          <cell r="G167">
            <v>0</v>
          </cell>
          <cell r="H167">
            <v>0</v>
          </cell>
          <cell r="I167">
            <v>0</v>
          </cell>
          <cell r="J167">
            <v>0</v>
          </cell>
          <cell r="L167">
            <v>0</v>
          </cell>
          <cell r="M167">
            <v>15</v>
          </cell>
        </row>
        <row r="168">
          <cell r="A168">
            <v>168</v>
          </cell>
          <cell r="B168" t="str">
            <v>N86</v>
          </cell>
          <cell r="C168" t="str">
            <v>GASOLINA Exp Ron 86</v>
          </cell>
          <cell r="D168" t="str">
            <v>N86 FROM CAR</v>
          </cell>
          <cell r="E168">
            <v>0</v>
          </cell>
          <cell r="F168">
            <v>0</v>
          </cell>
          <cell r="G168">
            <v>0</v>
          </cell>
          <cell r="H168">
            <v>0</v>
          </cell>
          <cell r="I168">
            <v>0</v>
          </cell>
          <cell r="J168">
            <v>0</v>
          </cell>
          <cell r="L168">
            <v>0</v>
          </cell>
        </row>
        <row r="169">
          <cell r="A169">
            <v>169</v>
          </cell>
          <cell r="B169" t="str">
            <v>N86</v>
          </cell>
          <cell r="C169" t="str">
            <v>GASOLINA Exp Ron 86</v>
          </cell>
          <cell r="D169" t="str">
            <v>TOTAL</v>
          </cell>
          <cell r="E169">
            <v>0</v>
          </cell>
          <cell r="F169">
            <v>0</v>
          </cell>
          <cell r="G169">
            <v>0</v>
          </cell>
          <cell r="H169">
            <v>0</v>
          </cell>
          <cell r="I169">
            <v>0</v>
          </cell>
          <cell r="J169">
            <v>0</v>
          </cell>
          <cell r="L169">
            <v>0</v>
          </cell>
          <cell r="M169">
            <v>0</v>
          </cell>
        </row>
        <row r="170">
          <cell r="A170">
            <v>170</v>
          </cell>
          <cell r="B170" t="str">
            <v>N91</v>
          </cell>
          <cell r="C170" t="str">
            <v>GASOLINA Exp Ron 91.</v>
          </cell>
          <cell r="D170" t="str">
            <v>N91 FROM CAR</v>
          </cell>
          <cell r="E170">
            <v>16.102783203125</v>
          </cell>
          <cell r="F170">
            <v>16.361494064331055</v>
          </cell>
          <cell r="G170">
            <v>16.201833724975586</v>
          </cell>
          <cell r="H170">
            <v>13.976381301879883</v>
          </cell>
          <cell r="I170">
            <v>16.810918807983398</v>
          </cell>
          <cell r="J170">
            <v>16.177071094512939</v>
          </cell>
          <cell r="L170">
            <v>0</v>
          </cell>
        </row>
        <row r="171">
          <cell r="A171">
            <v>171</v>
          </cell>
          <cell r="B171" t="str">
            <v>N91</v>
          </cell>
          <cell r="C171" t="str">
            <v>GASOLINA Exp Ron 91.</v>
          </cell>
          <cell r="D171" t="str">
            <v>TOTAL</v>
          </cell>
          <cell r="E171">
            <v>16.102783203125</v>
          </cell>
          <cell r="F171">
            <v>16.361494064331055</v>
          </cell>
          <cell r="G171">
            <v>16.201833724975586</v>
          </cell>
          <cell r="H171">
            <v>13.976381301879883</v>
          </cell>
          <cell r="I171">
            <v>16.810918807983398</v>
          </cell>
          <cell r="J171">
            <v>16.177071094512939</v>
          </cell>
          <cell r="L171">
            <v>0</v>
          </cell>
          <cell r="M171">
            <v>25.806499481201172</v>
          </cell>
        </row>
        <row r="172">
          <cell r="A172">
            <v>172</v>
          </cell>
          <cell r="B172" t="str">
            <v>N93</v>
          </cell>
          <cell r="C172" t="str">
            <v>GASOLINA Exp Ron 93</v>
          </cell>
          <cell r="D172" t="str">
            <v>N93 FROM CAR</v>
          </cell>
          <cell r="E172">
            <v>0</v>
          </cell>
          <cell r="F172">
            <v>0</v>
          </cell>
          <cell r="G172">
            <v>0</v>
          </cell>
          <cell r="H172">
            <v>0</v>
          </cell>
          <cell r="I172">
            <v>0</v>
          </cell>
          <cell r="J172">
            <v>0</v>
          </cell>
          <cell r="L172">
            <v>0</v>
          </cell>
        </row>
        <row r="173">
          <cell r="A173">
            <v>173</v>
          </cell>
          <cell r="B173" t="str">
            <v>N93</v>
          </cell>
          <cell r="C173" t="str">
            <v>GASOLINA Exp Ron 93</v>
          </cell>
          <cell r="D173" t="str">
            <v>TOTAL</v>
          </cell>
          <cell r="E173">
            <v>0</v>
          </cell>
          <cell r="F173">
            <v>0</v>
          </cell>
          <cell r="G173">
            <v>0</v>
          </cell>
          <cell r="H173">
            <v>0</v>
          </cell>
          <cell r="I173">
            <v>0</v>
          </cell>
          <cell r="J173">
            <v>0</v>
          </cell>
          <cell r="L173">
            <v>0</v>
          </cell>
          <cell r="M173">
            <v>0</v>
          </cell>
        </row>
        <row r="174">
          <cell r="A174">
            <v>174</v>
          </cell>
          <cell r="B174" t="str">
            <v>N95</v>
          </cell>
          <cell r="C174" t="str">
            <v>GASOLINA Exp Ron 95</v>
          </cell>
          <cell r="D174" t="str">
            <v>N95 FROM CAR</v>
          </cell>
          <cell r="E174">
            <v>0</v>
          </cell>
          <cell r="F174">
            <v>0</v>
          </cell>
          <cell r="G174">
            <v>0</v>
          </cell>
          <cell r="H174">
            <v>0</v>
          </cell>
          <cell r="I174">
            <v>0</v>
          </cell>
          <cell r="J174">
            <v>0</v>
          </cell>
          <cell r="L174">
            <v>0</v>
          </cell>
        </row>
        <row r="175">
          <cell r="A175">
            <v>175</v>
          </cell>
          <cell r="B175" t="str">
            <v>N95</v>
          </cell>
          <cell r="C175" t="str">
            <v>GASOLINA Exp Ron 95</v>
          </cell>
          <cell r="D175" t="str">
            <v>TOTAL</v>
          </cell>
          <cell r="E175">
            <v>0</v>
          </cell>
          <cell r="F175">
            <v>0</v>
          </cell>
          <cell r="G175">
            <v>0</v>
          </cell>
          <cell r="H175">
            <v>0</v>
          </cell>
          <cell r="I175">
            <v>0</v>
          </cell>
          <cell r="J175">
            <v>0</v>
          </cell>
          <cell r="L175">
            <v>0</v>
          </cell>
          <cell r="M175">
            <v>6.4516100883483887</v>
          </cell>
        </row>
        <row r="176">
          <cell r="A176">
            <v>176</v>
          </cell>
          <cell r="B176" t="str">
            <v>JEE</v>
          </cell>
          <cell r="C176" t="str">
            <v>JET-A EXPORTADO</v>
          </cell>
          <cell r="D176" t="str">
            <v>JEE FROM CAR</v>
          </cell>
          <cell r="E176">
            <v>0</v>
          </cell>
          <cell r="F176">
            <v>0</v>
          </cell>
          <cell r="G176">
            <v>0.85495954751968384</v>
          </cell>
          <cell r="H176">
            <v>0</v>
          </cell>
          <cell r="I176">
            <v>4.58544921875</v>
          </cell>
          <cell r="J176">
            <v>0.64121966063976288</v>
          </cell>
          <cell r="L176">
            <v>0</v>
          </cell>
        </row>
        <row r="177">
          <cell r="A177">
            <v>177</v>
          </cell>
          <cell r="B177" t="str">
            <v>JEE</v>
          </cell>
          <cell r="C177" t="str">
            <v>JET-A EXPORTADO</v>
          </cell>
          <cell r="D177" t="str">
            <v>TOTAL</v>
          </cell>
          <cell r="E177">
            <v>0</v>
          </cell>
          <cell r="F177">
            <v>0</v>
          </cell>
          <cell r="G177">
            <v>0.85495954751968384</v>
          </cell>
          <cell r="H177">
            <v>0</v>
          </cell>
          <cell r="I177">
            <v>4.58544921875</v>
          </cell>
          <cell r="J177">
            <v>0.64121966063976288</v>
          </cell>
          <cell r="L177">
            <v>0</v>
          </cell>
          <cell r="M177">
            <v>20</v>
          </cell>
        </row>
        <row r="178">
          <cell r="A178">
            <v>178</v>
          </cell>
          <cell r="B178" t="str">
            <v>ACE</v>
          </cell>
          <cell r="C178" t="str">
            <v>ACPM A EXPORTACION</v>
          </cell>
          <cell r="D178" t="str">
            <v>ACE FROM CAR</v>
          </cell>
          <cell r="E178">
            <v>0</v>
          </cell>
          <cell r="F178">
            <v>0</v>
          </cell>
          <cell r="G178">
            <v>0</v>
          </cell>
          <cell r="H178">
            <v>0</v>
          </cell>
          <cell r="I178">
            <v>0</v>
          </cell>
          <cell r="J178">
            <v>0</v>
          </cell>
          <cell r="L178">
            <v>0</v>
          </cell>
        </row>
        <row r="179">
          <cell r="A179">
            <v>179</v>
          </cell>
          <cell r="B179" t="str">
            <v>ACE</v>
          </cell>
          <cell r="C179" t="str">
            <v>ACPM A EXPORTACION</v>
          </cell>
          <cell r="D179" t="str">
            <v>TOTAL</v>
          </cell>
          <cell r="E179">
            <v>0</v>
          </cell>
          <cell r="F179">
            <v>0</v>
          </cell>
          <cell r="G179">
            <v>0</v>
          </cell>
          <cell r="H179">
            <v>0</v>
          </cell>
          <cell r="I179">
            <v>0</v>
          </cell>
          <cell r="J179">
            <v>0</v>
          </cell>
          <cell r="L179">
            <v>0</v>
          </cell>
          <cell r="M179">
            <v>20</v>
          </cell>
        </row>
        <row r="180">
          <cell r="A180">
            <v>180</v>
          </cell>
          <cell r="B180" t="str">
            <v>ALE</v>
          </cell>
          <cell r="C180" t="str">
            <v>ALC A EXPORTACION</v>
          </cell>
          <cell r="D180" t="str">
            <v>ALE FROM CAR</v>
          </cell>
          <cell r="E180">
            <v>0</v>
          </cell>
          <cell r="F180">
            <v>0</v>
          </cell>
          <cell r="G180">
            <v>0</v>
          </cell>
          <cell r="H180">
            <v>2.1405940055847168</v>
          </cell>
          <cell r="I180">
            <v>1.0680098533630371</v>
          </cell>
          <cell r="J180">
            <v>0</v>
          </cell>
          <cell r="L180">
            <v>0</v>
          </cell>
        </row>
        <row r="181">
          <cell r="A181">
            <v>181</v>
          </cell>
          <cell r="B181" t="str">
            <v>ALE</v>
          </cell>
          <cell r="C181" t="str">
            <v>ALC A EXPORTACION</v>
          </cell>
          <cell r="D181" t="str">
            <v>TOTAL</v>
          </cell>
          <cell r="E181">
            <v>0</v>
          </cell>
          <cell r="F181">
            <v>0</v>
          </cell>
          <cell r="G181">
            <v>0</v>
          </cell>
          <cell r="H181">
            <v>2.1405940055847168</v>
          </cell>
          <cell r="I181">
            <v>1.0680098533630371</v>
          </cell>
          <cell r="J181">
            <v>0</v>
          </cell>
          <cell r="L181">
            <v>0</v>
          </cell>
          <cell r="M181">
            <v>8.0645198822021484</v>
          </cell>
        </row>
        <row r="182">
          <cell r="A182">
            <v>182</v>
          </cell>
          <cell r="B182" t="str">
            <v>GOE</v>
          </cell>
          <cell r="C182" t="str">
            <v>GASOLEO EXPORTACION</v>
          </cell>
          <cell r="D182" t="str">
            <v>GOE FROM CAR</v>
          </cell>
          <cell r="E182">
            <v>0</v>
          </cell>
          <cell r="F182">
            <v>0</v>
          </cell>
          <cell r="G182">
            <v>0</v>
          </cell>
          <cell r="H182">
            <v>0</v>
          </cell>
          <cell r="I182">
            <v>0</v>
          </cell>
          <cell r="J182">
            <v>0</v>
          </cell>
          <cell r="L182">
            <v>0</v>
          </cell>
        </row>
        <row r="183">
          <cell r="A183">
            <v>183</v>
          </cell>
          <cell r="B183" t="str">
            <v>GOE</v>
          </cell>
          <cell r="C183" t="str">
            <v>GASOLEO EXPORTACION</v>
          </cell>
          <cell r="D183" t="str">
            <v>TOTAL</v>
          </cell>
          <cell r="E183">
            <v>0</v>
          </cell>
          <cell r="F183">
            <v>0</v>
          </cell>
          <cell r="G183">
            <v>0</v>
          </cell>
          <cell r="H183">
            <v>0</v>
          </cell>
          <cell r="I183">
            <v>0</v>
          </cell>
          <cell r="J183">
            <v>0</v>
          </cell>
          <cell r="L183">
            <v>0</v>
          </cell>
          <cell r="M183">
            <v>0</v>
          </cell>
        </row>
        <row r="184">
          <cell r="A184">
            <v>184</v>
          </cell>
          <cell r="B184" t="str">
            <v>CLE</v>
          </cell>
          <cell r="C184" t="str">
            <v>COMB. LIV EXPORTADO</v>
          </cell>
          <cell r="D184" t="str">
            <v>CLE FROM CAR</v>
          </cell>
          <cell r="E184">
            <v>0</v>
          </cell>
          <cell r="F184">
            <v>0</v>
          </cell>
          <cell r="G184">
            <v>0</v>
          </cell>
          <cell r="H184">
            <v>0</v>
          </cell>
          <cell r="I184">
            <v>0</v>
          </cell>
          <cell r="J184">
            <v>0</v>
          </cell>
          <cell r="L184">
            <v>0</v>
          </cell>
        </row>
        <row r="185">
          <cell r="A185">
            <v>185</v>
          </cell>
          <cell r="B185" t="str">
            <v>CLE</v>
          </cell>
          <cell r="C185" t="str">
            <v>COMB. LIV EXPORTADO</v>
          </cell>
          <cell r="D185" t="str">
            <v>TOTAL</v>
          </cell>
          <cell r="E185">
            <v>0</v>
          </cell>
          <cell r="F185">
            <v>0</v>
          </cell>
          <cell r="G185">
            <v>0</v>
          </cell>
          <cell r="H185">
            <v>0</v>
          </cell>
          <cell r="I185">
            <v>0</v>
          </cell>
          <cell r="J185">
            <v>0</v>
          </cell>
          <cell r="L185">
            <v>0</v>
          </cell>
          <cell r="M185">
            <v>100</v>
          </cell>
        </row>
        <row r="186">
          <cell r="A186">
            <v>186</v>
          </cell>
          <cell r="B186" t="str">
            <v>COE</v>
          </cell>
          <cell r="C186" t="str">
            <v>COMB. PES EXPORTADO</v>
          </cell>
          <cell r="D186" t="str">
            <v>COE FROM CAR</v>
          </cell>
          <cell r="E186">
            <v>55.58258056640625</v>
          </cell>
          <cell r="F186">
            <v>58.201133728027344</v>
          </cell>
          <cell r="G186">
            <v>57.558612823486328</v>
          </cell>
          <cell r="H186">
            <v>53.010677337646484</v>
          </cell>
          <cell r="I186">
            <v>60.370952606201172</v>
          </cell>
          <cell r="J186">
            <v>57.064604759216309</v>
          </cell>
          <cell r="L186">
            <v>0</v>
          </cell>
        </row>
        <row r="187">
          <cell r="A187">
            <v>187</v>
          </cell>
          <cell r="B187" t="str">
            <v>COE</v>
          </cell>
          <cell r="C187" t="str">
            <v>COMB. PES EXPORTADO</v>
          </cell>
          <cell r="D187" t="str">
            <v>TOTAL</v>
          </cell>
          <cell r="E187">
            <v>55.58258056640625</v>
          </cell>
          <cell r="F187">
            <v>58.201133728027344</v>
          </cell>
          <cell r="G187">
            <v>57.558612823486328</v>
          </cell>
          <cell r="H187">
            <v>53.010677337646484</v>
          </cell>
          <cell r="I187">
            <v>60.370952606201172</v>
          </cell>
          <cell r="J187">
            <v>57.064604759216309</v>
          </cell>
          <cell r="L187">
            <v>0</v>
          </cell>
          <cell r="M187">
            <v>100</v>
          </cell>
        </row>
        <row r="188">
          <cell r="A188">
            <v>188</v>
          </cell>
          <cell r="B188" t="str">
            <v>FHS</v>
          </cell>
          <cell r="C188" t="str">
            <v>COMB. EXP 3% 5, 10.5</v>
          </cell>
          <cell r="D188" t="str">
            <v>FHS FROM CAR</v>
          </cell>
          <cell r="E188">
            <v>0</v>
          </cell>
          <cell r="F188">
            <v>0</v>
          </cell>
          <cell r="G188">
            <v>0</v>
          </cell>
          <cell r="H188">
            <v>0</v>
          </cell>
          <cell r="I188">
            <v>0</v>
          </cell>
          <cell r="J188">
            <v>0</v>
          </cell>
          <cell r="L188">
            <v>0</v>
          </cell>
        </row>
        <row r="189">
          <cell r="A189">
            <v>189</v>
          </cell>
          <cell r="B189" t="str">
            <v>FHS</v>
          </cell>
          <cell r="C189" t="str">
            <v>COMB. EXP 3% 5, 10.5</v>
          </cell>
          <cell r="D189" t="str">
            <v>TOTAL</v>
          </cell>
          <cell r="E189">
            <v>0</v>
          </cell>
          <cell r="F189">
            <v>0</v>
          </cell>
          <cell r="G189">
            <v>0</v>
          </cell>
          <cell r="H189">
            <v>0</v>
          </cell>
          <cell r="I189">
            <v>0</v>
          </cell>
          <cell r="J189">
            <v>0</v>
          </cell>
          <cell r="L189">
            <v>0</v>
          </cell>
          <cell r="M189">
            <v>30</v>
          </cell>
        </row>
        <row r="190">
          <cell r="A190">
            <v>190</v>
          </cell>
          <cell r="B190" t="str">
            <v>CO1</v>
          </cell>
          <cell r="C190" t="str">
            <v>COMB. EXPORT. 1% w S</v>
          </cell>
          <cell r="D190" t="str">
            <v>CO1 FROM CAR</v>
          </cell>
          <cell r="E190">
            <v>0</v>
          </cell>
          <cell r="F190">
            <v>0</v>
          </cell>
          <cell r="G190">
            <v>0</v>
          </cell>
          <cell r="H190">
            <v>0</v>
          </cell>
          <cell r="I190">
            <v>0</v>
          </cell>
          <cell r="J190">
            <v>0</v>
          </cell>
          <cell r="L190">
            <v>0</v>
          </cell>
        </row>
        <row r="191">
          <cell r="A191">
            <v>191</v>
          </cell>
          <cell r="B191" t="str">
            <v>CO1</v>
          </cell>
          <cell r="C191" t="str">
            <v>COMB. EXPORT. 1% w S</v>
          </cell>
          <cell r="D191" t="str">
            <v>TOTAL</v>
          </cell>
          <cell r="E191">
            <v>0</v>
          </cell>
          <cell r="F191">
            <v>0</v>
          </cell>
          <cell r="G191">
            <v>0</v>
          </cell>
          <cell r="H191">
            <v>0</v>
          </cell>
          <cell r="I191">
            <v>0</v>
          </cell>
          <cell r="J191">
            <v>0</v>
          </cell>
          <cell r="L191">
            <v>0</v>
          </cell>
          <cell r="M191">
            <v>1.0000000474974513E-3</v>
          </cell>
        </row>
        <row r="192">
          <cell r="A192">
            <v>192</v>
          </cell>
          <cell r="B192" t="str">
            <v>F22</v>
          </cell>
          <cell r="C192" t="str">
            <v>COMB 2,2%S, 12 API</v>
          </cell>
          <cell r="D192" t="str">
            <v>F22 FROM CAR</v>
          </cell>
          <cell r="E192">
            <v>0</v>
          </cell>
          <cell r="F192">
            <v>0</v>
          </cell>
          <cell r="G192">
            <v>0</v>
          </cell>
          <cell r="H192">
            <v>0</v>
          </cell>
          <cell r="I192">
            <v>0</v>
          </cell>
          <cell r="J192">
            <v>0</v>
          </cell>
          <cell r="L192">
            <v>0</v>
          </cell>
        </row>
        <row r="193">
          <cell r="A193">
            <v>193</v>
          </cell>
          <cell r="B193" t="str">
            <v>F22</v>
          </cell>
          <cell r="C193" t="str">
            <v>COMB 2,2%S, 12 API</v>
          </cell>
          <cell r="D193" t="str">
            <v>TOTAL</v>
          </cell>
          <cell r="E193">
            <v>0</v>
          </cell>
          <cell r="F193">
            <v>0</v>
          </cell>
          <cell r="G193">
            <v>0</v>
          </cell>
          <cell r="H193">
            <v>0</v>
          </cell>
          <cell r="I193">
            <v>0</v>
          </cell>
          <cell r="J193">
            <v>0</v>
          </cell>
          <cell r="L193">
            <v>0</v>
          </cell>
          <cell r="M193">
            <v>0</v>
          </cell>
        </row>
        <row r="194">
          <cell r="A194">
            <v>194</v>
          </cell>
          <cell r="B194" t="str">
            <v>F3M</v>
          </cell>
          <cell r="C194" t="str">
            <v>COMB 3,0%S, 7.3 API</v>
          </cell>
          <cell r="D194" t="str">
            <v>F3M FROM CAR</v>
          </cell>
          <cell r="E194">
            <v>0</v>
          </cell>
          <cell r="F194">
            <v>0</v>
          </cell>
          <cell r="G194">
            <v>0</v>
          </cell>
          <cell r="H194">
            <v>0</v>
          </cell>
          <cell r="I194">
            <v>0</v>
          </cell>
          <cell r="J194">
            <v>0</v>
          </cell>
          <cell r="L194">
            <v>0</v>
          </cell>
        </row>
        <row r="195">
          <cell r="A195">
            <v>195</v>
          </cell>
          <cell r="B195" t="str">
            <v>F3M</v>
          </cell>
          <cell r="C195" t="str">
            <v>COMB 3,0%S, 7.3 API</v>
          </cell>
          <cell r="D195" t="str">
            <v>TOTAL</v>
          </cell>
          <cell r="E195">
            <v>0</v>
          </cell>
          <cell r="F195">
            <v>0</v>
          </cell>
          <cell r="G195">
            <v>0</v>
          </cell>
          <cell r="H195">
            <v>0</v>
          </cell>
          <cell r="I195">
            <v>0</v>
          </cell>
          <cell r="J195">
            <v>0</v>
          </cell>
          <cell r="L195">
            <v>0</v>
          </cell>
          <cell r="M195">
            <v>0</v>
          </cell>
        </row>
        <row r="196">
          <cell r="A196">
            <v>196</v>
          </cell>
        </row>
        <row r="197">
          <cell r="A197">
            <v>197</v>
          </cell>
          <cell r="B197" t="str">
            <v>TO MARKET:</v>
          </cell>
          <cell r="C197" t="str">
            <v>AREA CIB</v>
          </cell>
        </row>
        <row r="198">
          <cell r="A198">
            <v>198</v>
          </cell>
          <cell r="B198" t="str">
            <v>LPG</v>
          </cell>
          <cell r="C198" t="str">
            <v>LPG</v>
          </cell>
          <cell r="D198" t="str">
            <v>LPG FROM CIB</v>
          </cell>
          <cell r="E198">
            <v>17.827999114990234</v>
          </cell>
          <cell r="F198">
            <v>17.827999114990234</v>
          </cell>
          <cell r="G198">
            <v>17.827999114990234</v>
          </cell>
          <cell r="H198">
            <v>14.365115165710449</v>
          </cell>
          <cell r="I198">
            <v>17.827999114990234</v>
          </cell>
          <cell r="J198">
            <v>17.827999114990234</v>
          </cell>
          <cell r="L198">
            <v>0</v>
          </cell>
        </row>
        <row r="199">
          <cell r="A199">
            <v>199</v>
          </cell>
          <cell r="B199" t="str">
            <v>LPG</v>
          </cell>
          <cell r="C199" t="str">
            <v>LPG</v>
          </cell>
          <cell r="D199" t="str">
            <v>TOTAL</v>
          </cell>
          <cell r="E199">
            <v>17.827999114990234</v>
          </cell>
          <cell r="F199">
            <v>17.827999114990234</v>
          </cell>
          <cell r="G199">
            <v>17.827999114990234</v>
          </cell>
          <cell r="H199">
            <v>14.365115165710449</v>
          </cell>
          <cell r="I199">
            <v>17.827999114990234</v>
          </cell>
          <cell r="J199">
            <v>17.827999114990234</v>
          </cell>
          <cell r="L199">
            <v>0</v>
          </cell>
          <cell r="M199">
            <v>17.827999114990234</v>
          </cell>
        </row>
        <row r="200">
          <cell r="A200">
            <v>200</v>
          </cell>
          <cell r="B200" t="str">
            <v>BEI</v>
          </cell>
          <cell r="C200" t="str">
            <v>BENCINA INDUSTRIAL</v>
          </cell>
          <cell r="D200" t="str">
            <v>BEI FROM CIB</v>
          </cell>
          <cell r="E200">
            <v>0.26275300979614258</v>
          </cell>
          <cell r="F200">
            <v>0.26275300979614258</v>
          </cell>
          <cell r="G200">
            <v>0.26275300979614258</v>
          </cell>
          <cell r="H200">
            <v>0.26275300979614258</v>
          </cell>
          <cell r="I200">
            <v>0.26275300979614258</v>
          </cell>
          <cell r="J200">
            <v>0.26275300979614258</v>
          </cell>
          <cell r="L200">
            <v>0</v>
          </cell>
        </row>
        <row r="201">
          <cell r="A201">
            <v>201</v>
          </cell>
          <cell r="B201" t="str">
            <v>BEI</v>
          </cell>
          <cell r="C201" t="str">
            <v>BENCINA INDUSTRIAL</v>
          </cell>
          <cell r="D201" t="str">
            <v>TOTAL</v>
          </cell>
          <cell r="E201">
            <v>0.26275300979614258</v>
          </cell>
          <cell r="F201">
            <v>0.26275300979614258</v>
          </cell>
          <cell r="G201">
            <v>0.26275300979614258</v>
          </cell>
          <cell r="H201">
            <v>0.26275300979614258</v>
          </cell>
          <cell r="I201">
            <v>0.26275300979614258</v>
          </cell>
          <cell r="J201">
            <v>0.26275300979614258</v>
          </cell>
          <cell r="L201">
            <v>0</v>
          </cell>
          <cell r="M201">
            <v>0.26275300979614258</v>
          </cell>
        </row>
        <row r="202">
          <cell r="A202">
            <v>202</v>
          </cell>
          <cell r="B202" t="str">
            <v>GMR</v>
          </cell>
          <cell r="C202" t="str">
            <v>GASMOTOR REGULAR</v>
          </cell>
          <cell r="D202" t="str">
            <v>GMR FROM CIB</v>
          </cell>
          <cell r="E202">
            <v>39.012500762939453</v>
          </cell>
          <cell r="F202">
            <v>39.012500762939453</v>
          </cell>
          <cell r="G202">
            <v>39.012500762939453</v>
          </cell>
          <cell r="H202">
            <v>39.012500762939453</v>
          </cell>
          <cell r="I202">
            <v>39.012500762939453</v>
          </cell>
          <cell r="J202">
            <v>39.012500762939453</v>
          </cell>
          <cell r="L202">
            <v>0</v>
          </cell>
        </row>
        <row r="203">
          <cell r="A203">
            <v>203</v>
          </cell>
          <cell r="B203" t="str">
            <v>GMR</v>
          </cell>
          <cell r="C203" t="str">
            <v>GASMOTOR REGULAR</v>
          </cell>
          <cell r="D203" t="str">
            <v>TOTAL</v>
          </cell>
          <cell r="E203">
            <v>39.012500762939453</v>
          </cell>
          <cell r="F203">
            <v>39.012500762939453</v>
          </cell>
          <cell r="G203">
            <v>39.012500762939453</v>
          </cell>
          <cell r="H203">
            <v>39.012500762939453</v>
          </cell>
          <cell r="I203">
            <v>39.012500762939453</v>
          </cell>
          <cell r="J203">
            <v>39.012500762939453</v>
          </cell>
          <cell r="L203">
            <v>0</v>
          </cell>
          <cell r="M203">
            <v>39.012500762939453</v>
          </cell>
        </row>
        <row r="204">
          <cell r="A204">
            <v>204</v>
          </cell>
          <cell r="B204" t="str">
            <v>GME</v>
          </cell>
          <cell r="C204" t="str">
            <v>GASMOTOR EXTRA</v>
          </cell>
          <cell r="D204" t="str">
            <v>GME FROM CIB</v>
          </cell>
          <cell r="E204">
            <v>3.8504500389099121</v>
          </cell>
          <cell r="F204">
            <v>3.8504500389099121</v>
          </cell>
          <cell r="G204">
            <v>3.8504500389099121</v>
          </cell>
          <cell r="H204">
            <v>3.8504500389099121</v>
          </cell>
          <cell r="I204">
            <v>3.8504500389099121</v>
          </cell>
          <cell r="J204">
            <v>3.8504500389099121</v>
          </cell>
          <cell r="L204">
            <v>0</v>
          </cell>
        </row>
        <row r="205">
          <cell r="A205">
            <v>205</v>
          </cell>
          <cell r="B205" t="str">
            <v>GME</v>
          </cell>
          <cell r="C205" t="str">
            <v>GASMOTOR EXTRA</v>
          </cell>
          <cell r="D205" t="str">
            <v>TOTAL</v>
          </cell>
          <cell r="E205">
            <v>3.8504500389099121</v>
          </cell>
          <cell r="F205">
            <v>3.8504500389099121</v>
          </cell>
          <cell r="G205">
            <v>3.8504500389099121</v>
          </cell>
          <cell r="H205">
            <v>3.8504500389099121</v>
          </cell>
          <cell r="I205">
            <v>3.8504500389099121</v>
          </cell>
          <cell r="J205">
            <v>3.8504500389099121</v>
          </cell>
          <cell r="L205">
            <v>0</v>
          </cell>
          <cell r="M205">
            <v>3.8504500389099121</v>
          </cell>
        </row>
        <row r="206">
          <cell r="A206">
            <v>206</v>
          </cell>
          <cell r="B206" t="str">
            <v>VIR</v>
          </cell>
          <cell r="C206" t="str">
            <v>VIRGINOIL</v>
          </cell>
          <cell r="D206" t="str">
            <v>VIR FROM CIB</v>
          </cell>
          <cell r="E206">
            <v>1.0480846166610718</v>
          </cell>
          <cell r="F206">
            <v>1.0533137321472168</v>
          </cell>
          <cell r="G206">
            <v>1.4829473495483398</v>
          </cell>
          <cell r="H206">
            <v>1.3224412202835083</v>
          </cell>
          <cell r="I206">
            <v>1.6000000238418579</v>
          </cell>
          <cell r="J206">
            <v>1.3742316663265228</v>
          </cell>
          <cell r="L206">
            <v>0</v>
          </cell>
        </row>
        <row r="207">
          <cell r="A207">
            <v>207</v>
          </cell>
          <cell r="B207" t="str">
            <v>VIR</v>
          </cell>
          <cell r="C207" t="str">
            <v>VIRGINOIL</v>
          </cell>
          <cell r="D207" t="str">
            <v>TOTAL</v>
          </cell>
          <cell r="E207">
            <v>1.0480846166610718</v>
          </cell>
          <cell r="F207">
            <v>1.0533137321472168</v>
          </cell>
          <cell r="G207">
            <v>1.4829473495483398</v>
          </cell>
          <cell r="H207">
            <v>1.3224412202835083</v>
          </cell>
          <cell r="I207">
            <v>1.6000000238418579</v>
          </cell>
          <cell r="J207">
            <v>1.3742316663265228</v>
          </cell>
          <cell r="L207">
            <v>0</v>
          </cell>
          <cell r="M207">
            <v>1.6000000238418579</v>
          </cell>
        </row>
        <row r="208">
          <cell r="A208">
            <v>208</v>
          </cell>
          <cell r="B208" t="str">
            <v>AVG</v>
          </cell>
          <cell r="C208" t="str">
            <v>AVIGAS</v>
          </cell>
          <cell r="D208" t="str">
            <v>AVG FROM CIB</v>
          </cell>
          <cell r="E208">
            <v>0.40832000970840454</v>
          </cell>
          <cell r="F208">
            <v>0.40832000970840454</v>
          </cell>
          <cell r="G208">
            <v>0.40832000970840454</v>
          </cell>
          <cell r="H208">
            <v>0.40832000970840454</v>
          </cell>
          <cell r="I208">
            <v>0.40832000970840454</v>
          </cell>
          <cell r="J208">
            <v>0.40832000970840454</v>
          </cell>
          <cell r="L208">
            <v>0</v>
          </cell>
        </row>
        <row r="209">
          <cell r="A209">
            <v>209</v>
          </cell>
          <cell r="B209" t="str">
            <v>AVG</v>
          </cell>
          <cell r="C209" t="str">
            <v>AVIGAS</v>
          </cell>
          <cell r="D209" t="str">
            <v>TOTAL</v>
          </cell>
          <cell r="E209">
            <v>0.40832000970840454</v>
          </cell>
          <cell r="F209">
            <v>0.40832000970840454</v>
          </cell>
          <cell r="G209">
            <v>0.40832000970840454</v>
          </cell>
          <cell r="H209">
            <v>0.40832000970840454</v>
          </cell>
          <cell r="I209">
            <v>0.40832000970840454</v>
          </cell>
          <cell r="J209">
            <v>0.40832000970840454</v>
          </cell>
          <cell r="L209">
            <v>0</v>
          </cell>
          <cell r="M209">
            <v>0.40832000970840454</v>
          </cell>
        </row>
        <row r="210">
          <cell r="A210">
            <v>210</v>
          </cell>
          <cell r="B210" t="str">
            <v>JET</v>
          </cell>
          <cell r="C210" t="str">
            <v>JET-A</v>
          </cell>
          <cell r="D210" t="str">
            <v>JET FROM CIB</v>
          </cell>
          <cell r="E210">
            <v>12.359770774841309</v>
          </cell>
          <cell r="F210">
            <v>13.342050552368164</v>
          </cell>
          <cell r="G210">
            <v>14.349699974060059</v>
          </cell>
          <cell r="H210">
            <v>13.43388557434082</v>
          </cell>
          <cell r="I210">
            <v>14.349699974060059</v>
          </cell>
          <cell r="J210">
            <v>13.852217674255371</v>
          </cell>
          <cell r="L210">
            <v>0</v>
          </cell>
        </row>
        <row r="211">
          <cell r="A211">
            <v>211</v>
          </cell>
          <cell r="B211" t="str">
            <v>JET</v>
          </cell>
          <cell r="C211" t="str">
            <v>JET-A</v>
          </cell>
          <cell r="D211" t="str">
            <v>TOTAL</v>
          </cell>
          <cell r="E211">
            <v>12.359770774841309</v>
          </cell>
          <cell r="F211">
            <v>13.342050552368164</v>
          </cell>
          <cell r="G211">
            <v>14.349699974060059</v>
          </cell>
          <cell r="H211">
            <v>13.43388557434082</v>
          </cell>
          <cell r="I211">
            <v>14.349699974060059</v>
          </cell>
          <cell r="J211">
            <v>13.852217674255371</v>
          </cell>
          <cell r="L211">
            <v>0</v>
          </cell>
          <cell r="M211">
            <v>14.349699974060059</v>
          </cell>
        </row>
        <row r="212">
          <cell r="A212">
            <v>212</v>
          </cell>
          <cell r="B212" t="str">
            <v>QUE</v>
          </cell>
          <cell r="C212" t="str">
            <v>QUEROSENO</v>
          </cell>
          <cell r="D212" t="str">
            <v>QUE FROM CIB</v>
          </cell>
          <cell r="E212">
            <v>0.63557201623916626</v>
          </cell>
          <cell r="F212">
            <v>0.63557201623916626</v>
          </cell>
          <cell r="G212">
            <v>0.63557201623916626</v>
          </cell>
          <cell r="H212">
            <v>0.63557201623916626</v>
          </cell>
          <cell r="I212">
            <v>0.63557201623916626</v>
          </cell>
          <cell r="J212">
            <v>0.63557201623916626</v>
          </cell>
          <cell r="L212">
            <v>0</v>
          </cell>
        </row>
        <row r="213">
          <cell r="A213">
            <v>213</v>
          </cell>
          <cell r="B213" t="str">
            <v>QUE</v>
          </cell>
          <cell r="C213" t="str">
            <v>QUEROSENO</v>
          </cell>
          <cell r="D213" t="str">
            <v>TOTAL</v>
          </cell>
          <cell r="E213">
            <v>0.63557201623916626</v>
          </cell>
          <cell r="F213">
            <v>0.63557201623916626</v>
          </cell>
          <cell r="G213">
            <v>0.63557201623916626</v>
          </cell>
          <cell r="H213">
            <v>0.63557201623916626</v>
          </cell>
          <cell r="I213">
            <v>0.63557201623916626</v>
          </cell>
          <cell r="J213">
            <v>0.63557201623916626</v>
          </cell>
          <cell r="L213">
            <v>0</v>
          </cell>
          <cell r="M213">
            <v>0.63557201623916626</v>
          </cell>
        </row>
        <row r="214">
          <cell r="A214">
            <v>214</v>
          </cell>
          <cell r="B214" t="str">
            <v>ACP</v>
          </cell>
          <cell r="C214" t="str">
            <v>ACPM</v>
          </cell>
          <cell r="D214" t="str">
            <v>ACP FROM CIB</v>
          </cell>
          <cell r="E214">
            <v>63.332599639892578</v>
          </cell>
          <cell r="F214">
            <v>63.332599639892578</v>
          </cell>
          <cell r="G214">
            <v>63.332599639892578</v>
          </cell>
          <cell r="H214">
            <v>63.332599639892578</v>
          </cell>
          <cell r="I214">
            <v>63.332599639892578</v>
          </cell>
          <cell r="J214">
            <v>63.332599639892578</v>
          </cell>
          <cell r="L214">
            <v>0</v>
          </cell>
        </row>
        <row r="215">
          <cell r="A215">
            <v>215</v>
          </cell>
          <cell r="B215" t="str">
            <v>ACP</v>
          </cell>
          <cell r="C215" t="str">
            <v>ACPM</v>
          </cell>
          <cell r="D215" t="str">
            <v>TOTAL</v>
          </cell>
          <cell r="E215">
            <v>63.332599639892578</v>
          </cell>
          <cell r="F215">
            <v>63.332599639892578</v>
          </cell>
          <cell r="G215">
            <v>63.332599639892578</v>
          </cell>
          <cell r="H215">
            <v>63.332599639892578</v>
          </cell>
          <cell r="I215">
            <v>63.332599639892578</v>
          </cell>
          <cell r="J215">
            <v>63.332599639892578</v>
          </cell>
          <cell r="L215">
            <v>0</v>
          </cell>
          <cell r="M215">
            <v>63.332599639892578</v>
          </cell>
        </row>
        <row r="216">
          <cell r="A216">
            <v>216</v>
          </cell>
          <cell r="B216" t="str">
            <v>ABS</v>
          </cell>
          <cell r="C216" t="str">
            <v>ACPM BAJO AZUFRE</v>
          </cell>
          <cell r="D216" t="str">
            <v>ABS FROM CIB</v>
          </cell>
          <cell r="E216">
            <v>14.844499588012695</v>
          </cell>
          <cell r="F216">
            <v>14.844499588012695</v>
          </cell>
          <cell r="G216">
            <v>14.844499588012695</v>
          </cell>
          <cell r="H216">
            <v>13.40895938873291</v>
          </cell>
          <cell r="I216">
            <v>14.844499588012695</v>
          </cell>
          <cell r="J216">
            <v>14.844499588012695</v>
          </cell>
          <cell r="L216">
            <v>0</v>
          </cell>
        </row>
        <row r="217">
          <cell r="A217">
            <v>217</v>
          </cell>
          <cell r="B217" t="str">
            <v>ABS</v>
          </cell>
          <cell r="C217" t="str">
            <v>ACPM BAJO AZUFRE</v>
          </cell>
          <cell r="D217" t="str">
            <v>TOTAL</v>
          </cell>
          <cell r="E217">
            <v>14.844499588012695</v>
          </cell>
          <cell r="F217">
            <v>14.844499588012695</v>
          </cell>
          <cell r="G217">
            <v>14.844499588012695</v>
          </cell>
          <cell r="H217">
            <v>13.40895938873291</v>
          </cell>
          <cell r="I217">
            <v>14.844499588012695</v>
          </cell>
          <cell r="J217">
            <v>14.844499588012695</v>
          </cell>
          <cell r="L217">
            <v>0</v>
          </cell>
          <cell r="M217">
            <v>14.844499588012695</v>
          </cell>
        </row>
        <row r="218">
          <cell r="A218">
            <v>218</v>
          </cell>
          <cell r="B218" t="str">
            <v>AC2</v>
          </cell>
          <cell r="C218" t="str">
            <v>ACPM AD GCB &gt; 72.0 T</v>
          </cell>
          <cell r="D218" t="str">
            <v>AC2 FROM CIB</v>
          </cell>
          <cell r="E218">
            <v>0</v>
          </cell>
          <cell r="F218">
            <v>0</v>
          </cell>
          <cell r="G218">
            <v>0</v>
          </cell>
          <cell r="H218">
            <v>0</v>
          </cell>
          <cell r="I218">
            <v>0</v>
          </cell>
          <cell r="J218">
            <v>0</v>
          </cell>
          <cell r="L218">
            <v>0</v>
          </cell>
        </row>
        <row r="219">
          <cell r="A219">
            <v>219</v>
          </cell>
          <cell r="B219" t="str">
            <v>AC2</v>
          </cell>
          <cell r="C219" t="str">
            <v>ACPM AD GCB &gt; 72.0 T</v>
          </cell>
          <cell r="D219" t="str">
            <v>TOTAL</v>
          </cell>
          <cell r="E219">
            <v>0</v>
          </cell>
          <cell r="F219">
            <v>0</v>
          </cell>
          <cell r="G219">
            <v>0</v>
          </cell>
          <cell r="H219">
            <v>0</v>
          </cell>
          <cell r="I219">
            <v>0</v>
          </cell>
          <cell r="J219">
            <v>0</v>
          </cell>
          <cell r="L219">
            <v>0</v>
          </cell>
          <cell r="M219">
            <v>0</v>
          </cell>
        </row>
        <row r="220">
          <cell r="A220">
            <v>220</v>
          </cell>
          <cell r="B220" t="str">
            <v>AIN</v>
          </cell>
          <cell r="C220" t="str">
            <v>ACEITE IND NAFT</v>
          </cell>
          <cell r="D220" t="str">
            <v>AIN FROM CIB</v>
          </cell>
          <cell r="E220">
            <v>0</v>
          </cell>
          <cell r="F220">
            <v>0</v>
          </cell>
          <cell r="G220">
            <v>0</v>
          </cell>
          <cell r="H220">
            <v>0</v>
          </cell>
          <cell r="I220">
            <v>0</v>
          </cell>
          <cell r="J220">
            <v>0</v>
          </cell>
          <cell r="L220">
            <v>0</v>
          </cell>
        </row>
        <row r="221">
          <cell r="A221">
            <v>221</v>
          </cell>
          <cell r="B221" t="str">
            <v>AIN</v>
          </cell>
          <cell r="C221" t="str">
            <v>ACEITE IND NAFT</v>
          </cell>
          <cell r="D221" t="str">
            <v>TOTAL</v>
          </cell>
          <cell r="E221">
            <v>0</v>
          </cell>
          <cell r="F221">
            <v>0</v>
          </cell>
          <cell r="G221">
            <v>0</v>
          </cell>
          <cell r="H221">
            <v>0</v>
          </cell>
          <cell r="I221">
            <v>0</v>
          </cell>
          <cell r="J221">
            <v>0</v>
          </cell>
          <cell r="L221">
            <v>0</v>
          </cell>
          <cell r="M221">
            <v>8.7096802890300751E-3</v>
          </cell>
        </row>
        <row r="222">
          <cell r="A222">
            <v>222</v>
          </cell>
          <cell r="B222" t="str">
            <v>CDN</v>
          </cell>
          <cell r="C222" t="str">
            <v>COMB DEMANDA NAL</v>
          </cell>
          <cell r="D222" t="str">
            <v>CDN FROM CIB</v>
          </cell>
          <cell r="E222">
            <v>1.3451700210571289</v>
          </cell>
          <cell r="F222">
            <v>1.3451700210571289</v>
          </cell>
          <cell r="G222">
            <v>1.3451700210571289</v>
          </cell>
          <cell r="H222">
            <v>1.3451700210571289</v>
          </cell>
          <cell r="I222">
            <v>1.3451700210571289</v>
          </cell>
          <cell r="J222">
            <v>1.3451700210571289</v>
          </cell>
          <cell r="L222">
            <v>0</v>
          </cell>
        </row>
        <row r="223">
          <cell r="A223">
            <v>223</v>
          </cell>
          <cell r="B223" t="str">
            <v>CDN</v>
          </cell>
          <cell r="C223" t="str">
            <v>COMB DEMANDA NAL</v>
          </cell>
          <cell r="D223" t="str">
            <v>TOTAL</v>
          </cell>
          <cell r="E223">
            <v>1.3451700210571289</v>
          </cell>
          <cell r="F223">
            <v>1.3451700210571289</v>
          </cell>
          <cell r="G223">
            <v>1.3451700210571289</v>
          </cell>
          <cell r="H223">
            <v>1.3451700210571289</v>
          </cell>
          <cell r="I223">
            <v>1.3451700210571289</v>
          </cell>
          <cell r="J223">
            <v>1.3451700210571289</v>
          </cell>
          <cell r="L223">
            <v>0</v>
          </cell>
          <cell r="M223">
            <v>1.3451700210571289</v>
          </cell>
        </row>
        <row r="224">
          <cell r="A224">
            <v>224</v>
          </cell>
          <cell r="B224" t="str">
            <v>FOE</v>
          </cell>
          <cell r="C224" t="str">
            <v>GAS COMBUSTIBLE, MBT</v>
          </cell>
          <cell r="D224" t="str">
            <v>FOE FROM CIB</v>
          </cell>
          <cell r="E224">
            <v>13.708274841308594</v>
          </cell>
          <cell r="F224">
            <v>13.628103256225586</v>
          </cell>
          <cell r="G224">
            <v>13.81641960144043</v>
          </cell>
          <cell r="H224">
            <v>12.754456520080566</v>
          </cell>
          <cell r="I224">
            <v>13.86549186706543</v>
          </cell>
          <cell r="J224">
            <v>13.789383411407471</v>
          </cell>
          <cell r="L224">
            <v>0</v>
          </cell>
        </row>
        <row r="225">
          <cell r="A225">
            <v>225</v>
          </cell>
          <cell r="B225" t="str">
            <v>FOE</v>
          </cell>
          <cell r="C225" t="str">
            <v>GAS COMBUSTIBLE, MBT</v>
          </cell>
          <cell r="D225" t="str">
            <v>TOTAL</v>
          </cell>
          <cell r="E225">
            <v>13.708274841308594</v>
          </cell>
          <cell r="F225">
            <v>13.628103256225586</v>
          </cell>
          <cell r="G225">
            <v>13.81641960144043</v>
          </cell>
          <cell r="H225">
            <v>12.754456520080566</v>
          </cell>
          <cell r="I225">
            <v>13.86549186706543</v>
          </cell>
          <cell r="J225">
            <v>13.789383411407471</v>
          </cell>
          <cell r="L225">
            <v>0</v>
          </cell>
          <cell r="M225">
            <v>350</v>
          </cell>
        </row>
        <row r="226">
          <cell r="A226">
            <v>226</v>
          </cell>
          <cell r="B226" t="str">
            <v>ASF</v>
          </cell>
          <cell r="C226" t="str">
            <v>ASFALTO</v>
          </cell>
          <cell r="D226" t="str">
            <v>ASF FROM CIB</v>
          </cell>
          <cell r="E226">
            <v>2.9895000457763672</v>
          </cell>
          <cell r="F226">
            <v>2.9895000457763672</v>
          </cell>
          <cell r="G226">
            <v>2.9895000457763672</v>
          </cell>
          <cell r="H226">
            <v>2.9895000457763672</v>
          </cell>
          <cell r="I226">
            <v>2.9895000457763672</v>
          </cell>
          <cell r="J226">
            <v>2.9895000457763672</v>
          </cell>
          <cell r="L226">
            <v>0</v>
          </cell>
        </row>
        <row r="227">
          <cell r="A227">
            <v>227</v>
          </cell>
          <cell r="B227" t="str">
            <v>ASF</v>
          </cell>
          <cell r="C227" t="str">
            <v>ASFALTO</v>
          </cell>
          <cell r="D227" t="str">
            <v>TOTAL</v>
          </cell>
          <cell r="E227">
            <v>2.9895000457763672</v>
          </cell>
          <cell r="F227">
            <v>2.9895000457763672</v>
          </cell>
          <cell r="G227">
            <v>2.9895000457763672</v>
          </cell>
          <cell r="H227">
            <v>2.9895000457763672</v>
          </cell>
          <cell r="I227">
            <v>2.9895000457763672</v>
          </cell>
          <cell r="J227">
            <v>2.9895000457763672</v>
          </cell>
          <cell r="L227">
            <v>0</v>
          </cell>
          <cell r="M227">
            <v>2.9895000457763672</v>
          </cell>
        </row>
        <row r="228">
          <cell r="A228">
            <v>228</v>
          </cell>
          <cell r="B228" t="str">
            <v>DI1</v>
          </cell>
          <cell r="C228" t="str">
            <v>DISOLVENTES 1</v>
          </cell>
          <cell r="D228" t="str">
            <v>DI1 FROM CIB</v>
          </cell>
          <cell r="E228">
            <v>0.20967699587345123</v>
          </cell>
          <cell r="F228">
            <v>0.20967699587345123</v>
          </cell>
          <cell r="G228">
            <v>0.20967699587345123</v>
          </cell>
          <cell r="H228">
            <v>0</v>
          </cell>
          <cell r="I228">
            <v>0.20967699587345123</v>
          </cell>
          <cell r="J228">
            <v>0.20967699587345123</v>
          </cell>
          <cell r="L228">
            <v>0</v>
          </cell>
        </row>
        <row r="229">
          <cell r="A229">
            <v>229</v>
          </cell>
          <cell r="B229" t="str">
            <v>DI1</v>
          </cell>
          <cell r="C229" t="str">
            <v>DISOLVENTES 1</v>
          </cell>
          <cell r="D229" t="str">
            <v>TOTAL</v>
          </cell>
          <cell r="E229">
            <v>0.20967699587345123</v>
          </cell>
          <cell r="F229">
            <v>0.20967699587345123</v>
          </cell>
          <cell r="G229">
            <v>0.20967699587345123</v>
          </cell>
          <cell r="H229">
            <v>0</v>
          </cell>
          <cell r="I229">
            <v>0.20967699587345123</v>
          </cell>
          <cell r="J229">
            <v>0.20967699587345123</v>
          </cell>
          <cell r="L229">
            <v>0</v>
          </cell>
          <cell r="M229">
            <v>0.20967699587345123</v>
          </cell>
        </row>
        <row r="230">
          <cell r="A230">
            <v>230</v>
          </cell>
          <cell r="B230" t="str">
            <v>DI2</v>
          </cell>
          <cell r="C230" t="str">
            <v>DISOLVENTES 2</v>
          </cell>
          <cell r="D230" t="str">
            <v>DI2 FROM CIB</v>
          </cell>
          <cell r="E230">
            <v>0</v>
          </cell>
          <cell r="F230">
            <v>0</v>
          </cell>
          <cell r="G230">
            <v>0</v>
          </cell>
          <cell r="H230">
            <v>0</v>
          </cell>
          <cell r="I230">
            <v>0</v>
          </cell>
          <cell r="J230">
            <v>0</v>
          </cell>
          <cell r="L230">
            <v>0</v>
          </cell>
        </row>
        <row r="231">
          <cell r="A231">
            <v>231</v>
          </cell>
          <cell r="B231" t="str">
            <v>DI2</v>
          </cell>
          <cell r="C231" t="str">
            <v>DISOLVENTES 2</v>
          </cell>
          <cell r="D231" t="str">
            <v>TOTAL</v>
          </cell>
          <cell r="E231">
            <v>0</v>
          </cell>
          <cell r="F231">
            <v>0</v>
          </cell>
          <cell r="G231">
            <v>0</v>
          </cell>
          <cell r="H231">
            <v>0</v>
          </cell>
          <cell r="I231">
            <v>0</v>
          </cell>
          <cell r="J231">
            <v>0</v>
          </cell>
          <cell r="L231">
            <v>0</v>
          </cell>
          <cell r="M231">
            <v>8.0645203590393066E-2</v>
          </cell>
        </row>
        <row r="232">
          <cell r="A232">
            <v>232</v>
          </cell>
          <cell r="B232" t="str">
            <v>DI3</v>
          </cell>
          <cell r="C232" t="str">
            <v>DISOLVENTES 3</v>
          </cell>
          <cell r="D232" t="str">
            <v>DI3 FROM CIB</v>
          </cell>
          <cell r="E232">
            <v>0</v>
          </cell>
          <cell r="F232">
            <v>0</v>
          </cell>
          <cell r="G232">
            <v>0</v>
          </cell>
          <cell r="H232">
            <v>0</v>
          </cell>
          <cell r="I232">
            <v>0</v>
          </cell>
          <cell r="J232">
            <v>0</v>
          </cell>
          <cell r="L232">
            <v>0</v>
          </cell>
        </row>
        <row r="233">
          <cell r="A233">
            <v>233</v>
          </cell>
          <cell r="B233" t="str">
            <v>DI3</v>
          </cell>
          <cell r="C233" t="str">
            <v>DISOLVENTES 3</v>
          </cell>
          <cell r="D233" t="str">
            <v>TOTAL</v>
          </cell>
          <cell r="E233">
            <v>0</v>
          </cell>
          <cell r="F233">
            <v>0</v>
          </cell>
          <cell r="G233">
            <v>0</v>
          </cell>
          <cell r="H233">
            <v>0</v>
          </cell>
          <cell r="I233">
            <v>0</v>
          </cell>
          <cell r="J233">
            <v>0</v>
          </cell>
          <cell r="L233">
            <v>0</v>
          </cell>
          <cell r="M233">
            <v>7.4193499982357025E-2</v>
          </cell>
        </row>
        <row r="234">
          <cell r="A234">
            <v>234</v>
          </cell>
          <cell r="B234" t="str">
            <v>DI4</v>
          </cell>
          <cell r="C234" t="str">
            <v>DISOLVENTES 4</v>
          </cell>
          <cell r="D234" t="str">
            <v>DI4 FROM CIB</v>
          </cell>
          <cell r="E234">
            <v>0</v>
          </cell>
          <cell r="F234">
            <v>0</v>
          </cell>
          <cell r="G234">
            <v>0</v>
          </cell>
          <cell r="H234">
            <v>0</v>
          </cell>
          <cell r="I234">
            <v>0</v>
          </cell>
          <cell r="J234">
            <v>0</v>
          </cell>
          <cell r="L234">
            <v>0</v>
          </cell>
        </row>
        <row r="235">
          <cell r="A235">
            <v>235</v>
          </cell>
          <cell r="B235" t="str">
            <v>DI4</v>
          </cell>
          <cell r="C235" t="str">
            <v>DISOLVENTES 4</v>
          </cell>
          <cell r="D235" t="str">
            <v>TOTAL</v>
          </cell>
          <cell r="E235">
            <v>0</v>
          </cell>
          <cell r="F235">
            <v>0</v>
          </cell>
          <cell r="G235">
            <v>0</v>
          </cell>
          <cell r="H235">
            <v>0</v>
          </cell>
          <cell r="I235">
            <v>0</v>
          </cell>
          <cell r="J235">
            <v>0</v>
          </cell>
          <cell r="L235">
            <v>0</v>
          </cell>
          <cell r="M235">
            <v>0.77419400215148926</v>
          </cell>
        </row>
        <row r="236">
          <cell r="A236">
            <v>236</v>
          </cell>
          <cell r="B236" t="str">
            <v>HEX</v>
          </cell>
          <cell r="C236" t="str">
            <v>HEXANO</v>
          </cell>
          <cell r="D236" t="str">
            <v>HEX FROM CIB</v>
          </cell>
          <cell r="E236">
            <v>0</v>
          </cell>
          <cell r="F236">
            <v>0</v>
          </cell>
          <cell r="G236">
            <v>6.45160973072052E-2</v>
          </cell>
          <cell r="H236">
            <v>0</v>
          </cell>
          <cell r="I236">
            <v>6.45160973072052E-2</v>
          </cell>
          <cell r="J236">
            <v>4.83870729804039E-2</v>
          </cell>
          <cell r="L236">
            <v>0</v>
          </cell>
        </row>
        <row r="237">
          <cell r="A237">
            <v>237</v>
          </cell>
          <cell r="B237" t="str">
            <v>HEX</v>
          </cell>
          <cell r="C237" t="str">
            <v>HEXANO</v>
          </cell>
          <cell r="D237" t="str">
            <v>TOTAL</v>
          </cell>
          <cell r="E237">
            <v>0</v>
          </cell>
          <cell r="F237">
            <v>0</v>
          </cell>
          <cell r="G237">
            <v>6.45160973072052E-2</v>
          </cell>
          <cell r="H237">
            <v>0</v>
          </cell>
          <cell r="I237">
            <v>6.45160973072052E-2</v>
          </cell>
          <cell r="J237">
            <v>4.83870729804039E-2</v>
          </cell>
          <cell r="L237">
            <v>0</v>
          </cell>
          <cell r="M237">
            <v>6.45160973072052E-2</v>
          </cell>
        </row>
        <row r="238">
          <cell r="A238">
            <v>238</v>
          </cell>
          <cell r="B238" t="str">
            <v>C9S</v>
          </cell>
          <cell r="C238" t="str">
            <v>AROMAT PESADOS</v>
          </cell>
          <cell r="D238" t="str">
            <v>C9S FROM CIB</v>
          </cell>
          <cell r="E238">
            <v>0</v>
          </cell>
          <cell r="F238">
            <v>9.6774198114871979E-2</v>
          </cell>
          <cell r="G238">
            <v>9.6774198114871979E-2</v>
          </cell>
          <cell r="H238">
            <v>9.6774198114871979E-2</v>
          </cell>
          <cell r="I238">
            <v>9.6774198114871979E-2</v>
          </cell>
          <cell r="J238">
            <v>7.2580648586153984E-2</v>
          </cell>
          <cell r="L238">
            <v>0</v>
          </cell>
        </row>
        <row r="239">
          <cell r="A239">
            <v>239</v>
          </cell>
          <cell r="B239" t="str">
            <v>C9S</v>
          </cell>
          <cell r="C239" t="str">
            <v>AROMAT PESADOS</v>
          </cell>
          <cell r="D239" t="str">
            <v>TOTAL</v>
          </cell>
          <cell r="E239">
            <v>0</v>
          </cell>
          <cell r="F239">
            <v>9.6774198114871979E-2</v>
          </cell>
          <cell r="G239">
            <v>9.6774198114871979E-2</v>
          </cell>
          <cell r="H239">
            <v>9.6774198114871979E-2</v>
          </cell>
          <cell r="I239">
            <v>9.6774198114871979E-2</v>
          </cell>
          <cell r="J239">
            <v>7.2580648586153984E-2</v>
          </cell>
          <cell r="L239">
            <v>0</v>
          </cell>
          <cell r="M239">
            <v>9.6774198114871979E-2</v>
          </cell>
        </row>
        <row r="240">
          <cell r="A240">
            <v>240</v>
          </cell>
          <cell r="B240" t="str">
            <v>TOL</v>
          </cell>
          <cell r="C240" t="str">
            <v>TOLUENO</v>
          </cell>
          <cell r="D240" t="str">
            <v>TOL FROM CIB</v>
          </cell>
          <cell r="E240">
            <v>0.33871001005172729</v>
          </cell>
          <cell r="F240">
            <v>0.33871001005172729</v>
          </cell>
          <cell r="G240">
            <v>0.33871001005172729</v>
          </cell>
          <cell r="H240">
            <v>0.33871001005172729</v>
          </cell>
          <cell r="I240">
            <v>0</v>
          </cell>
          <cell r="J240">
            <v>0.33871001005172729</v>
          </cell>
          <cell r="L240">
            <v>0</v>
          </cell>
        </row>
        <row r="241">
          <cell r="A241">
            <v>241</v>
          </cell>
          <cell r="B241" t="str">
            <v>TOL</v>
          </cell>
          <cell r="C241" t="str">
            <v>TOLUENO</v>
          </cell>
          <cell r="D241" t="str">
            <v>TOTAL</v>
          </cell>
          <cell r="E241">
            <v>0.33871001005172729</v>
          </cell>
          <cell r="F241">
            <v>0.33871001005172729</v>
          </cell>
          <cell r="G241">
            <v>0.33871001005172729</v>
          </cell>
          <cell r="H241">
            <v>0.33871001005172729</v>
          </cell>
          <cell r="I241">
            <v>0</v>
          </cell>
          <cell r="J241">
            <v>0.33871001005172729</v>
          </cell>
          <cell r="L241">
            <v>0</v>
          </cell>
          <cell r="M241">
            <v>0.33871001005172729</v>
          </cell>
        </row>
        <row r="242">
          <cell r="A242">
            <v>242</v>
          </cell>
          <cell r="B242" t="str">
            <v>XIL</v>
          </cell>
          <cell r="C242" t="str">
            <v>XILENO</v>
          </cell>
          <cell r="D242" t="str">
            <v>XIL FROM CIB</v>
          </cell>
          <cell r="E242">
            <v>0.3664105236530304</v>
          </cell>
          <cell r="F242">
            <v>0.43003037571907043</v>
          </cell>
          <cell r="G242">
            <v>0.4017588198184967</v>
          </cell>
          <cell r="H242">
            <v>0.69200640916824341</v>
          </cell>
          <cell r="I242">
            <v>0</v>
          </cell>
          <cell r="J242">
            <v>0.39292174577713013</v>
          </cell>
          <cell r="L242">
            <v>0</v>
          </cell>
        </row>
        <row r="243">
          <cell r="A243">
            <v>243</v>
          </cell>
          <cell r="B243" t="str">
            <v>XIL</v>
          </cell>
          <cell r="C243" t="str">
            <v>XILENO</v>
          </cell>
          <cell r="D243" t="str">
            <v>TOTAL</v>
          </cell>
          <cell r="E243">
            <v>0.3664105236530304</v>
          </cell>
          <cell r="F243">
            <v>0.43003037571907043</v>
          </cell>
          <cell r="G243">
            <v>0.4017588198184967</v>
          </cell>
          <cell r="H243">
            <v>0.69200640916824341</v>
          </cell>
          <cell r="I243">
            <v>0</v>
          </cell>
          <cell r="J243">
            <v>0.39292174577713013</v>
          </cell>
          <cell r="L243">
            <v>0</v>
          </cell>
          <cell r="M243">
            <v>0.80645197629928589</v>
          </cell>
        </row>
        <row r="244">
          <cell r="A244">
            <v>244</v>
          </cell>
          <cell r="B244" t="str">
            <v>ORT</v>
          </cell>
          <cell r="C244" t="str">
            <v>ORTOXILENO</v>
          </cell>
          <cell r="D244" t="str">
            <v>ORT FROM CIB</v>
          </cell>
          <cell r="E244">
            <v>0.14590166509151459</v>
          </cell>
          <cell r="F244">
            <v>0.14704929292201996</v>
          </cell>
          <cell r="G244">
            <v>0.14698667824268341</v>
          </cell>
          <cell r="H244">
            <v>0.17578823864459991</v>
          </cell>
          <cell r="I244">
            <v>7.5717180967330933E-2</v>
          </cell>
          <cell r="J244">
            <v>0.1467154249548912</v>
          </cell>
          <cell r="L244">
            <v>0</v>
          </cell>
        </row>
        <row r="245">
          <cell r="A245">
            <v>245</v>
          </cell>
          <cell r="B245" t="str">
            <v>ORT</v>
          </cell>
          <cell r="C245" t="str">
            <v>ORTOXILENO</v>
          </cell>
          <cell r="D245" t="str">
            <v>TOTAL</v>
          </cell>
          <cell r="E245">
            <v>0.14590166509151459</v>
          </cell>
          <cell r="F245">
            <v>0.14704929292201996</v>
          </cell>
          <cell r="G245">
            <v>0.14698667824268341</v>
          </cell>
          <cell r="H245">
            <v>0.17578823864459991</v>
          </cell>
          <cell r="I245">
            <v>7.5717180967330933E-2</v>
          </cell>
          <cell r="J245">
            <v>0.1467154249548912</v>
          </cell>
          <cell r="L245">
            <v>0</v>
          </cell>
          <cell r="M245">
            <v>0.25400000810623169</v>
          </cell>
        </row>
        <row r="246">
          <cell r="A246">
            <v>246</v>
          </cell>
          <cell r="B246" t="str">
            <v>BEN</v>
          </cell>
          <cell r="C246" t="str">
            <v>BENCENO</v>
          </cell>
          <cell r="D246" t="str">
            <v>BEN FROM CIB</v>
          </cell>
          <cell r="E246">
            <v>3.2258098945021629E-3</v>
          </cell>
          <cell r="F246">
            <v>3.2258098945021629E-3</v>
          </cell>
          <cell r="G246">
            <v>3.2258098945021629E-3</v>
          </cell>
          <cell r="H246">
            <v>3.2258098945021629E-3</v>
          </cell>
          <cell r="I246">
            <v>0</v>
          </cell>
          <cell r="J246">
            <v>3.2258098945021629E-3</v>
          </cell>
          <cell r="L246">
            <v>0</v>
          </cell>
        </row>
        <row r="247">
          <cell r="A247">
            <v>247</v>
          </cell>
          <cell r="B247" t="str">
            <v>BEN</v>
          </cell>
          <cell r="C247" t="str">
            <v>BENCENO</v>
          </cell>
          <cell r="D247" t="str">
            <v>TOTAL</v>
          </cell>
          <cell r="E247">
            <v>3.2258098945021629E-3</v>
          </cell>
          <cell r="F247">
            <v>3.2258098945021629E-3</v>
          </cell>
          <cell r="G247">
            <v>3.2258098945021629E-3</v>
          </cell>
          <cell r="H247">
            <v>3.2258098945021629E-3</v>
          </cell>
          <cell r="I247">
            <v>0</v>
          </cell>
          <cell r="J247">
            <v>3.2258098945021629E-3</v>
          </cell>
          <cell r="L247">
            <v>0</v>
          </cell>
          <cell r="M247">
            <v>3.2258098945021629E-3</v>
          </cell>
        </row>
        <row r="248">
          <cell r="A248">
            <v>248</v>
          </cell>
          <cell r="B248" t="str">
            <v>CCX</v>
          </cell>
          <cell r="C248" t="str">
            <v>CICLOHEXANO</v>
          </cell>
          <cell r="D248" t="str">
            <v>CCX FROM CIB</v>
          </cell>
          <cell r="E248">
            <v>0.56451600790023804</v>
          </cell>
          <cell r="F248">
            <v>0.56451600790023804</v>
          </cell>
          <cell r="G248">
            <v>0.56451600790023804</v>
          </cell>
          <cell r="H248">
            <v>0.56451600790023804</v>
          </cell>
          <cell r="I248">
            <v>0.56451600790023804</v>
          </cell>
          <cell r="J248">
            <v>0.56451600790023804</v>
          </cell>
          <cell r="L248">
            <v>0</v>
          </cell>
        </row>
        <row r="249">
          <cell r="A249">
            <v>249</v>
          </cell>
          <cell r="B249" t="str">
            <v>CCX</v>
          </cell>
          <cell r="C249" t="str">
            <v>CICLOHEXANO</v>
          </cell>
          <cell r="D249" t="str">
            <v>TOTAL</v>
          </cell>
          <cell r="E249">
            <v>0.56451600790023804</v>
          </cell>
          <cell r="F249">
            <v>0.56451600790023804</v>
          </cell>
          <cell r="G249">
            <v>0.56451600790023804</v>
          </cell>
          <cell r="H249">
            <v>0.56451600790023804</v>
          </cell>
          <cell r="I249">
            <v>0.56451600790023804</v>
          </cell>
          <cell r="J249">
            <v>0.56451600790023804</v>
          </cell>
          <cell r="L249">
            <v>0</v>
          </cell>
          <cell r="M249">
            <v>0.56451600790023804</v>
          </cell>
        </row>
        <row r="250">
          <cell r="A250">
            <v>250</v>
          </cell>
          <cell r="B250" t="str">
            <v>1H7</v>
          </cell>
          <cell r="C250" t="str">
            <v>DEST. NAFT PESADO</v>
          </cell>
          <cell r="D250" t="str">
            <v>1H7 FROM CIB</v>
          </cell>
          <cell r="E250">
            <v>0</v>
          </cell>
          <cell r="F250">
            <v>0</v>
          </cell>
          <cell r="G250">
            <v>0</v>
          </cell>
          <cell r="H250">
            <v>0</v>
          </cell>
          <cell r="I250">
            <v>0</v>
          </cell>
          <cell r="J250">
            <v>0</v>
          </cell>
          <cell r="L250">
            <v>0</v>
          </cell>
        </row>
        <row r="251">
          <cell r="A251">
            <v>251</v>
          </cell>
          <cell r="B251" t="str">
            <v>1H7</v>
          </cell>
          <cell r="C251" t="str">
            <v>DEST. NAFT PESADO</v>
          </cell>
          <cell r="D251" t="str">
            <v>TOTAL</v>
          </cell>
          <cell r="E251">
            <v>0</v>
          </cell>
          <cell r="F251">
            <v>0</v>
          </cell>
          <cell r="G251">
            <v>0</v>
          </cell>
          <cell r="H251">
            <v>0</v>
          </cell>
          <cell r="I251">
            <v>0</v>
          </cell>
          <cell r="J251">
            <v>0</v>
          </cell>
          <cell r="L251">
            <v>0</v>
          </cell>
          <cell r="M251">
            <v>6.45160973072052E-2</v>
          </cell>
        </row>
        <row r="252">
          <cell r="A252">
            <v>252</v>
          </cell>
          <cell r="B252" t="str">
            <v>BNM</v>
          </cell>
          <cell r="C252" t="str">
            <v>BASE NAFT MED</v>
          </cell>
          <cell r="D252" t="str">
            <v>BNM FROM CIB</v>
          </cell>
          <cell r="E252">
            <v>0</v>
          </cell>
          <cell r="F252">
            <v>0</v>
          </cell>
          <cell r="G252">
            <v>0</v>
          </cell>
          <cell r="H252">
            <v>0.1612900048494339</v>
          </cell>
          <cell r="I252">
            <v>0</v>
          </cell>
          <cell r="J252">
            <v>0</v>
          </cell>
          <cell r="L252">
            <v>0</v>
          </cell>
        </row>
        <row r="253">
          <cell r="A253">
            <v>253</v>
          </cell>
          <cell r="B253" t="str">
            <v>BNM</v>
          </cell>
          <cell r="C253" t="str">
            <v>BASE NAFT MED</v>
          </cell>
          <cell r="D253" t="str">
            <v>TOTAL</v>
          </cell>
          <cell r="E253">
            <v>0</v>
          </cell>
          <cell r="F253">
            <v>0</v>
          </cell>
          <cell r="G253">
            <v>0</v>
          </cell>
          <cell r="H253">
            <v>0.1612900048494339</v>
          </cell>
          <cell r="I253">
            <v>0</v>
          </cell>
          <cell r="J253">
            <v>0</v>
          </cell>
          <cell r="L253">
            <v>0</v>
          </cell>
          <cell r="M253">
            <v>0.1612900048494339</v>
          </cell>
        </row>
        <row r="254">
          <cell r="A254">
            <v>254</v>
          </cell>
          <cell r="B254" t="str">
            <v>BNP</v>
          </cell>
          <cell r="C254" t="str">
            <v>BASES NAF PESADA</v>
          </cell>
          <cell r="D254" t="str">
            <v>BNP FROM CIB</v>
          </cell>
          <cell r="E254">
            <v>0.20967699587345123</v>
          </cell>
          <cell r="F254">
            <v>0.20967699587345123</v>
          </cell>
          <cell r="G254">
            <v>0.20967699587345123</v>
          </cell>
          <cell r="H254">
            <v>0.20967699587345123</v>
          </cell>
          <cell r="I254">
            <v>0.20967699587345123</v>
          </cell>
          <cell r="J254">
            <v>0.20967699587345123</v>
          </cell>
          <cell r="L254">
            <v>0</v>
          </cell>
        </row>
        <row r="255">
          <cell r="A255">
            <v>255</v>
          </cell>
          <cell r="B255" t="str">
            <v>BNP</v>
          </cell>
          <cell r="C255" t="str">
            <v>BASES NAF PESADA</v>
          </cell>
          <cell r="D255" t="str">
            <v>TOTAL</v>
          </cell>
          <cell r="E255">
            <v>0.20967699587345123</v>
          </cell>
          <cell r="F255">
            <v>0.20967699587345123</v>
          </cell>
          <cell r="G255">
            <v>0.20967699587345123</v>
          </cell>
          <cell r="H255">
            <v>0.20967699587345123</v>
          </cell>
          <cell r="I255">
            <v>0.20967699587345123</v>
          </cell>
          <cell r="J255">
            <v>0.20967699587345123</v>
          </cell>
          <cell r="L255">
            <v>0</v>
          </cell>
          <cell r="M255">
            <v>0.20967699587345123</v>
          </cell>
        </row>
        <row r="256">
          <cell r="A256">
            <v>256</v>
          </cell>
          <cell r="B256" t="str">
            <v>BLP</v>
          </cell>
          <cell r="C256" t="str">
            <v>BASE PAR. LIVIANA</v>
          </cell>
          <cell r="D256" t="str">
            <v>BLP FROM CIB</v>
          </cell>
          <cell r="E256">
            <v>0</v>
          </cell>
          <cell r="F256">
            <v>0</v>
          </cell>
          <cell r="G256">
            <v>0</v>
          </cell>
          <cell r="H256">
            <v>0</v>
          </cell>
          <cell r="I256">
            <v>0</v>
          </cell>
          <cell r="J256">
            <v>0</v>
          </cell>
          <cell r="L256">
            <v>0</v>
          </cell>
        </row>
        <row r="257">
          <cell r="A257">
            <v>257</v>
          </cell>
          <cell r="B257" t="str">
            <v>BLP</v>
          </cell>
          <cell r="C257" t="str">
            <v>BASE PAR. LIVIANA</v>
          </cell>
          <cell r="D257" t="str">
            <v>TOTAL</v>
          </cell>
          <cell r="E257">
            <v>0</v>
          </cell>
          <cell r="F257">
            <v>0</v>
          </cell>
          <cell r="G257">
            <v>0</v>
          </cell>
          <cell r="H257">
            <v>0</v>
          </cell>
          <cell r="I257">
            <v>0</v>
          </cell>
          <cell r="J257">
            <v>0</v>
          </cell>
          <cell r="L257">
            <v>0</v>
          </cell>
          <cell r="M257">
            <v>0.10967700183391571</v>
          </cell>
        </row>
        <row r="258">
          <cell r="A258">
            <v>258</v>
          </cell>
          <cell r="B258" t="str">
            <v>BMP</v>
          </cell>
          <cell r="C258" t="str">
            <v>BASE PAR. MEDIA</v>
          </cell>
          <cell r="D258" t="str">
            <v>BMP FROM CIB</v>
          </cell>
          <cell r="E258">
            <v>0</v>
          </cell>
          <cell r="F258">
            <v>0</v>
          </cell>
          <cell r="G258">
            <v>0</v>
          </cell>
          <cell r="H258">
            <v>0</v>
          </cell>
          <cell r="I258">
            <v>0</v>
          </cell>
          <cell r="J258">
            <v>0</v>
          </cell>
          <cell r="L258">
            <v>0</v>
          </cell>
        </row>
        <row r="259">
          <cell r="A259">
            <v>259</v>
          </cell>
          <cell r="B259" t="str">
            <v>BMP</v>
          </cell>
          <cell r="C259" t="str">
            <v>BASE PAR. MEDIA</v>
          </cell>
          <cell r="D259" t="str">
            <v>TOTAL</v>
          </cell>
          <cell r="E259">
            <v>0</v>
          </cell>
          <cell r="F259">
            <v>0</v>
          </cell>
          <cell r="G259">
            <v>0</v>
          </cell>
          <cell r="H259">
            <v>0</v>
          </cell>
          <cell r="I259">
            <v>0</v>
          </cell>
          <cell r="J259">
            <v>0</v>
          </cell>
          <cell r="L259">
            <v>0</v>
          </cell>
          <cell r="M259">
            <v>0.25806498527526855</v>
          </cell>
        </row>
        <row r="260">
          <cell r="A260">
            <v>260</v>
          </cell>
          <cell r="B260" t="str">
            <v>BBP</v>
          </cell>
          <cell r="C260" t="str">
            <v>BASE PAR. B/S.</v>
          </cell>
          <cell r="D260" t="str">
            <v>BBP FROM CIB</v>
          </cell>
          <cell r="E260">
            <v>0</v>
          </cell>
          <cell r="F260">
            <v>0</v>
          </cell>
          <cell r="G260">
            <v>0</v>
          </cell>
          <cell r="H260">
            <v>0</v>
          </cell>
          <cell r="I260">
            <v>0</v>
          </cell>
          <cell r="J260">
            <v>0</v>
          </cell>
          <cell r="L260">
            <v>0</v>
          </cell>
        </row>
        <row r="261">
          <cell r="A261">
            <v>261</v>
          </cell>
          <cell r="B261" t="str">
            <v>BBP</v>
          </cell>
          <cell r="C261" t="str">
            <v>BASE PAR. B/S.</v>
          </cell>
          <cell r="D261" t="str">
            <v>TOTAL</v>
          </cell>
          <cell r="E261">
            <v>0</v>
          </cell>
          <cell r="F261">
            <v>0</v>
          </cell>
          <cell r="G261">
            <v>0</v>
          </cell>
          <cell r="H261">
            <v>0</v>
          </cell>
          <cell r="I261">
            <v>0</v>
          </cell>
          <cell r="J261">
            <v>0</v>
          </cell>
          <cell r="L261">
            <v>0</v>
          </cell>
          <cell r="M261">
            <v>0.10322599858045578</v>
          </cell>
        </row>
        <row r="262">
          <cell r="A262">
            <v>262</v>
          </cell>
          <cell r="B262" t="str">
            <v>BPL</v>
          </cell>
          <cell r="C262" t="str">
            <v>BASE PARAF LV MFTT</v>
          </cell>
          <cell r="D262" t="str">
            <v>BPL FROM CIB</v>
          </cell>
          <cell r="E262">
            <v>0</v>
          </cell>
          <cell r="F262">
            <v>6.7696556448936462E-2</v>
          </cell>
          <cell r="G262">
            <v>6.7696556448936462E-2</v>
          </cell>
          <cell r="H262">
            <v>6.7696556448936462E-2</v>
          </cell>
          <cell r="I262">
            <v>6.7696556448936462E-2</v>
          </cell>
          <cell r="J262">
            <v>5.0772417336702347E-2</v>
          </cell>
          <cell r="L262">
            <v>0</v>
          </cell>
        </row>
        <row r="263">
          <cell r="A263">
            <v>263</v>
          </cell>
          <cell r="B263" t="str">
            <v>BPL</v>
          </cell>
          <cell r="C263" t="str">
            <v>BASE PARAF LV MFTT</v>
          </cell>
          <cell r="D263" t="str">
            <v>TOTAL</v>
          </cell>
          <cell r="E263">
            <v>0</v>
          </cell>
          <cell r="F263">
            <v>6.7696556448936462E-2</v>
          </cell>
          <cell r="G263">
            <v>6.7696556448936462E-2</v>
          </cell>
          <cell r="H263">
            <v>6.7696556448936462E-2</v>
          </cell>
          <cell r="I263">
            <v>6.7696556448936462E-2</v>
          </cell>
          <cell r="J263">
            <v>5.0772417336702347E-2</v>
          </cell>
          <cell r="L263">
            <v>0</v>
          </cell>
          <cell r="M263">
            <v>0.10967700183391571</v>
          </cell>
        </row>
        <row r="264">
          <cell r="A264">
            <v>264</v>
          </cell>
          <cell r="B264" t="str">
            <v>BPM</v>
          </cell>
          <cell r="C264" t="str">
            <v>BASE PARAF MD MFTT</v>
          </cell>
          <cell r="D264" t="str">
            <v>BPM FROM CIB</v>
          </cell>
          <cell r="E264">
            <v>0</v>
          </cell>
          <cell r="F264">
            <v>0.13837319612503052</v>
          </cell>
          <cell r="G264">
            <v>0.13837319612503052</v>
          </cell>
          <cell r="H264">
            <v>0.13837319612503052</v>
          </cell>
          <cell r="I264">
            <v>0.13837319612503052</v>
          </cell>
          <cell r="J264">
            <v>0.10377989709377289</v>
          </cell>
          <cell r="L264">
            <v>0</v>
          </cell>
        </row>
        <row r="265">
          <cell r="A265">
            <v>265</v>
          </cell>
          <cell r="B265" t="str">
            <v>BPM</v>
          </cell>
          <cell r="C265" t="str">
            <v>BASE PARAF MD MFTT</v>
          </cell>
          <cell r="D265" t="str">
            <v>TOTAL</v>
          </cell>
          <cell r="E265">
            <v>0</v>
          </cell>
          <cell r="F265">
            <v>0.13837319612503052</v>
          </cell>
          <cell r="G265">
            <v>0.13837319612503052</v>
          </cell>
          <cell r="H265">
            <v>0.13837319612503052</v>
          </cell>
          <cell r="I265">
            <v>0.13837319612503052</v>
          </cell>
          <cell r="J265">
            <v>0.10377989709377289</v>
          </cell>
          <cell r="L265">
            <v>0</v>
          </cell>
          <cell r="M265">
            <v>0.25806498527526855</v>
          </cell>
        </row>
        <row r="266">
          <cell r="A266">
            <v>266</v>
          </cell>
          <cell r="B266" t="str">
            <v>BPB</v>
          </cell>
          <cell r="C266" t="str">
            <v>BASE PARAF B/S MFTT</v>
          </cell>
          <cell r="D266" t="str">
            <v>BPB FROM CIB</v>
          </cell>
          <cell r="E266">
            <v>2.1660177037119865E-2</v>
          </cell>
          <cell r="F266">
            <v>1.9044525921344757E-2</v>
          </cell>
          <cell r="G266">
            <v>1.7936926335096359E-2</v>
          </cell>
          <cell r="H266">
            <v>0</v>
          </cell>
          <cell r="I266">
            <v>1.8878640606999397E-2</v>
          </cell>
          <cell r="J266">
            <v>1.8867739010602236E-2</v>
          </cell>
          <cell r="L266">
            <v>0</v>
          </cell>
        </row>
        <row r="267">
          <cell r="A267">
            <v>267</v>
          </cell>
          <cell r="B267" t="str">
            <v>BPB</v>
          </cell>
          <cell r="C267" t="str">
            <v>BASE PARAF B/S MFTT</v>
          </cell>
          <cell r="D267" t="str">
            <v>TOTAL</v>
          </cell>
          <cell r="E267">
            <v>2.1660177037119865E-2</v>
          </cell>
          <cell r="F267">
            <v>1.9044525921344757E-2</v>
          </cell>
          <cell r="G267">
            <v>1.7936926335096359E-2</v>
          </cell>
          <cell r="H267">
            <v>0</v>
          </cell>
          <cell r="I267">
            <v>1.8878640606999397E-2</v>
          </cell>
          <cell r="J267">
            <v>1.8867739010602236E-2</v>
          </cell>
          <cell r="L267">
            <v>0</v>
          </cell>
          <cell r="M267">
            <v>0.10322599858045578</v>
          </cell>
        </row>
        <row r="268">
          <cell r="A268">
            <v>268</v>
          </cell>
          <cell r="B268" t="str">
            <v>PLL</v>
          </cell>
          <cell r="C268" t="str">
            <v>CERA LIVIANA LQ,B/D</v>
          </cell>
          <cell r="D268" t="str">
            <v>PLL FROM CIB</v>
          </cell>
          <cell r="E268">
            <v>0</v>
          </cell>
          <cell r="F268">
            <v>9.6037112176418304E-2</v>
          </cell>
          <cell r="G268">
            <v>9.6037112176418304E-2</v>
          </cell>
          <cell r="H268">
            <v>9.6037112176418304E-2</v>
          </cell>
          <cell r="I268">
            <v>9.6037112176418304E-2</v>
          </cell>
          <cell r="J268">
            <v>7.2027834132313728E-2</v>
          </cell>
          <cell r="L268">
            <v>0</v>
          </cell>
        </row>
        <row r="269">
          <cell r="A269">
            <v>269</v>
          </cell>
          <cell r="B269" t="str">
            <v>PLL</v>
          </cell>
          <cell r="C269" t="str">
            <v>CERA LIVIANA LQ,B/D</v>
          </cell>
          <cell r="D269" t="str">
            <v>TOTAL</v>
          </cell>
          <cell r="E269">
            <v>0</v>
          </cell>
          <cell r="F269">
            <v>9.6037112176418304E-2</v>
          </cell>
          <cell r="G269">
            <v>9.6037112176418304E-2</v>
          </cell>
          <cell r="H269">
            <v>9.6037112176418304E-2</v>
          </cell>
          <cell r="I269">
            <v>9.6037112176418304E-2</v>
          </cell>
          <cell r="J269">
            <v>7.2027834132313728E-2</v>
          </cell>
          <cell r="L269">
            <v>0</v>
          </cell>
          <cell r="M269">
            <v>0.1738709956407547</v>
          </cell>
        </row>
        <row r="270">
          <cell r="A270">
            <v>270</v>
          </cell>
          <cell r="B270" t="str">
            <v>PLM</v>
          </cell>
          <cell r="C270" t="str">
            <v>CERA MEDIA LQ,  B/D</v>
          </cell>
          <cell r="D270" t="str">
            <v>PLM FROM CIB</v>
          </cell>
          <cell r="E270">
            <v>0.1998710036277771</v>
          </cell>
          <cell r="F270">
            <v>0.1998710036277771</v>
          </cell>
          <cell r="G270">
            <v>0.1998710036277771</v>
          </cell>
          <cell r="H270">
            <v>0.1998710036277771</v>
          </cell>
          <cell r="I270">
            <v>0.1998710036277771</v>
          </cell>
          <cell r="J270">
            <v>0.1998710036277771</v>
          </cell>
          <cell r="L270">
            <v>0</v>
          </cell>
        </row>
        <row r="271">
          <cell r="A271">
            <v>271</v>
          </cell>
          <cell r="B271" t="str">
            <v>PLM</v>
          </cell>
          <cell r="C271" t="str">
            <v>CERA MEDIA LQ,  B/D</v>
          </cell>
          <cell r="D271" t="str">
            <v>TOTAL</v>
          </cell>
          <cell r="E271">
            <v>0.1998710036277771</v>
          </cell>
          <cell r="F271">
            <v>0.1998710036277771</v>
          </cell>
          <cell r="G271">
            <v>0.1998710036277771</v>
          </cell>
          <cell r="H271">
            <v>0.1998710036277771</v>
          </cell>
          <cell r="I271">
            <v>0.1998710036277771</v>
          </cell>
          <cell r="J271">
            <v>0.1998710036277771</v>
          </cell>
          <cell r="L271">
            <v>0</v>
          </cell>
          <cell r="M271">
            <v>0.32290300726890564</v>
          </cell>
        </row>
        <row r="272">
          <cell r="A272">
            <v>272</v>
          </cell>
          <cell r="B272" t="str">
            <v>PLK</v>
          </cell>
          <cell r="C272" t="str">
            <v>CERA MICRO LQ., B/D</v>
          </cell>
          <cell r="D272" t="str">
            <v>PLK FROM CIB</v>
          </cell>
          <cell r="E272">
            <v>1.0857231914997101E-2</v>
          </cell>
          <cell r="F272">
            <v>9.5461281016469002E-3</v>
          </cell>
          <cell r="G272">
            <v>8.9909406378865242E-3</v>
          </cell>
          <cell r="H272">
            <v>0</v>
          </cell>
          <cell r="I272">
            <v>9.462977759540081E-3</v>
          </cell>
          <cell r="J272">
            <v>9.4575134571641684E-3</v>
          </cell>
          <cell r="L272">
            <v>0</v>
          </cell>
        </row>
        <row r="273">
          <cell r="A273">
            <v>273</v>
          </cell>
          <cell r="B273" t="str">
            <v>PLK</v>
          </cell>
          <cell r="C273" t="str">
            <v>CERA MICRO LQ., B/D</v>
          </cell>
          <cell r="D273" t="str">
            <v>TOTAL</v>
          </cell>
          <cell r="E273">
            <v>1.0857231914997101E-2</v>
          </cell>
          <cell r="F273">
            <v>9.5461281016469002E-3</v>
          </cell>
          <cell r="G273">
            <v>8.9909406378865242E-3</v>
          </cell>
          <cell r="H273">
            <v>0</v>
          </cell>
          <cell r="I273">
            <v>9.462977759540081E-3</v>
          </cell>
          <cell r="J273">
            <v>9.4575134571641684E-3</v>
          </cell>
          <cell r="L273">
            <v>0</v>
          </cell>
          <cell r="M273">
            <v>1.9871000200510025E-2</v>
          </cell>
        </row>
        <row r="274">
          <cell r="A274">
            <v>274</v>
          </cell>
          <cell r="B274" t="str">
            <v>SUL</v>
          </cell>
          <cell r="C274" t="str">
            <v>AZUFRE</v>
          </cell>
          <cell r="D274" t="str">
            <v>SUL FROM CIB</v>
          </cell>
          <cell r="E274">
            <v>9.1078504920005798E-2</v>
          </cell>
          <cell r="F274">
            <v>6.5902203321456909E-2</v>
          </cell>
          <cell r="G274">
            <v>7.4694156646728516E-2</v>
          </cell>
          <cell r="H274">
            <v>8.5143186151981354E-2</v>
          </cell>
          <cell r="I274">
            <v>8.0971747636795044E-2</v>
          </cell>
          <cell r="J274">
            <v>7.8790243715047836E-2</v>
          </cell>
          <cell r="L274">
            <v>0</v>
          </cell>
        </row>
        <row r="275">
          <cell r="A275">
            <v>275</v>
          </cell>
          <cell r="B275" t="str">
            <v>SUL</v>
          </cell>
          <cell r="C275" t="str">
            <v>AZUFRE</v>
          </cell>
          <cell r="D275" t="str">
            <v>TOTAL</v>
          </cell>
          <cell r="E275">
            <v>9.1078504920005798E-2</v>
          </cell>
          <cell r="F275">
            <v>6.5902203321456909E-2</v>
          </cell>
          <cell r="G275">
            <v>7.4694156646728516E-2</v>
          </cell>
          <cell r="H275">
            <v>8.5143186151981354E-2</v>
          </cell>
          <cell r="I275">
            <v>8.0971747636795044E-2</v>
          </cell>
          <cell r="J275">
            <v>7.8790243715047836E-2</v>
          </cell>
          <cell r="L275">
            <v>0</v>
          </cell>
          <cell r="M275">
            <v>0.5</v>
          </cell>
        </row>
        <row r="276">
          <cell r="A276">
            <v>276</v>
          </cell>
          <cell r="B276" t="str">
            <v>COK</v>
          </cell>
          <cell r="C276" t="str">
            <v>COQUE, tons</v>
          </cell>
          <cell r="D276" t="str">
            <v>COK FROM CIB</v>
          </cell>
          <cell r="E276">
            <v>0</v>
          </cell>
          <cell r="F276">
            <v>0</v>
          </cell>
          <cell r="G276">
            <v>0</v>
          </cell>
          <cell r="H276">
            <v>0</v>
          </cell>
          <cell r="I276">
            <v>0</v>
          </cell>
          <cell r="J276">
            <v>0</v>
          </cell>
          <cell r="L276">
            <v>0</v>
          </cell>
        </row>
        <row r="277">
          <cell r="A277">
            <v>277</v>
          </cell>
          <cell r="B277" t="str">
            <v>COK</v>
          </cell>
          <cell r="C277" t="str">
            <v>COQUE, tons</v>
          </cell>
          <cell r="D277" t="str">
            <v>TOTAL</v>
          </cell>
          <cell r="E277">
            <v>0</v>
          </cell>
          <cell r="F277">
            <v>0</v>
          </cell>
          <cell r="G277">
            <v>0</v>
          </cell>
          <cell r="H277">
            <v>0</v>
          </cell>
          <cell r="I277">
            <v>0</v>
          </cell>
          <cell r="J277">
            <v>0</v>
          </cell>
          <cell r="L277">
            <v>0</v>
          </cell>
          <cell r="M277">
            <v>100</v>
          </cell>
        </row>
        <row r="278">
          <cell r="A278">
            <v>278</v>
          </cell>
          <cell r="B278" t="str">
            <v>CKA</v>
          </cell>
          <cell r="C278" t="str">
            <v>COQUE AGUJA, tons</v>
          </cell>
          <cell r="D278" t="str">
            <v>CKA FROM CIB</v>
          </cell>
          <cell r="E278">
            <v>0</v>
          </cell>
          <cell r="F278">
            <v>0</v>
          </cell>
          <cell r="G278">
            <v>0</v>
          </cell>
          <cell r="H278">
            <v>0</v>
          </cell>
          <cell r="I278">
            <v>0</v>
          </cell>
          <cell r="J278">
            <v>0</v>
          </cell>
          <cell r="L278">
            <v>0</v>
          </cell>
        </row>
        <row r="279">
          <cell r="A279">
            <v>279</v>
          </cell>
          <cell r="B279" t="str">
            <v>CKA</v>
          </cell>
          <cell r="C279" t="str">
            <v>COQUE AGUJA, tons</v>
          </cell>
          <cell r="D279" t="str">
            <v>TOTAL</v>
          </cell>
          <cell r="E279">
            <v>0</v>
          </cell>
          <cell r="F279">
            <v>0</v>
          </cell>
          <cell r="G279">
            <v>0</v>
          </cell>
          <cell r="H279">
            <v>0</v>
          </cell>
          <cell r="I279">
            <v>0</v>
          </cell>
          <cell r="J279">
            <v>0</v>
          </cell>
          <cell r="L279">
            <v>0</v>
          </cell>
          <cell r="M279">
            <v>40</v>
          </cell>
        </row>
        <row r="280">
          <cell r="A280">
            <v>280</v>
          </cell>
          <cell r="B280" t="str">
            <v>fdx</v>
          </cell>
          <cell r="C280" t="str">
            <v>F Demex/Alta extn ,t</v>
          </cell>
          <cell r="D280" t="str">
            <v>fdx FROM CIB</v>
          </cell>
          <cell r="E280">
            <v>0</v>
          </cell>
          <cell r="F280">
            <v>0</v>
          </cell>
          <cell r="G280">
            <v>0</v>
          </cell>
          <cell r="H280">
            <v>0</v>
          </cell>
          <cell r="I280">
            <v>0</v>
          </cell>
          <cell r="J280">
            <v>0</v>
          </cell>
          <cell r="L280">
            <v>0</v>
          </cell>
        </row>
        <row r="281">
          <cell r="A281">
            <v>281</v>
          </cell>
          <cell r="B281" t="str">
            <v>fdx</v>
          </cell>
          <cell r="C281" t="str">
            <v>F Demex/Alta extn ,t</v>
          </cell>
          <cell r="D281" t="str">
            <v>TOTAL</v>
          </cell>
          <cell r="E281">
            <v>0</v>
          </cell>
          <cell r="F281">
            <v>0</v>
          </cell>
          <cell r="G281">
            <v>0</v>
          </cell>
          <cell r="H281">
            <v>0</v>
          </cell>
          <cell r="I281">
            <v>0</v>
          </cell>
          <cell r="J281">
            <v>0</v>
          </cell>
          <cell r="L281">
            <v>0</v>
          </cell>
          <cell r="M281">
            <v>100</v>
          </cell>
        </row>
        <row r="282">
          <cell r="A282">
            <v>282</v>
          </cell>
          <cell r="B282" t="str">
            <v>FXF</v>
          </cell>
          <cell r="C282" t="str">
            <v>F Demex VRII/fva ,to</v>
          </cell>
          <cell r="D282" t="str">
            <v>FXF FROM CIB</v>
          </cell>
          <cell r="E282">
            <v>0</v>
          </cell>
          <cell r="F282">
            <v>0</v>
          </cell>
          <cell r="G282">
            <v>0</v>
          </cell>
          <cell r="H282">
            <v>0</v>
          </cell>
          <cell r="I282">
            <v>0</v>
          </cell>
          <cell r="J282">
            <v>0</v>
          </cell>
          <cell r="L282">
            <v>0</v>
          </cell>
        </row>
        <row r="283">
          <cell r="A283">
            <v>283</v>
          </cell>
          <cell r="B283" t="str">
            <v>FXF</v>
          </cell>
          <cell r="C283" t="str">
            <v>F Demex VRII/fva ,to</v>
          </cell>
          <cell r="D283" t="str">
            <v>TOTAL</v>
          </cell>
          <cell r="E283">
            <v>0</v>
          </cell>
          <cell r="F283">
            <v>0</v>
          </cell>
          <cell r="G283">
            <v>0</v>
          </cell>
          <cell r="H283">
            <v>0</v>
          </cell>
          <cell r="I283">
            <v>0</v>
          </cell>
          <cell r="J283">
            <v>0</v>
          </cell>
          <cell r="L283">
            <v>0</v>
          </cell>
          <cell r="M283">
            <v>100</v>
          </cell>
        </row>
        <row r="284">
          <cell r="A284">
            <v>284</v>
          </cell>
          <cell r="B284" t="str">
            <v>HY2</v>
          </cell>
          <cell r="C284" t="str">
            <v>H2 ALTA PUREZA</v>
          </cell>
          <cell r="D284" t="str">
            <v>HY2 FROM CIB</v>
          </cell>
          <cell r="E284">
            <v>0</v>
          </cell>
          <cell r="F284">
            <v>1</v>
          </cell>
          <cell r="G284">
            <v>0.6088218092918396</v>
          </cell>
          <cell r="H284">
            <v>0</v>
          </cell>
          <cell r="I284">
            <v>0.50791114568710327</v>
          </cell>
          <cell r="J284">
            <v>0.4566163569688797</v>
          </cell>
          <cell r="L284">
            <v>0</v>
          </cell>
        </row>
        <row r="285">
          <cell r="A285">
            <v>285</v>
          </cell>
          <cell r="B285" t="str">
            <v>HY2</v>
          </cell>
          <cell r="C285" t="str">
            <v>H2 ALTA PUREZA</v>
          </cell>
          <cell r="D285" t="str">
            <v>TOTAL</v>
          </cell>
          <cell r="E285">
            <v>0</v>
          </cell>
          <cell r="F285">
            <v>1</v>
          </cell>
          <cell r="G285">
            <v>0.6088218092918396</v>
          </cell>
          <cell r="H285">
            <v>0</v>
          </cell>
          <cell r="I285">
            <v>0.50791114568710327</v>
          </cell>
          <cell r="J285">
            <v>0.4566163569688797</v>
          </cell>
          <cell r="L285">
            <v>0</v>
          </cell>
          <cell r="M285">
            <v>1</v>
          </cell>
        </row>
        <row r="286">
          <cell r="A286">
            <v>286</v>
          </cell>
          <cell r="B286" t="str">
            <v>FGT</v>
          </cell>
          <cell r="C286" t="str">
            <v>GAS RESIDUAL T/EXP</v>
          </cell>
          <cell r="D286" t="str">
            <v>FGT FROM CIB</v>
          </cell>
          <cell r="E286">
            <v>2.7807659935206175E-3</v>
          </cell>
          <cell r="F286">
            <v>4.6338899992406368E-3</v>
          </cell>
          <cell r="G286">
            <v>2.7807659935206175E-3</v>
          </cell>
          <cell r="H286">
            <v>5.5604521185159683E-3</v>
          </cell>
          <cell r="I286">
            <v>4.6338899992406368E-3</v>
          </cell>
          <cell r="J286">
            <v>2.7807659935206175E-3</v>
          </cell>
          <cell r="L286">
            <v>0</v>
          </cell>
        </row>
        <row r="287">
          <cell r="A287">
            <v>287</v>
          </cell>
          <cell r="B287" t="str">
            <v>FGT</v>
          </cell>
          <cell r="C287" t="str">
            <v>GAS RESIDUAL T/EXP</v>
          </cell>
          <cell r="D287" t="str">
            <v>TOTAL</v>
          </cell>
          <cell r="E287">
            <v>2.7807659935206175E-3</v>
          </cell>
          <cell r="F287">
            <v>4.6338899992406368E-3</v>
          </cell>
          <cell r="G287">
            <v>2.7807659935206175E-3</v>
          </cell>
          <cell r="H287">
            <v>5.5604521185159683E-3</v>
          </cell>
          <cell r="I287">
            <v>4.6338899992406368E-3</v>
          </cell>
          <cell r="J287">
            <v>2.7807659935206175E-3</v>
          </cell>
          <cell r="L287">
            <v>0</v>
          </cell>
          <cell r="M287">
            <v>20</v>
          </cell>
        </row>
        <row r="288">
          <cell r="A288">
            <v>288</v>
          </cell>
          <cell r="B288" t="str">
            <v>POL</v>
          </cell>
          <cell r="C288" t="str">
            <v>POLIETILENO</v>
          </cell>
          <cell r="D288" t="str">
            <v>POL FROM CIB</v>
          </cell>
          <cell r="E288">
            <v>0.12903200089931488</v>
          </cell>
          <cell r="F288">
            <v>0.12903200089931488</v>
          </cell>
          <cell r="G288">
            <v>0.12903200089931488</v>
          </cell>
          <cell r="H288">
            <v>0.10672282427549362</v>
          </cell>
          <cell r="I288">
            <v>0.12903200089931488</v>
          </cell>
          <cell r="J288">
            <v>0.12903200089931488</v>
          </cell>
          <cell r="L288">
            <v>0</v>
          </cell>
        </row>
        <row r="289">
          <cell r="A289">
            <v>289</v>
          </cell>
          <cell r="B289" t="str">
            <v>POL</v>
          </cell>
          <cell r="C289" t="str">
            <v>POLIETILENO</v>
          </cell>
          <cell r="D289" t="str">
            <v>TOTAL</v>
          </cell>
          <cell r="E289">
            <v>0.12903200089931488</v>
          </cell>
          <cell r="F289">
            <v>0.12903200089931488</v>
          </cell>
          <cell r="G289">
            <v>0.12903200089931488</v>
          </cell>
          <cell r="H289">
            <v>0.10672282427549362</v>
          </cell>
          <cell r="I289">
            <v>0.12903200089931488</v>
          </cell>
          <cell r="J289">
            <v>0.12903200089931488</v>
          </cell>
          <cell r="L289">
            <v>0</v>
          </cell>
          <cell r="M289">
            <v>0.12903200089931488</v>
          </cell>
        </row>
        <row r="290">
          <cell r="A290">
            <v>290</v>
          </cell>
        </row>
        <row r="291">
          <cell r="A291">
            <v>291</v>
          </cell>
          <cell r="B291" t="str">
            <v>TO MARKET:</v>
          </cell>
          <cell r="C291" t="str">
            <v>AREA CAR</v>
          </cell>
        </row>
        <row r="292">
          <cell r="A292">
            <v>292</v>
          </cell>
          <cell r="B292" t="str">
            <v>LPG</v>
          </cell>
          <cell r="C292" t="str">
            <v>LPG</v>
          </cell>
          <cell r="D292" t="str">
            <v>LPG FROM CAR</v>
          </cell>
          <cell r="E292">
            <v>1.1472599506378174</v>
          </cell>
          <cell r="F292">
            <v>1.1472599506378174</v>
          </cell>
          <cell r="G292">
            <v>1.1472599506378174</v>
          </cell>
          <cell r="H292">
            <v>1.1472599506378174</v>
          </cell>
          <cell r="I292">
            <v>1.1472599506378174</v>
          </cell>
          <cell r="J292">
            <v>1.1472599506378174</v>
          </cell>
          <cell r="L292">
            <v>0</v>
          </cell>
        </row>
        <row r="293">
          <cell r="A293">
            <v>293</v>
          </cell>
          <cell r="B293" t="str">
            <v>LPG</v>
          </cell>
          <cell r="C293" t="str">
            <v>LPG</v>
          </cell>
          <cell r="D293" t="str">
            <v>TOTAL</v>
          </cell>
          <cell r="E293">
            <v>1.1472599506378174</v>
          </cell>
          <cell r="F293">
            <v>1.1472599506378174</v>
          </cell>
          <cell r="G293">
            <v>1.1472599506378174</v>
          </cell>
          <cell r="H293">
            <v>1.1472599506378174</v>
          </cell>
          <cell r="I293">
            <v>1.1472599506378174</v>
          </cell>
          <cell r="J293">
            <v>1.1472599506378174</v>
          </cell>
          <cell r="L293">
            <v>0</v>
          </cell>
          <cell r="M293">
            <v>1.1472599506378174</v>
          </cell>
        </row>
        <row r="294">
          <cell r="A294">
            <v>294</v>
          </cell>
          <cell r="B294" t="str">
            <v>GMR</v>
          </cell>
          <cell r="C294" t="str">
            <v>GASMOTOR REGULAR</v>
          </cell>
          <cell r="D294" t="str">
            <v>GMR FROM CAR</v>
          </cell>
          <cell r="E294">
            <v>8.5490903854370117</v>
          </cell>
          <cell r="F294">
            <v>8.5490903854370117</v>
          </cell>
          <cell r="G294">
            <v>8.5490903854370117</v>
          </cell>
          <cell r="H294">
            <v>8.5490903854370117</v>
          </cell>
          <cell r="I294">
            <v>8.5490903854370117</v>
          </cell>
          <cell r="J294">
            <v>8.5490903854370117</v>
          </cell>
          <cell r="L294">
            <v>0</v>
          </cell>
        </row>
        <row r="295">
          <cell r="A295">
            <v>295</v>
          </cell>
          <cell r="B295" t="str">
            <v>GMR</v>
          </cell>
          <cell r="C295" t="str">
            <v>GASMOTOR REGULAR</v>
          </cell>
          <cell r="D295" t="str">
            <v>TOTAL</v>
          </cell>
          <cell r="E295">
            <v>8.5490903854370117</v>
          </cell>
          <cell r="F295">
            <v>8.5490903854370117</v>
          </cell>
          <cell r="G295">
            <v>8.5490903854370117</v>
          </cell>
          <cell r="H295">
            <v>8.5490903854370117</v>
          </cell>
          <cell r="I295">
            <v>8.5490903854370117</v>
          </cell>
          <cell r="J295">
            <v>8.5490903854370117</v>
          </cell>
          <cell r="L295">
            <v>0</v>
          </cell>
          <cell r="M295">
            <v>8.5490903854370117</v>
          </cell>
        </row>
        <row r="296">
          <cell r="A296">
            <v>296</v>
          </cell>
          <cell r="B296" t="str">
            <v>GME</v>
          </cell>
          <cell r="C296" t="str">
            <v>GASMOTOR EXTRA</v>
          </cell>
          <cell r="D296" t="str">
            <v>GME FROM CAR</v>
          </cell>
          <cell r="E296">
            <v>0.93001002073287964</v>
          </cell>
          <cell r="F296">
            <v>0.93001002073287964</v>
          </cell>
          <cell r="G296">
            <v>0.93001002073287964</v>
          </cell>
          <cell r="H296">
            <v>0.93001002073287964</v>
          </cell>
          <cell r="I296">
            <v>0.93001002073287964</v>
          </cell>
          <cell r="J296">
            <v>0.93001002073287964</v>
          </cell>
          <cell r="L296">
            <v>0</v>
          </cell>
        </row>
        <row r="297">
          <cell r="A297">
            <v>297</v>
          </cell>
          <cell r="B297" t="str">
            <v>GME</v>
          </cell>
          <cell r="C297" t="str">
            <v>GASMOTOR EXTRA</v>
          </cell>
          <cell r="D297" t="str">
            <v>TOTAL</v>
          </cell>
          <cell r="E297">
            <v>0.93001002073287964</v>
          </cell>
          <cell r="F297">
            <v>0.93001002073287964</v>
          </cell>
          <cell r="G297">
            <v>0.93001002073287964</v>
          </cell>
          <cell r="H297">
            <v>0.93001002073287964</v>
          </cell>
          <cell r="I297">
            <v>0.93001002073287964</v>
          </cell>
          <cell r="J297">
            <v>0.93001002073287964</v>
          </cell>
          <cell r="L297">
            <v>0</v>
          </cell>
          <cell r="M297">
            <v>0.93001002073287964</v>
          </cell>
        </row>
        <row r="298">
          <cell r="A298">
            <v>298</v>
          </cell>
          <cell r="B298" t="str">
            <v>JET</v>
          </cell>
          <cell r="C298" t="str">
            <v>JET-A</v>
          </cell>
          <cell r="D298" t="str">
            <v>JET FROM CAR</v>
          </cell>
          <cell r="E298">
            <v>0</v>
          </cell>
          <cell r="F298">
            <v>2.2040200233459473</v>
          </cell>
          <cell r="G298">
            <v>2.2040200233459473</v>
          </cell>
          <cell r="H298">
            <v>0</v>
          </cell>
          <cell r="I298">
            <v>2.2040200233459473</v>
          </cell>
          <cell r="J298">
            <v>1.6530150175094604</v>
          </cell>
          <cell r="L298">
            <v>0</v>
          </cell>
        </row>
        <row r="299">
          <cell r="A299">
            <v>299</v>
          </cell>
          <cell r="B299" t="str">
            <v>JET</v>
          </cell>
          <cell r="C299" t="str">
            <v>JET-A</v>
          </cell>
          <cell r="D299" t="str">
            <v>TOTAL</v>
          </cell>
          <cell r="E299">
            <v>0</v>
          </cell>
          <cell r="F299">
            <v>2.2040200233459473</v>
          </cell>
          <cell r="G299">
            <v>2.2040200233459473</v>
          </cell>
          <cell r="H299">
            <v>0</v>
          </cell>
          <cell r="I299">
            <v>2.2040200233459473</v>
          </cell>
          <cell r="J299">
            <v>1.6530150175094604</v>
          </cell>
          <cell r="L299">
            <v>0</v>
          </cell>
          <cell r="M299">
            <v>2.2040200233459473</v>
          </cell>
        </row>
        <row r="300">
          <cell r="A300">
            <v>300</v>
          </cell>
          <cell r="B300" t="str">
            <v>QUE</v>
          </cell>
          <cell r="C300" t="str">
            <v>QUEROSENO</v>
          </cell>
          <cell r="D300" t="str">
            <v>QUE FROM CAR</v>
          </cell>
          <cell r="E300">
            <v>0.36442801356315613</v>
          </cell>
          <cell r="F300">
            <v>0.36442801356315613</v>
          </cell>
          <cell r="G300">
            <v>0.36442801356315613</v>
          </cell>
          <cell r="H300">
            <v>0.36442801356315613</v>
          </cell>
          <cell r="I300">
            <v>0.36442801356315613</v>
          </cell>
          <cell r="J300">
            <v>0.36442801356315613</v>
          </cell>
          <cell r="L300">
            <v>0</v>
          </cell>
        </row>
        <row r="301">
          <cell r="A301">
            <v>301</v>
          </cell>
          <cell r="B301" t="str">
            <v>QUE</v>
          </cell>
          <cell r="C301" t="str">
            <v>QUEROSENO</v>
          </cell>
          <cell r="D301" t="str">
            <v>TOTAL</v>
          </cell>
          <cell r="E301">
            <v>0.36442801356315613</v>
          </cell>
          <cell r="F301">
            <v>0.36442801356315613</v>
          </cell>
          <cell r="G301">
            <v>0.36442801356315613</v>
          </cell>
          <cell r="H301">
            <v>0.36442801356315613</v>
          </cell>
          <cell r="I301">
            <v>0.36442801356315613</v>
          </cell>
          <cell r="J301">
            <v>0.36442801356315613</v>
          </cell>
          <cell r="L301">
            <v>0</v>
          </cell>
          <cell r="M301">
            <v>0.36442801356315613</v>
          </cell>
        </row>
        <row r="302">
          <cell r="A302">
            <v>302</v>
          </cell>
          <cell r="B302" t="str">
            <v>ACP</v>
          </cell>
          <cell r="C302" t="str">
            <v>ACPM</v>
          </cell>
          <cell r="D302" t="str">
            <v>ACP FROM CAR</v>
          </cell>
          <cell r="E302">
            <v>18.261499404907227</v>
          </cell>
          <cell r="F302">
            <v>18.261499404907227</v>
          </cell>
          <cell r="G302">
            <v>18.261499404907227</v>
          </cell>
          <cell r="H302">
            <v>18.261499404907227</v>
          </cell>
          <cell r="I302">
            <v>18.261499404907227</v>
          </cell>
          <cell r="J302">
            <v>18.261499404907227</v>
          </cell>
          <cell r="L302">
            <v>0</v>
          </cell>
        </row>
        <row r="303">
          <cell r="A303">
            <v>303</v>
          </cell>
          <cell r="B303" t="str">
            <v>ACP</v>
          </cell>
          <cell r="C303" t="str">
            <v>ACPM</v>
          </cell>
          <cell r="D303" t="str">
            <v>TOTAL</v>
          </cell>
          <cell r="E303">
            <v>18.261499404907227</v>
          </cell>
          <cell r="F303">
            <v>18.261499404907227</v>
          </cell>
          <cell r="G303">
            <v>18.261499404907227</v>
          </cell>
          <cell r="H303">
            <v>18.261499404907227</v>
          </cell>
          <cell r="I303">
            <v>18.261499404907227</v>
          </cell>
          <cell r="J303">
            <v>18.261499404907227</v>
          </cell>
          <cell r="L303">
            <v>0</v>
          </cell>
          <cell r="M303">
            <v>18.261499404907227</v>
          </cell>
        </row>
        <row r="304">
          <cell r="A304">
            <v>304</v>
          </cell>
          <cell r="B304" t="str">
            <v>FOE</v>
          </cell>
          <cell r="C304" t="str">
            <v>GAS COMBUSTIBLE, MBT</v>
          </cell>
          <cell r="D304" t="str">
            <v>FOE FROM CAR</v>
          </cell>
          <cell r="E304">
            <v>3.8999528884887695</v>
          </cell>
          <cell r="F304">
            <v>3.8639554977416992</v>
          </cell>
          <cell r="G304">
            <v>3.6652319431304932</v>
          </cell>
          <cell r="H304">
            <v>4.0349726676940918</v>
          </cell>
          <cell r="I304">
            <v>4.024296760559082</v>
          </cell>
          <cell r="J304">
            <v>3.7239121794700623</v>
          </cell>
          <cell r="L304">
            <v>0</v>
          </cell>
        </row>
        <row r="305">
          <cell r="A305">
            <v>305</v>
          </cell>
          <cell r="B305" t="str">
            <v>FOE</v>
          </cell>
          <cell r="C305" t="str">
            <v>GAS COMBUSTIBLE, MBT</v>
          </cell>
          <cell r="D305" t="str">
            <v>TOTAL</v>
          </cell>
          <cell r="E305">
            <v>3.8999528884887695</v>
          </cell>
          <cell r="F305">
            <v>3.8639554977416992</v>
          </cell>
          <cell r="G305">
            <v>3.6652319431304932</v>
          </cell>
          <cell r="H305">
            <v>4.0349726676940918</v>
          </cell>
          <cell r="I305">
            <v>4.024296760559082</v>
          </cell>
          <cell r="J305">
            <v>3.7239121794700623</v>
          </cell>
          <cell r="L305">
            <v>0</v>
          </cell>
          <cell r="M305">
            <v>10</v>
          </cell>
        </row>
        <row r="306">
          <cell r="A306">
            <v>306</v>
          </cell>
          <cell r="B306" t="str">
            <v>ASF</v>
          </cell>
          <cell r="C306" t="str">
            <v>ASFALTO</v>
          </cell>
          <cell r="D306" t="str">
            <v>ASF FROM CAR</v>
          </cell>
          <cell r="E306">
            <v>1.0000000474974513E-3</v>
          </cell>
          <cell r="F306">
            <v>1.0000000474974513E-3</v>
          </cell>
          <cell r="G306">
            <v>1.0000000474974513E-3</v>
          </cell>
          <cell r="H306">
            <v>1.0000000474974513E-3</v>
          </cell>
          <cell r="I306">
            <v>1.0000000474974513E-3</v>
          </cell>
          <cell r="J306">
            <v>1.0000000474974513E-3</v>
          </cell>
          <cell r="L306">
            <v>0</v>
          </cell>
        </row>
        <row r="307">
          <cell r="A307">
            <v>307</v>
          </cell>
          <cell r="B307" t="str">
            <v>ASF</v>
          </cell>
          <cell r="C307" t="str">
            <v>ASFALTO</v>
          </cell>
          <cell r="D307" t="str">
            <v>TOTAL</v>
          </cell>
          <cell r="E307">
            <v>1.0000000474974513E-3</v>
          </cell>
          <cell r="F307">
            <v>1.0000000474974513E-3</v>
          </cell>
          <cell r="G307">
            <v>1.0000000474974513E-3</v>
          </cell>
          <cell r="H307">
            <v>1.0000000474974513E-3</v>
          </cell>
          <cell r="I307">
            <v>1.0000000474974513E-3</v>
          </cell>
          <cell r="J307">
            <v>1.0000000474974513E-3</v>
          </cell>
          <cell r="L307">
            <v>0</v>
          </cell>
          <cell r="M307">
            <v>1.0000000474974513E-3</v>
          </cell>
        </row>
        <row r="308">
          <cell r="A308">
            <v>308</v>
          </cell>
          <cell r="B308" t="str">
            <v>SUL</v>
          </cell>
          <cell r="C308" t="str">
            <v>AZUFRE</v>
          </cell>
          <cell r="D308" t="str">
            <v>SUL FROM CAR</v>
          </cell>
          <cell r="E308">
            <v>4.9403388053178787E-2</v>
          </cell>
          <cell r="F308">
            <v>4.7356307506561279E-2</v>
          </cell>
          <cell r="G308">
            <v>4.6092506498098373E-2</v>
          </cell>
          <cell r="H308">
            <v>5.3830023854970932E-2</v>
          </cell>
          <cell r="I308">
            <v>4.6831253916025162E-2</v>
          </cell>
          <cell r="J308">
            <v>4.6920226886868477E-2</v>
          </cell>
          <cell r="L308">
            <v>0</v>
          </cell>
        </row>
        <row r="309">
          <cell r="A309">
            <v>309</v>
          </cell>
          <cell r="B309" t="str">
            <v>SUL</v>
          </cell>
          <cell r="C309" t="str">
            <v>AZUFRE</v>
          </cell>
          <cell r="D309" t="str">
            <v>TOTAL</v>
          </cell>
          <cell r="E309">
            <v>4.9403388053178787E-2</v>
          </cell>
          <cell r="F309">
            <v>4.7356307506561279E-2</v>
          </cell>
          <cell r="G309">
            <v>4.6092506498098373E-2</v>
          </cell>
          <cell r="H309">
            <v>5.3830023854970932E-2</v>
          </cell>
          <cell r="I309">
            <v>4.6831253916025162E-2</v>
          </cell>
          <cell r="J309">
            <v>4.6920226886868477E-2</v>
          </cell>
          <cell r="L309">
            <v>0</v>
          </cell>
          <cell r="M309">
            <v>0.10999999940395355</v>
          </cell>
        </row>
        <row r="310">
          <cell r="A310">
            <v>310</v>
          </cell>
          <cell r="B310" t="str">
            <v>COK</v>
          </cell>
          <cell r="C310" t="str">
            <v>COQUE, tons</v>
          </cell>
          <cell r="D310" t="str">
            <v>COK FROM CAR</v>
          </cell>
          <cell r="E310">
            <v>0.81486952304840088</v>
          </cell>
          <cell r="F310">
            <v>0.79689151048660278</v>
          </cell>
          <cell r="G310">
            <v>0.78713297843933105</v>
          </cell>
          <cell r="H310">
            <v>0.90243089199066162</v>
          </cell>
          <cell r="I310">
            <v>0.79290485382080078</v>
          </cell>
          <cell r="J310">
            <v>0.79406711459159851</v>
          </cell>
          <cell r="L310">
            <v>0</v>
          </cell>
        </row>
        <row r="311">
          <cell r="A311">
            <v>311</v>
          </cell>
          <cell r="B311" t="str">
            <v>COK</v>
          </cell>
          <cell r="C311" t="str">
            <v>COQUE, tons</v>
          </cell>
          <cell r="D311" t="str">
            <v>TOTAL</v>
          </cell>
          <cell r="E311">
            <v>0.81486952304840088</v>
          </cell>
          <cell r="F311">
            <v>0.79689151048660278</v>
          </cell>
          <cell r="G311">
            <v>0.78713297843933105</v>
          </cell>
          <cell r="H311">
            <v>0.90243089199066162</v>
          </cell>
          <cell r="I311">
            <v>0.79290485382080078</v>
          </cell>
          <cell r="J311">
            <v>0.79406711459159851</v>
          </cell>
          <cell r="L311">
            <v>0</v>
          </cell>
        </row>
        <row r="312">
          <cell r="A312">
            <v>312</v>
          </cell>
          <cell r="B312" t="str">
            <v>DMA</v>
          </cell>
          <cell r="C312" t="str">
            <v>DIESEL MARINO</v>
          </cell>
          <cell r="D312" t="str">
            <v>DMA FROM CAR</v>
          </cell>
          <cell r="E312">
            <v>3.96163010597229</v>
          </cell>
          <cell r="F312">
            <v>3.2431910037994385</v>
          </cell>
          <cell r="G312">
            <v>3.96163010597229</v>
          </cell>
          <cell r="H312">
            <v>3.96163010597229</v>
          </cell>
          <cell r="I312">
            <v>3.96163010597229</v>
          </cell>
          <cell r="J312">
            <v>3.96163010597229</v>
          </cell>
          <cell r="L312">
            <v>0</v>
          </cell>
        </row>
        <row r="313">
          <cell r="A313">
            <v>313</v>
          </cell>
          <cell r="B313" t="str">
            <v>DMA</v>
          </cell>
          <cell r="C313" t="str">
            <v>DIESEL MARINO</v>
          </cell>
          <cell r="D313" t="str">
            <v>TOTAL</v>
          </cell>
          <cell r="E313">
            <v>3.96163010597229</v>
          </cell>
          <cell r="F313">
            <v>3.2431910037994385</v>
          </cell>
          <cell r="G313">
            <v>3.96163010597229</v>
          </cell>
          <cell r="H313">
            <v>3.96163010597229</v>
          </cell>
          <cell r="I313">
            <v>3.96163010597229</v>
          </cell>
          <cell r="J313">
            <v>3.96163010597229</v>
          </cell>
          <cell r="L313">
            <v>0</v>
          </cell>
          <cell r="M313">
            <v>3.96163010597229</v>
          </cell>
        </row>
        <row r="314">
          <cell r="A314">
            <v>314</v>
          </cell>
          <cell r="B314" t="str">
            <v>AC4</v>
          </cell>
          <cell r="C314" t="str">
            <v>ACPM AD GRC &gt; 72.0 T</v>
          </cell>
          <cell r="D314" t="str">
            <v>AC4 FROM CAR</v>
          </cell>
          <cell r="E314">
            <v>0</v>
          </cell>
          <cell r="F314">
            <v>0</v>
          </cell>
          <cell r="G314">
            <v>0</v>
          </cell>
          <cell r="H314">
            <v>0</v>
          </cell>
          <cell r="I314">
            <v>0</v>
          </cell>
          <cell r="J314">
            <v>0</v>
          </cell>
          <cell r="L314">
            <v>0</v>
          </cell>
        </row>
        <row r="315">
          <cell r="A315">
            <v>315</v>
          </cell>
          <cell r="B315" t="str">
            <v>AC4</v>
          </cell>
          <cell r="C315" t="str">
            <v>ACPM AD GRC &gt; 72.0 T</v>
          </cell>
          <cell r="D315" t="str">
            <v>TOTAL</v>
          </cell>
          <cell r="E315">
            <v>0</v>
          </cell>
          <cell r="F315">
            <v>0</v>
          </cell>
          <cell r="G315">
            <v>0</v>
          </cell>
          <cell r="H315">
            <v>0</v>
          </cell>
          <cell r="I315">
            <v>0</v>
          </cell>
          <cell r="J315">
            <v>0</v>
          </cell>
          <cell r="L315">
            <v>0</v>
          </cell>
          <cell r="M315">
            <v>0</v>
          </cell>
        </row>
        <row r="316">
          <cell r="A316">
            <v>316</v>
          </cell>
          <cell r="B316" t="str">
            <v>AAR</v>
          </cell>
          <cell r="C316" t="str">
            <v>ALQUITRAN AROMATICO</v>
          </cell>
          <cell r="D316" t="str">
            <v>AAR FROM CAR</v>
          </cell>
          <cell r="E316">
            <v>1.2903200387954712</v>
          </cell>
          <cell r="F316">
            <v>1.2903200387954712</v>
          </cell>
          <cell r="G316">
            <v>1.2903200387954712</v>
          </cell>
          <cell r="H316">
            <v>1.2903200387954712</v>
          </cell>
          <cell r="I316">
            <v>1.2903200387954712</v>
          </cell>
          <cell r="J316">
            <v>1.2903200387954712</v>
          </cell>
          <cell r="L316">
            <v>0</v>
          </cell>
        </row>
        <row r="317">
          <cell r="A317">
            <v>317</v>
          </cell>
          <cell r="B317" t="str">
            <v>AAR</v>
          </cell>
          <cell r="C317" t="str">
            <v>ALQUITRAN AROMATICO</v>
          </cell>
          <cell r="D317" t="str">
            <v>TOTAL</v>
          </cell>
          <cell r="E317">
            <v>1.2903200387954712</v>
          </cell>
          <cell r="F317">
            <v>1.2903200387954712</v>
          </cell>
          <cell r="G317">
            <v>1.2903200387954712</v>
          </cell>
          <cell r="H317">
            <v>1.2903200387954712</v>
          </cell>
          <cell r="I317">
            <v>1.2903200387954712</v>
          </cell>
          <cell r="J317">
            <v>1.2903200387954712</v>
          </cell>
          <cell r="L317">
            <v>0</v>
          </cell>
          <cell r="M317">
            <v>1.2903200387954712</v>
          </cell>
        </row>
        <row r="318">
          <cell r="A318">
            <v>318</v>
          </cell>
          <cell r="B318" t="str">
            <v>CCI</v>
          </cell>
          <cell r="C318" t="str">
            <v>COMBUST.300 LOCAL</v>
          </cell>
          <cell r="D318" t="str">
            <v>CCI FROM CAR</v>
          </cell>
          <cell r="E318">
            <v>0.27089199423789978</v>
          </cell>
          <cell r="F318">
            <v>0.27089199423789978</v>
          </cell>
          <cell r="G318">
            <v>0.27089199423789978</v>
          </cell>
          <cell r="H318">
            <v>0.27089199423789978</v>
          </cell>
          <cell r="I318">
            <v>0.27089199423789978</v>
          </cell>
          <cell r="J318">
            <v>0.27089199423789978</v>
          </cell>
          <cell r="L318">
            <v>0</v>
          </cell>
        </row>
        <row r="319">
          <cell r="A319">
            <v>319</v>
          </cell>
          <cell r="B319" t="str">
            <v>CCI</v>
          </cell>
          <cell r="C319" t="str">
            <v>COMBUST.300 LOCAL</v>
          </cell>
          <cell r="D319" t="str">
            <v>TOTAL</v>
          </cell>
          <cell r="E319">
            <v>0.27089199423789978</v>
          </cell>
          <cell r="F319">
            <v>0.27089199423789978</v>
          </cell>
          <cell r="G319">
            <v>0.27089199423789978</v>
          </cell>
          <cell r="H319">
            <v>0.27089199423789978</v>
          </cell>
          <cell r="I319">
            <v>0.27089199423789978</v>
          </cell>
          <cell r="J319">
            <v>0.27089199423789978</v>
          </cell>
          <cell r="L319">
            <v>0</v>
          </cell>
          <cell r="M319">
            <v>0.27089199423789978</v>
          </cell>
        </row>
        <row r="320">
          <cell r="A320">
            <v>320</v>
          </cell>
          <cell r="B320" t="str">
            <v>I18</v>
          </cell>
          <cell r="C320" t="str">
            <v>IFO 180 (180 cSt a 5</v>
          </cell>
          <cell r="D320" t="str">
            <v>I18 FROM CAR</v>
          </cell>
          <cell r="E320">
            <v>0</v>
          </cell>
          <cell r="F320">
            <v>0</v>
          </cell>
          <cell r="G320">
            <v>0</v>
          </cell>
          <cell r="H320">
            <v>0</v>
          </cell>
          <cell r="I320">
            <v>0</v>
          </cell>
          <cell r="J320">
            <v>0</v>
          </cell>
          <cell r="L320">
            <v>0</v>
          </cell>
        </row>
        <row r="321">
          <cell r="A321">
            <v>321</v>
          </cell>
          <cell r="B321" t="str">
            <v>I18</v>
          </cell>
          <cell r="C321" t="str">
            <v>IFO 180 (180 cSt a 5</v>
          </cell>
          <cell r="D321" t="str">
            <v>TOTAL</v>
          </cell>
          <cell r="E321">
            <v>0</v>
          </cell>
          <cell r="F321">
            <v>0</v>
          </cell>
          <cell r="G321">
            <v>0</v>
          </cell>
          <cell r="H321">
            <v>0</v>
          </cell>
          <cell r="I321">
            <v>0</v>
          </cell>
          <cell r="J321">
            <v>0</v>
          </cell>
          <cell r="L321">
            <v>0</v>
          </cell>
          <cell r="M321">
            <v>0</v>
          </cell>
        </row>
        <row r="322">
          <cell r="A322">
            <v>322</v>
          </cell>
          <cell r="B322" t="str">
            <v>I38</v>
          </cell>
          <cell r="C322" t="str">
            <v>IFO 380 (380 cSt a 5</v>
          </cell>
          <cell r="D322" t="str">
            <v>I38 FROM CAR</v>
          </cell>
          <cell r="E322">
            <v>0</v>
          </cell>
          <cell r="F322">
            <v>0</v>
          </cell>
          <cell r="G322">
            <v>0</v>
          </cell>
          <cell r="H322">
            <v>0</v>
          </cell>
          <cell r="I322">
            <v>0</v>
          </cell>
          <cell r="J322">
            <v>0</v>
          </cell>
          <cell r="L322">
            <v>0</v>
          </cell>
        </row>
        <row r="323">
          <cell r="A323">
            <v>323</v>
          </cell>
          <cell r="B323" t="str">
            <v>I38</v>
          </cell>
          <cell r="C323" t="str">
            <v>IFO 380 (380 cSt a 5</v>
          </cell>
          <cell r="D323" t="str">
            <v>TOTAL</v>
          </cell>
          <cell r="E323">
            <v>0</v>
          </cell>
          <cell r="F323">
            <v>0</v>
          </cell>
          <cell r="G323">
            <v>0</v>
          </cell>
          <cell r="H323">
            <v>0</v>
          </cell>
          <cell r="I323">
            <v>0</v>
          </cell>
          <cell r="J323">
            <v>0</v>
          </cell>
          <cell r="L323">
            <v>0</v>
          </cell>
          <cell r="M323">
            <v>0</v>
          </cell>
        </row>
        <row r="324">
          <cell r="A324">
            <v>324</v>
          </cell>
        </row>
        <row r="325">
          <cell r="A325">
            <v>325</v>
          </cell>
          <cell r="B325" t="str">
            <v>TO MARKET:</v>
          </cell>
          <cell r="C325" t="str">
            <v>OCCIDENTE</v>
          </cell>
        </row>
        <row r="326">
          <cell r="A326">
            <v>326</v>
          </cell>
          <cell r="B326" t="str">
            <v>GMR</v>
          </cell>
          <cell r="C326" t="str">
            <v>GASMOTOR REGULAR</v>
          </cell>
          <cell r="D326" t="str">
            <v>GMR FROM CIB</v>
          </cell>
          <cell r="E326">
            <v>12.280699729919434</v>
          </cell>
          <cell r="F326">
            <v>12.280699729919434</v>
          </cell>
          <cell r="G326">
            <v>12.280699729919434</v>
          </cell>
          <cell r="H326">
            <v>12.280699729919434</v>
          </cell>
          <cell r="I326">
            <v>12.280699729919434</v>
          </cell>
          <cell r="J326">
            <v>12.280699729919434</v>
          </cell>
          <cell r="L326">
            <v>0</v>
          </cell>
        </row>
        <row r="327">
          <cell r="A327">
            <v>327</v>
          </cell>
          <cell r="B327" t="str">
            <v>GMR</v>
          </cell>
          <cell r="C327" t="str">
            <v>GASMOTOR REGULAR</v>
          </cell>
          <cell r="D327" t="str">
            <v>GMR FROM CAR</v>
          </cell>
          <cell r="E327">
            <v>0</v>
          </cell>
          <cell r="F327">
            <v>0</v>
          </cell>
          <cell r="G327">
            <v>0</v>
          </cell>
          <cell r="H327">
            <v>0</v>
          </cell>
          <cell r="I327">
            <v>0</v>
          </cell>
          <cell r="J327">
            <v>0</v>
          </cell>
          <cell r="L327">
            <v>0</v>
          </cell>
          <cell r="M327">
            <v>1.0000000474974513E-3</v>
          </cell>
        </row>
        <row r="328">
          <cell r="A328">
            <v>328</v>
          </cell>
          <cell r="B328" t="str">
            <v>GMR</v>
          </cell>
          <cell r="C328" t="str">
            <v>GASMOTOR REGULAR</v>
          </cell>
          <cell r="D328" t="str">
            <v>TOTAL</v>
          </cell>
          <cell r="E328">
            <v>12.280699729919434</v>
          </cell>
          <cell r="F328">
            <v>12.280699729919434</v>
          </cell>
          <cell r="G328">
            <v>12.280699729919434</v>
          </cell>
          <cell r="H328">
            <v>12.280699729919434</v>
          </cell>
          <cell r="I328">
            <v>12.280699729919434</v>
          </cell>
          <cell r="J328">
            <v>12.280699729919434</v>
          </cell>
          <cell r="L328">
            <v>0</v>
          </cell>
          <cell r="M328">
            <v>12.280699729919434</v>
          </cell>
        </row>
        <row r="329">
          <cell r="A329">
            <v>329</v>
          </cell>
        </row>
        <row r="330">
          <cell r="A330">
            <v>330</v>
          </cell>
        </row>
        <row r="331">
          <cell r="A331">
            <v>331</v>
          </cell>
          <cell r="B331" t="str">
            <v>MATERIAL TRANSFERS</v>
          </cell>
          <cell r="D331" t="str">
            <v>TO/BY</v>
          </cell>
          <cell r="E331" t="str">
            <v>ACTIVITY</v>
          </cell>
          <cell r="F331" t="str">
            <v>ACTIVITY</v>
          </cell>
          <cell r="G331" t="str">
            <v>ACTIVITY</v>
          </cell>
          <cell r="H331" t="str">
            <v>ACTIVITY</v>
          </cell>
          <cell r="I331" t="str">
            <v>ACTIVITY</v>
          </cell>
          <cell r="L331" t="str">
            <v>MIN</v>
          </cell>
          <cell r="M331" t="str">
            <v>MAX</v>
          </cell>
        </row>
        <row r="332">
          <cell r="A332">
            <v>332</v>
          </cell>
          <cell r="B332" t="str">
            <v>====================</v>
          </cell>
        </row>
        <row r="333">
          <cell r="A333">
            <v>333</v>
          </cell>
          <cell r="B333" t="str">
            <v>TRANSFERED FROM: CIB</v>
          </cell>
        </row>
        <row r="334">
          <cell r="A334">
            <v>334</v>
          </cell>
          <cell r="B334" t="str">
            <v>PP3</v>
          </cell>
          <cell r="C334" t="str">
            <v>C3/C3=</v>
          </cell>
          <cell r="D334" t="str">
            <v>TO CAR BY FLOTA FLUVIAL</v>
          </cell>
          <cell r="E334">
            <v>5.8157491683959961</v>
          </cell>
          <cell r="F334">
            <v>5.8639392852783203</v>
          </cell>
          <cell r="G334">
            <v>5.8900966644287109</v>
          </cell>
          <cell r="H334">
            <v>5.5810418128967285</v>
          </cell>
          <cell r="I334">
            <v>5.8746252059936523</v>
          </cell>
          <cell r="J334">
            <v>5.8715097904205322</v>
          </cell>
          <cell r="L334">
            <v>0</v>
          </cell>
          <cell r="M334">
            <v>6.4516100883483887</v>
          </cell>
        </row>
        <row r="335">
          <cell r="A335">
            <v>335</v>
          </cell>
          <cell r="B335" t="str">
            <v>GLA</v>
          </cell>
          <cell r="C335" t="str">
            <v>GLP EXPORTACION</v>
          </cell>
          <cell r="D335" t="str">
            <v>TO CAR BY FLOTA FLUVIAL</v>
          </cell>
          <cell r="E335">
            <v>0</v>
          </cell>
          <cell r="F335">
            <v>0</v>
          </cell>
          <cell r="G335">
            <v>0</v>
          </cell>
          <cell r="H335">
            <v>0</v>
          </cell>
          <cell r="I335">
            <v>0</v>
          </cell>
          <cell r="J335">
            <v>0</v>
          </cell>
          <cell r="L335">
            <v>0</v>
          </cell>
          <cell r="M335">
            <v>0.90322601795196533</v>
          </cell>
        </row>
        <row r="336">
          <cell r="A336">
            <v>336</v>
          </cell>
          <cell r="B336" t="str">
            <v>BUT</v>
          </cell>
          <cell r="C336" t="str">
            <v>BUTANO</v>
          </cell>
          <cell r="D336" t="str">
            <v>TO CAR BY FLOTA FLUVIAL</v>
          </cell>
          <cell r="E336">
            <v>0.16727530956268311</v>
          </cell>
          <cell r="F336">
            <v>0</v>
          </cell>
          <cell r="G336">
            <v>0</v>
          </cell>
          <cell r="H336">
            <v>0</v>
          </cell>
          <cell r="I336">
            <v>0</v>
          </cell>
          <cell r="J336">
            <v>4.1818827390670776E-2</v>
          </cell>
          <cell r="L336">
            <v>0</v>
          </cell>
          <cell r="M336">
            <v>0.90322601795196533</v>
          </cell>
        </row>
        <row r="337">
          <cell r="A337">
            <v>337</v>
          </cell>
          <cell r="B337" t="str">
            <v>COL</v>
          </cell>
          <cell r="C337" t="str">
            <v>COMBUSTOLEO 50 SSF</v>
          </cell>
          <cell r="D337" t="str">
            <v>TO CAR BY OLEODUCTO</v>
          </cell>
          <cell r="E337">
            <v>27.351589202880859</v>
          </cell>
          <cell r="F337">
            <v>33.300628662109375</v>
          </cell>
          <cell r="G337">
            <v>34.632492065429688</v>
          </cell>
          <cell r="H337">
            <v>29.759113311767578</v>
          </cell>
          <cell r="I337">
            <v>36.286861419677734</v>
          </cell>
          <cell r="J337">
            <v>32.81226634979248</v>
          </cell>
          <cell r="L337">
            <v>0</v>
          </cell>
          <cell r="M337">
            <v>45.161300659179688</v>
          </cell>
        </row>
        <row r="338">
          <cell r="A338">
            <v>338</v>
          </cell>
          <cell r="B338" t="str">
            <v>CFL</v>
          </cell>
          <cell r="C338" t="str">
            <v>COMB FLOTA A CAR</v>
          </cell>
          <cell r="D338" t="str">
            <v>TO CAR BY FLOTA FLUVIAL</v>
          </cell>
          <cell r="E338">
            <v>15.712027549743652</v>
          </cell>
          <cell r="F338">
            <v>14.79497241973877</v>
          </cell>
          <cell r="G338">
            <v>13.83713436126709</v>
          </cell>
          <cell r="H338">
            <v>10.677589416503906</v>
          </cell>
          <cell r="I338">
            <v>14.814228057861328</v>
          </cell>
          <cell r="J338">
            <v>14.30585765838623</v>
          </cell>
          <cell r="L338">
            <v>0</v>
          </cell>
          <cell r="M338">
            <v>16.128999710083008</v>
          </cell>
        </row>
        <row r="339">
          <cell r="A339">
            <v>339</v>
          </cell>
          <cell r="B339" t="str">
            <v>NFC</v>
          </cell>
          <cell r="C339" t="str">
            <v>NAFTA CRAQUEADA</v>
          </cell>
          <cell r="D339" t="str">
            <v>TO CAR BY CARROS TANQUE</v>
          </cell>
          <cell r="E339">
            <v>0</v>
          </cell>
          <cell r="F339">
            <v>0</v>
          </cell>
          <cell r="G339">
            <v>0</v>
          </cell>
          <cell r="H339">
            <v>0</v>
          </cell>
          <cell r="I339">
            <v>0</v>
          </cell>
          <cell r="J339">
            <v>0</v>
          </cell>
          <cell r="L339">
            <v>0</v>
          </cell>
          <cell r="M339">
            <v>0</v>
          </cell>
        </row>
        <row r="340">
          <cell r="A340">
            <v>340</v>
          </cell>
          <cell r="B340" t="str">
            <v>NAO</v>
          </cell>
          <cell r="C340" t="str">
            <v>NAFTA ALTO RON</v>
          </cell>
          <cell r="D340" t="str">
            <v>TO CAR BY FLOTA FLUVIAL</v>
          </cell>
          <cell r="E340">
            <v>8.5629034042358398</v>
          </cell>
          <cell r="F340">
            <v>9.0148477554321289</v>
          </cell>
          <cell r="G340">
            <v>9.0263185501098633</v>
          </cell>
          <cell r="H340">
            <v>4.9192037582397461</v>
          </cell>
          <cell r="I340">
            <v>9.3612842559814453</v>
          </cell>
          <cell r="J340">
            <v>8.9104647636413574</v>
          </cell>
          <cell r="L340">
            <v>0</v>
          </cell>
          <cell r="M340">
            <v>11.290300369262695</v>
          </cell>
        </row>
        <row r="341">
          <cell r="A341">
            <v>341</v>
          </cell>
          <cell r="B341" t="str">
            <v>NXE</v>
          </cell>
          <cell r="C341" t="str">
            <v>NAF V. EXP (TO CAR)</v>
          </cell>
          <cell r="D341" t="str">
            <v>TO CAR BY FLOTA FLUVIAL</v>
          </cell>
          <cell r="E341">
            <v>7.5660967826843262</v>
          </cell>
          <cell r="F341">
            <v>7.1139059066772461</v>
          </cell>
          <cell r="G341">
            <v>6.9029054641723633</v>
          </cell>
          <cell r="H341">
            <v>10.113066673278809</v>
          </cell>
          <cell r="I341">
            <v>6.7325267791748047</v>
          </cell>
          <cell r="J341">
            <v>7.068703293800354</v>
          </cell>
          <cell r="L341">
            <v>0</v>
          </cell>
          <cell r="M341">
            <v>11.290300369262695</v>
          </cell>
        </row>
        <row r="342">
          <cell r="A342">
            <v>342</v>
          </cell>
          <cell r="B342" t="str">
            <v>JEB</v>
          </cell>
          <cell r="C342" t="str">
            <v>JET-A--&gt;CAR</v>
          </cell>
          <cell r="D342" t="str">
            <v>TO CAR BY FLOTA FLUVIAL</v>
          </cell>
          <cell r="E342">
            <v>0</v>
          </cell>
          <cell r="F342">
            <v>0</v>
          </cell>
          <cell r="G342">
            <v>0</v>
          </cell>
          <cell r="H342">
            <v>0</v>
          </cell>
          <cell r="I342">
            <v>0</v>
          </cell>
          <cell r="J342">
            <v>0</v>
          </cell>
          <cell r="L342">
            <v>0</v>
          </cell>
          <cell r="M342">
            <v>8.0645198822021484</v>
          </cell>
        </row>
        <row r="343">
          <cell r="A343">
            <v>343</v>
          </cell>
          <cell r="B343" t="str">
            <v>ACB</v>
          </cell>
          <cell r="C343" t="str">
            <v>ACPM FLOTA A CAR</v>
          </cell>
          <cell r="D343" t="str">
            <v>TO CAR BY FLOTA FLUVIAL</v>
          </cell>
          <cell r="E343">
            <v>0</v>
          </cell>
          <cell r="F343">
            <v>0</v>
          </cell>
          <cell r="G343">
            <v>0</v>
          </cell>
          <cell r="H343">
            <v>0</v>
          </cell>
          <cell r="I343">
            <v>0</v>
          </cell>
          <cell r="J343">
            <v>0</v>
          </cell>
          <cell r="L343">
            <v>0</v>
          </cell>
          <cell r="M343">
            <v>8.0645198822021484</v>
          </cell>
        </row>
        <row r="344">
          <cell r="A344">
            <v>344</v>
          </cell>
          <cell r="B344" t="str">
            <v>ABS</v>
          </cell>
          <cell r="C344" t="str">
            <v>ACPM BAJO AZ Cus/Cup</v>
          </cell>
          <cell r="D344" t="str">
            <v>TO CAR BY FLOTA FLUVIAL</v>
          </cell>
          <cell r="E344">
            <v>0</v>
          </cell>
          <cell r="F344">
            <v>0</v>
          </cell>
          <cell r="G344">
            <v>0</v>
          </cell>
          <cell r="H344">
            <v>0</v>
          </cell>
          <cell r="I344">
            <v>0</v>
          </cell>
          <cell r="J344">
            <v>0</v>
          </cell>
          <cell r="L344">
            <v>0</v>
          </cell>
          <cell r="M344">
            <v>8.0645198822021484</v>
          </cell>
        </row>
        <row r="345">
          <cell r="A345">
            <v>345</v>
          </cell>
          <cell r="B345" t="str">
            <v>ALF</v>
          </cell>
          <cell r="C345" t="str">
            <v>DILUYENTE A CAR</v>
          </cell>
          <cell r="D345" t="str">
            <v>TO CAR BY FLOTA FLUVIAL</v>
          </cell>
          <cell r="E345">
            <v>0</v>
          </cell>
          <cell r="F345">
            <v>0</v>
          </cell>
          <cell r="G345">
            <v>0</v>
          </cell>
          <cell r="H345">
            <v>0</v>
          </cell>
          <cell r="I345">
            <v>0</v>
          </cell>
          <cell r="J345">
            <v>0</v>
          </cell>
          <cell r="L345">
            <v>0</v>
          </cell>
          <cell r="M345">
            <v>4.838709831237793</v>
          </cell>
        </row>
        <row r="346">
          <cell r="A346">
            <v>346</v>
          </cell>
          <cell r="B346" t="str">
            <v>GOC</v>
          </cell>
          <cell r="C346" t="str">
            <v>GASOLEO CIB A CAR</v>
          </cell>
          <cell r="D346" t="str">
            <v>TO CAR BY FLOTA FLUVIAL</v>
          </cell>
          <cell r="E346">
            <v>0</v>
          </cell>
          <cell r="F346">
            <v>0</v>
          </cell>
          <cell r="G346">
            <v>0</v>
          </cell>
          <cell r="H346">
            <v>3.1925816535949707</v>
          </cell>
          <cell r="I346">
            <v>0</v>
          </cell>
          <cell r="J346">
            <v>0</v>
          </cell>
          <cell r="L346">
            <v>0</v>
          </cell>
          <cell r="M346">
            <v>3.2258100509643555</v>
          </cell>
        </row>
        <row r="347">
          <cell r="A347">
            <v>347</v>
          </cell>
          <cell r="B347" t="str">
            <v>AAG</v>
          </cell>
          <cell r="C347" t="str">
            <v>ALQUITRAN AROMATICO</v>
          </cell>
          <cell r="D347" t="str">
            <v>TO CAR BY FLOTA FLUVIAL</v>
          </cell>
          <cell r="E347">
            <v>0</v>
          </cell>
          <cell r="F347">
            <v>0</v>
          </cell>
          <cell r="G347">
            <v>0</v>
          </cell>
          <cell r="H347">
            <v>0</v>
          </cell>
          <cell r="I347">
            <v>0</v>
          </cell>
          <cell r="J347">
            <v>0</v>
          </cell>
          <cell r="L347">
            <v>0</v>
          </cell>
          <cell r="M347">
            <v>0</v>
          </cell>
        </row>
        <row r="348">
          <cell r="A348">
            <v>348</v>
          </cell>
          <cell r="B348" t="str">
            <v>ALK</v>
          </cell>
          <cell r="C348" t="str">
            <v>ALQUILATO LIVIANO</v>
          </cell>
          <cell r="D348" t="str">
            <v>TO CAR BY FLOTA FLUVIAL</v>
          </cell>
          <cell r="E348">
            <v>1.350641269937114E-7</v>
          </cell>
          <cell r="F348">
            <v>2.4667300749570131E-4</v>
          </cell>
          <cell r="G348">
            <v>0.19977615773677826</v>
          </cell>
          <cell r="H348">
            <v>1.0967293977737427</v>
          </cell>
          <cell r="I348">
            <v>3.5188823938369751E-2</v>
          </cell>
          <cell r="J348">
            <v>0.14983215206861544</v>
          </cell>
          <cell r="L348">
            <v>0</v>
          </cell>
          <cell r="M348">
            <v>4.838709831237793</v>
          </cell>
        </row>
        <row r="349">
          <cell r="A349">
            <v>349</v>
          </cell>
          <cell r="B349" t="str">
            <v>PLT</v>
          </cell>
          <cell r="C349" t="str">
            <v>PLATFORMADO EXC</v>
          </cell>
          <cell r="D349" t="str">
            <v>TO CAR BY FLOTA FLUVIAL</v>
          </cell>
          <cell r="E349">
            <v>0</v>
          </cell>
          <cell r="F349">
            <v>0</v>
          </cell>
          <cell r="G349">
            <v>0</v>
          </cell>
          <cell r="H349">
            <v>0</v>
          </cell>
          <cell r="I349">
            <v>0</v>
          </cell>
          <cell r="J349">
            <v>0</v>
          </cell>
          <cell r="L349">
            <v>0</v>
          </cell>
          <cell r="M349">
            <v>11.290300369262695</v>
          </cell>
        </row>
        <row r="350">
          <cell r="A350">
            <v>350</v>
          </cell>
        </row>
        <row r="351">
          <cell r="A351">
            <v>351</v>
          </cell>
          <cell r="B351" t="str">
            <v>TRANSFERED FROM: CAR</v>
          </cell>
        </row>
        <row r="352">
          <cell r="A352">
            <v>352</v>
          </cell>
          <cell r="B352" t="str">
            <v>GLC</v>
          </cell>
          <cell r="C352" t="str">
            <v>GLP AL CIB</v>
          </cell>
          <cell r="D352" t="str">
            <v>TO CIB BY FLOTA FLUVIAL</v>
          </cell>
          <cell r="E352">
            <v>0</v>
          </cell>
          <cell r="F352">
            <v>0</v>
          </cell>
          <cell r="G352">
            <v>0</v>
          </cell>
          <cell r="H352">
            <v>0</v>
          </cell>
          <cell r="I352">
            <v>0</v>
          </cell>
          <cell r="J352">
            <v>0</v>
          </cell>
          <cell r="L352">
            <v>0</v>
          </cell>
          <cell r="M352">
            <v>0.45161300897598267</v>
          </cell>
        </row>
        <row r="353">
          <cell r="A353">
            <v>353</v>
          </cell>
          <cell r="B353" t="str">
            <v>PC4</v>
          </cell>
          <cell r="C353" t="str">
            <v>C4's a GCB</v>
          </cell>
          <cell r="D353" t="str">
            <v>TO CIB BY FLOTA FLUVIAL</v>
          </cell>
          <cell r="E353">
            <v>0.45161300897598267</v>
          </cell>
          <cell r="F353">
            <v>0.45161300897598267</v>
          </cell>
          <cell r="G353">
            <v>0.45161300897598267</v>
          </cell>
          <cell r="H353">
            <v>0.45161300897598267</v>
          </cell>
          <cell r="I353">
            <v>0.17929928004741669</v>
          </cell>
          <cell r="J353">
            <v>0.45161300897598267</v>
          </cell>
          <cell r="L353">
            <v>0</v>
          </cell>
          <cell r="M353">
            <v>0.45161300897598267</v>
          </cell>
        </row>
        <row r="354">
          <cell r="A354">
            <v>354</v>
          </cell>
          <cell r="B354" t="str">
            <v>DLY</v>
          </cell>
          <cell r="C354" t="str">
            <v>ALC AL CIB</v>
          </cell>
          <cell r="D354" t="str">
            <v>TO CIB BY FLOTA FLUVIAL</v>
          </cell>
          <cell r="E354">
            <v>0.41697201132774353</v>
          </cell>
          <cell r="F354">
            <v>1.3340274095535278</v>
          </cell>
          <cell r="G354">
            <v>2.2918658256530762</v>
          </cell>
          <cell r="H354">
            <v>2.25882887840271</v>
          </cell>
          <cell r="I354">
            <v>1.3147722482681274</v>
          </cell>
          <cell r="J354">
            <v>1.823142372071743</v>
          </cell>
          <cell r="L354">
            <v>0</v>
          </cell>
          <cell r="M354">
            <v>2.4193499088287354</v>
          </cell>
        </row>
        <row r="355">
          <cell r="A355">
            <v>355</v>
          </cell>
          <cell r="B355" t="str">
            <v>NFL</v>
          </cell>
          <cell r="C355" t="str">
            <v>NAFTA CAR-CIB FLOTA</v>
          </cell>
          <cell r="D355" t="str">
            <v>TO CIB BY FLOTA FLUVIAL</v>
          </cell>
          <cell r="E355">
            <v>0.63600105047225952</v>
          </cell>
          <cell r="F355">
            <v>0.56137675046920776</v>
          </cell>
          <cell r="G355">
            <v>0.51827949285507202</v>
          </cell>
          <cell r="H355">
            <v>0.72106492519378662</v>
          </cell>
          <cell r="I355">
            <v>0.5424838662147522</v>
          </cell>
          <cell r="J355">
            <v>0.5477098822593689</v>
          </cell>
          <cell r="L355">
            <v>0</v>
          </cell>
          <cell r="M355">
            <v>1.1290299892425537</v>
          </cell>
        </row>
        <row r="356">
          <cell r="A356">
            <v>356</v>
          </cell>
          <cell r="B356" t="str">
            <v>NPZ</v>
          </cell>
          <cell r="C356" t="str">
            <v>NAFTA CAR-CIB POZOS</v>
          </cell>
          <cell r="D356" t="str">
            <v>TO CIB BY FLOTA FLUVIAL</v>
          </cell>
          <cell r="E356">
            <v>0</v>
          </cell>
          <cell r="F356">
            <v>0</v>
          </cell>
          <cell r="G356">
            <v>0</v>
          </cell>
          <cell r="H356">
            <v>0</v>
          </cell>
          <cell r="I356">
            <v>0</v>
          </cell>
          <cell r="J356">
            <v>0</v>
          </cell>
          <cell r="L356">
            <v>0</v>
          </cell>
          <cell r="M356">
            <v>9.6774196624755859</v>
          </cell>
        </row>
        <row r="357">
          <cell r="A357">
            <v>357</v>
          </cell>
          <cell r="B357" t="str">
            <v>NPZ</v>
          </cell>
          <cell r="C357" t="str">
            <v>NAFTA CAR-CIB POZOS</v>
          </cell>
          <cell r="D357" t="str">
            <v>TO CIB BY OLEODUCTO</v>
          </cell>
          <cell r="E357">
            <v>0</v>
          </cell>
          <cell r="F357">
            <v>0</v>
          </cell>
          <cell r="G357">
            <v>0</v>
          </cell>
          <cell r="H357">
            <v>0</v>
          </cell>
          <cell r="I357">
            <v>0</v>
          </cell>
          <cell r="J357">
            <v>0</v>
          </cell>
          <cell r="L357">
            <v>0</v>
          </cell>
          <cell r="M357">
            <v>0</v>
          </cell>
        </row>
        <row r="358">
          <cell r="A358">
            <v>358</v>
          </cell>
          <cell r="B358" t="str">
            <v>ACG</v>
          </cell>
          <cell r="C358" t="str">
            <v>ACPM A GCB</v>
          </cell>
          <cell r="D358" t="str">
            <v>TO CIB BY FLOTA FLUVIAL</v>
          </cell>
          <cell r="E358">
            <v>24.655179977416992</v>
          </cell>
          <cell r="F358">
            <v>23.718055725097656</v>
          </cell>
          <cell r="G358">
            <v>25.718311309814453</v>
          </cell>
          <cell r="H358">
            <v>22.105005264282227</v>
          </cell>
          <cell r="I358">
            <v>25.508310317993164</v>
          </cell>
          <cell r="J358">
            <v>25.452528476715088</v>
          </cell>
          <cell r="L358">
            <v>0</v>
          </cell>
          <cell r="M358">
            <v>29.03230094909668</v>
          </cell>
        </row>
        <row r="359">
          <cell r="A359">
            <v>359</v>
          </cell>
          <cell r="B359" t="str">
            <v>GOK</v>
          </cell>
          <cell r="C359" t="str">
            <v>GASOLEOS AL CIB</v>
          </cell>
          <cell r="D359" t="str">
            <v>TO CIB BY FLOTA FLUVIAL</v>
          </cell>
          <cell r="E359">
            <v>0</v>
          </cell>
          <cell r="F359">
            <v>0</v>
          </cell>
          <cell r="G359">
            <v>0</v>
          </cell>
          <cell r="H359">
            <v>0</v>
          </cell>
          <cell r="I359">
            <v>0</v>
          </cell>
          <cell r="J359">
            <v>0</v>
          </cell>
          <cell r="L359">
            <v>0</v>
          </cell>
          <cell r="M359">
            <v>3.8709700107574463</v>
          </cell>
        </row>
        <row r="360">
          <cell r="A360">
            <v>360</v>
          </cell>
        </row>
        <row r="361">
          <cell r="A361">
            <v>361</v>
          </cell>
        </row>
        <row r="362">
          <cell r="A362">
            <v>362</v>
          </cell>
        </row>
        <row r="363">
          <cell r="A363">
            <v>363</v>
          </cell>
          <cell r="B363" t="str">
            <v>PLANT CAPACITIES</v>
          </cell>
          <cell r="E363" t="str">
            <v>ACTIVITY</v>
          </cell>
          <cell r="F363" t="str">
            <v>ACTIVITY</v>
          </cell>
          <cell r="G363" t="str">
            <v>ACTIVITY</v>
          </cell>
          <cell r="H363" t="str">
            <v>ACTIVITY</v>
          </cell>
          <cell r="I363" t="str">
            <v>ACTIVITY</v>
          </cell>
          <cell r="L363" t="str">
            <v>MIN</v>
          </cell>
          <cell r="M363" t="str">
            <v>MAX</v>
          </cell>
        </row>
        <row r="364">
          <cell r="A364">
            <v>364</v>
          </cell>
          <cell r="B364" t="str">
            <v>====================</v>
          </cell>
        </row>
        <row r="365">
          <cell r="A365">
            <v>365</v>
          </cell>
          <cell r="B365" t="str">
            <v>AT PLANT: CIB</v>
          </cell>
        </row>
        <row r="366">
          <cell r="A366">
            <v>366</v>
          </cell>
          <cell r="B366" t="str">
            <v>TOT</v>
          </cell>
          <cell r="C366" t="str">
            <v>CAPACIDAD CRUDO CIB</v>
          </cell>
          <cell r="E366">
            <v>219.679931640625</v>
          </cell>
          <cell r="F366">
            <v>230.76419067382813</v>
          </cell>
          <cell r="G366">
            <v>229.22996520996094</v>
          </cell>
          <cell r="H366">
            <v>207.61273193359375</v>
          </cell>
          <cell r="I366">
            <v>237.95573425292969</v>
          </cell>
          <cell r="J366">
            <v>226.84245681762695</v>
          </cell>
          <cell r="L366">
            <v>0</v>
          </cell>
          <cell r="M366">
            <v>247.76199340820313</v>
          </cell>
        </row>
        <row r="367">
          <cell r="A367">
            <v>367</v>
          </cell>
          <cell r="B367" t="str">
            <v>TCR</v>
          </cell>
          <cell r="C367" t="str">
            <v>CRUDO TOTAL CIB</v>
          </cell>
          <cell r="E367">
            <v>212.74543762207031</v>
          </cell>
          <cell r="F367">
            <v>222.98158264160156</v>
          </cell>
          <cell r="G367">
            <v>221.74980163574219</v>
          </cell>
          <cell r="H367">
            <v>201.82722473144531</v>
          </cell>
          <cell r="I367">
            <v>230.00039672851563</v>
          </cell>
          <cell r="J367">
            <v>219.49871063232422</v>
          </cell>
          <cell r="L367">
            <v>0</v>
          </cell>
          <cell r="M367">
            <v>247.76199340820313</v>
          </cell>
        </row>
        <row r="368">
          <cell r="A368">
            <v>368</v>
          </cell>
          <cell r="B368" t="str">
            <v>CUS</v>
          </cell>
          <cell r="C368" t="str">
            <v>CUSIANA SEGR A FCC</v>
          </cell>
          <cell r="E368">
            <v>50.413070678710938</v>
          </cell>
          <cell r="F368">
            <v>49.143749237060547</v>
          </cell>
          <cell r="G368">
            <v>48.080265045166016</v>
          </cell>
          <cell r="H368">
            <v>44.525791168212891</v>
          </cell>
          <cell r="I368">
            <v>57.147308349609375</v>
          </cell>
          <cell r="J368">
            <v>48.663466453552246</v>
          </cell>
          <cell r="L368">
            <v>0</v>
          </cell>
          <cell r="M368">
            <v>60</v>
          </cell>
        </row>
        <row r="369">
          <cell r="A369">
            <v>369</v>
          </cell>
          <cell r="B369" t="str">
            <v>NFT</v>
          </cell>
          <cell r="C369" t="str">
            <v>LCT A NAFTÉNICO</v>
          </cell>
          <cell r="E369">
            <v>8.9510927200317383</v>
          </cell>
          <cell r="F369">
            <v>13.654081344604492</v>
          </cell>
          <cell r="G369">
            <v>10.75502872467041</v>
          </cell>
          <cell r="H369">
            <v>8.574284553527832</v>
          </cell>
          <cell r="I369">
            <v>16.070301055908203</v>
          </cell>
          <cell r="J369">
            <v>10.304044723510742</v>
          </cell>
          <cell r="L369">
            <v>0</v>
          </cell>
          <cell r="M369">
            <v>28.942600250244141</v>
          </cell>
        </row>
        <row r="370">
          <cell r="A370">
            <v>370</v>
          </cell>
          <cell r="B370" t="str">
            <v>AT1</v>
          </cell>
          <cell r="C370" t="str">
            <v>U150</v>
          </cell>
          <cell r="E370">
            <v>34.616401672363281</v>
          </cell>
          <cell r="F370">
            <v>34.616401672363281</v>
          </cell>
          <cell r="G370">
            <v>34.616401672363281</v>
          </cell>
          <cell r="H370">
            <v>34.616401672363281</v>
          </cell>
          <cell r="I370">
            <v>34.616401672363281</v>
          </cell>
          <cell r="J370">
            <v>34.616401672363281</v>
          </cell>
          <cell r="L370">
            <v>0</v>
          </cell>
          <cell r="M370">
            <v>34.616401672363281</v>
          </cell>
        </row>
        <row r="371">
          <cell r="A371">
            <v>371</v>
          </cell>
          <cell r="B371" t="str">
            <v>AT2</v>
          </cell>
          <cell r="C371" t="str">
            <v>U200</v>
          </cell>
          <cell r="E371">
            <v>52.419200897216797</v>
          </cell>
          <cell r="F371">
            <v>52.419200897216797</v>
          </cell>
          <cell r="G371">
            <v>52.419200897216797</v>
          </cell>
          <cell r="H371">
            <v>52.419200897216797</v>
          </cell>
          <cell r="I371">
            <v>52.419200897216797</v>
          </cell>
          <cell r="J371">
            <v>52.419200897216797</v>
          </cell>
          <cell r="L371">
            <v>0</v>
          </cell>
          <cell r="M371">
            <v>52.419200897216797</v>
          </cell>
        </row>
        <row r="372">
          <cell r="A372">
            <v>372</v>
          </cell>
          <cell r="B372" t="str">
            <v>AT3</v>
          </cell>
          <cell r="C372" t="str">
            <v>T204</v>
          </cell>
          <cell r="E372">
            <v>14.072427749633789</v>
          </cell>
          <cell r="F372">
            <v>26.704099655151367</v>
          </cell>
          <cell r="G372">
            <v>23.419431686401367</v>
          </cell>
          <cell r="H372">
            <v>20.871976852416992</v>
          </cell>
          <cell r="I372">
            <v>26.704099655151367</v>
          </cell>
          <cell r="J372">
            <v>21.082680702209473</v>
          </cell>
          <cell r="L372">
            <v>0</v>
          </cell>
          <cell r="M372">
            <v>26.704099655151367</v>
          </cell>
        </row>
        <row r="373">
          <cell r="A373">
            <v>373</v>
          </cell>
          <cell r="B373" t="str">
            <v>AT4</v>
          </cell>
          <cell r="C373" t="str">
            <v>U250</v>
          </cell>
          <cell r="E373">
            <v>33.139701843261719</v>
          </cell>
          <cell r="F373">
            <v>33.139701843261719</v>
          </cell>
          <cell r="G373">
            <v>33.139701843261719</v>
          </cell>
          <cell r="H373">
            <v>33.139701843261719</v>
          </cell>
          <cell r="I373">
            <v>33.139701843261719</v>
          </cell>
          <cell r="J373">
            <v>33.139701843261719</v>
          </cell>
          <cell r="L373">
            <v>0</v>
          </cell>
          <cell r="M373">
            <v>33.139701843261719</v>
          </cell>
        </row>
        <row r="374">
          <cell r="A374">
            <v>374</v>
          </cell>
          <cell r="B374" t="str">
            <v>AT5</v>
          </cell>
          <cell r="C374" t="str">
            <v>U2000</v>
          </cell>
          <cell r="E374">
            <v>59.342498779296875</v>
          </cell>
          <cell r="F374">
            <v>59.342498779296875</v>
          </cell>
          <cell r="G374">
            <v>59.342498779296875</v>
          </cell>
          <cell r="H374">
            <v>59.342498779296875</v>
          </cell>
          <cell r="I374">
            <v>59.342498779296875</v>
          </cell>
          <cell r="J374">
            <v>59.342498779296875</v>
          </cell>
          <cell r="L374">
            <v>0</v>
          </cell>
          <cell r="M374">
            <v>59.342498779296875</v>
          </cell>
        </row>
        <row r="375">
          <cell r="A375">
            <v>375</v>
          </cell>
          <cell r="B375" t="str">
            <v>M20</v>
          </cell>
          <cell r="C375" t="str">
            <v>U2000 MEZCLADO</v>
          </cell>
          <cell r="E375">
            <v>34.515754699707031</v>
          </cell>
          <cell r="F375">
            <v>34.08709716796875</v>
          </cell>
          <cell r="G375">
            <v>36.932899475097656</v>
          </cell>
          <cell r="H375">
            <v>20.509143829345703</v>
          </cell>
          <cell r="I375">
            <v>31.463005065917969</v>
          </cell>
          <cell r="J375">
            <v>36.32861328125</v>
          </cell>
          <cell r="L375">
            <v>0</v>
          </cell>
          <cell r="M375">
            <v>59.342498779296875</v>
          </cell>
        </row>
        <row r="376">
          <cell r="A376">
            <v>376</v>
          </cell>
          <cell r="B376" t="str">
            <v>AT6</v>
          </cell>
          <cell r="C376" t="str">
            <v>U2100</v>
          </cell>
          <cell r="E376">
            <v>28.784618377685547</v>
          </cell>
          <cell r="F376">
            <v>26.874387741088867</v>
          </cell>
          <cell r="G376">
            <v>28.879497528076172</v>
          </cell>
          <cell r="H376">
            <v>6.4039874076843262</v>
          </cell>
          <cell r="I376">
            <v>35.392314910888672</v>
          </cell>
          <cell r="J376">
            <v>28.855777740478516</v>
          </cell>
          <cell r="L376">
            <v>0</v>
          </cell>
          <cell r="M376">
            <v>41.539699554443359</v>
          </cell>
        </row>
        <row r="377">
          <cell r="A377">
            <v>377</v>
          </cell>
          <cell r="B377" t="str">
            <v>HV1</v>
          </cell>
          <cell r="C377" t="str">
            <v>T-131</v>
          </cell>
          <cell r="E377">
            <v>6.6748833656311035</v>
          </cell>
          <cell r="F377">
            <v>9.2041511535644531</v>
          </cell>
          <cell r="G377">
            <v>7.6450400352478027</v>
          </cell>
          <cell r="H377">
            <v>6.472236156463623</v>
          </cell>
          <cell r="I377">
            <v>10.503594398498535</v>
          </cell>
          <cell r="J377">
            <v>7.4025008678436279</v>
          </cell>
          <cell r="L377">
            <v>0</v>
          </cell>
          <cell r="M377">
            <v>12.750699996948242</v>
          </cell>
        </row>
        <row r="378">
          <cell r="A378">
            <v>378</v>
          </cell>
          <cell r="B378" t="str">
            <v>HV3</v>
          </cell>
          <cell r="C378" t="str">
            <v>T-205</v>
          </cell>
          <cell r="E378">
            <v>0</v>
          </cell>
          <cell r="F378">
            <v>0</v>
          </cell>
          <cell r="G378">
            <v>0</v>
          </cell>
          <cell r="H378">
            <v>0</v>
          </cell>
          <cell r="I378">
            <v>0</v>
          </cell>
          <cell r="J378">
            <v>0</v>
          </cell>
          <cell r="L378">
            <v>0</v>
          </cell>
          <cell r="M378">
            <v>11.868499755859375</v>
          </cell>
        </row>
        <row r="379">
          <cell r="A379">
            <v>379</v>
          </cell>
          <cell r="B379" t="str">
            <v>HV4</v>
          </cell>
          <cell r="C379" t="str">
            <v>T-253</v>
          </cell>
          <cell r="E379">
            <v>25.457950592041016</v>
          </cell>
          <cell r="F379">
            <v>29.275741577148438</v>
          </cell>
          <cell r="G379">
            <v>31.309488296508789</v>
          </cell>
          <cell r="H379">
            <v>23.042682647705078</v>
          </cell>
          <cell r="I379">
            <v>31.562738418579102</v>
          </cell>
          <cell r="J379">
            <v>29.846603870391846</v>
          </cell>
          <cell r="L379">
            <v>0</v>
          </cell>
          <cell r="M379">
            <v>35.309600830078125</v>
          </cell>
        </row>
        <row r="380">
          <cell r="A380">
            <v>380</v>
          </cell>
          <cell r="B380" t="str">
            <v>HV5</v>
          </cell>
          <cell r="C380" t="str">
            <v>T-2003</v>
          </cell>
          <cell r="E380">
            <v>31.386299133300781</v>
          </cell>
          <cell r="F380">
            <v>31.386299133300781</v>
          </cell>
          <cell r="G380">
            <v>31.386299133300781</v>
          </cell>
          <cell r="H380">
            <v>30.69993782043457</v>
          </cell>
          <cell r="I380">
            <v>31.386299133300781</v>
          </cell>
          <cell r="J380">
            <v>31.386299133300781</v>
          </cell>
          <cell r="L380">
            <v>0</v>
          </cell>
          <cell r="M380">
            <v>31.386299133300781</v>
          </cell>
        </row>
        <row r="381">
          <cell r="A381">
            <v>381</v>
          </cell>
          <cell r="B381" t="str">
            <v>HV6</v>
          </cell>
          <cell r="C381" t="str">
            <v>T-2103</v>
          </cell>
          <cell r="E381">
            <v>20.071199417114258</v>
          </cell>
          <cell r="F381">
            <v>20.071199417114258</v>
          </cell>
          <cell r="G381">
            <v>20.071199417114258</v>
          </cell>
          <cell r="H381">
            <v>14.982507705688477</v>
          </cell>
          <cell r="I381">
            <v>20.071199417114258</v>
          </cell>
          <cell r="J381">
            <v>20.071199417114258</v>
          </cell>
          <cell r="L381">
            <v>0</v>
          </cell>
          <cell r="M381">
            <v>20.071199417114258</v>
          </cell>
        </row>
        <row r="382">
          <cell r="A382">
            <v>382</v>
          </cell>
          <cell r="B382" t="str">
            <v>DB1</v>
          </cell>
          <cell r="C382" t="str">
            <v>DEBUT T-252</v>
          </cell>
          <cell r="E382">
            <v>6.0508279800415039</v>
          </cell>
          <cell r="F382">
            <v>5.8601012229919434</v>
          </cell>
          <cell r="G382">
            <v>6.0864624977111816</v>
          </cell>
          <cell r="H382">
            <v>4.975557804107666</v>
          </cell>
          <cell r="I382">
            <v>5.5747518539428711</v>
          </cell>
          <cell r="J382">
            <v>6.0775538682937622</v>
          </cell>
          <cell r="L382">
            <v>0</v>
          </cell>
          <cell r="M382">
            <v>9.205479621887207</v>
          </cell>
        </row>
        <row r="383">
          <cell r="A383">
            <v>383</v>
          </cell>
          <cell r="B383" t="str">
            <v>DB2</v>
          </cell>
          <cell r="C383" t="str">
            <v>DEBUT T-2004</v>
          </cell>
          <cell r="E383">
            <v>15.824700355529785</v>
          </cell>
          <cell r="F383">
            <v>15.824700355529785</v>
          </cell>
          <cell r="G383">
            <v>15.824700355529785</v>
          </cell>
          <cell r="H383">
            <v>14.511560440063477</v>
          </cell>
          <cell r="I383">
            <v>15.824700355529785</v>
          </cell>
          <cell r="J383">
            <v>15.824700355529785</v>
          </cell>
          <cell r="L383">
            <v>0</v>
          </cell>
          <cell r="M383">
            <v>15.824700355529785</v>
          </cell>
        </row>
        <row r="384">
          <cell r="A384">
            <v>384</v>
          </cell>
          <cell r="B384" t="str">
            <v>DMX</v>
          </cell>
          <cell r="C384" t="str">
            <v>DEMEX</v>
          </cell>
          <cell r="E384">
            <v>38.783729553222656</v>
          </cell>
          <cell r="F384">
            <v>42.638118743896484</v>
          </cell>
          <cell r="G384">
            <v>42.827377319335938</v>
          </cell>
          <cell r="H384">
            <v>30.043815612792969</v>
          </cell>
          <cell r="I384">
            <v>43.430351257324219</v>
          </cell>
          <cell r="J384">
            <v>41.816465377807617</v>
          </cell>
          <cell r="L384">
            <v>0</v>
          </cell>
          <cell r="M384">
            <v>44.506900787353516</v>
          </cell>
        </row>
        <row r="385">
          <cell r="A385">
            <v>385</v>
          </cell>
          <cell r="B385" t="str">
            <v>E55</v>
          </cell>
          <cell r="C385" t="str">
            <v>Extracción 55%</v>
          </cell>
          <cell r="E385">
            <v>0</v>
          </cell>
          <cell r="F385">
            <v>0</v>
          </cell>
          <cell r="G385">
            <v>0</v>
          </cell>
          <cell r="H385">
            <v>0</v>
          </cell>
          <cell r="I385">
            <v>0</v>
          </cell>
          <cell r="J385">
            <v>0</v>
          </cell>
          <cell r="L385">
            <v>0</v>
          </cell>
          <cell r="M385">
            <v>44.506900787353516</v>
          </cell>
        </row>
        <row r="386">
          <cell r="A386">
            <v>386</v>
          </cell>
          <cell r="B386" t="str">
            <v>E54</v>
          </cell>
          <cell r="C386" t="str">
            <v>Extracción 54%</v>
          </cell>
          <cell r="E386">
            <v>0</v>
          </cell>
          <cell r="F386">
            <v>0</v>
          </cell>
          <cell r="G386">
            <v>0</v>
          </cell>
          <cell r="H386">
            <v>0</v>
          </cell>
          <cell r="I386">
            <v>0</v>
          </cell>
          <cell r="J386">
            <v>0</v>
          </cell>
          <cell r="L386">
            <v>0</v>
          </cell>
          <cell r="M386">
            <v>44.506900787353516</v>
          </cell>
        </row>
        <row r="387">
          <cell r="A387">
            <v>387</v>
          </cell>
          <cell r="B387" t="str">
            <v>E53</v>
          </cell>
          <cell r="C387" t="str">
            <v>Extracción 53%</v>
          </cell>
          <cell r="E387">
            <v>38.783729553222656</v>
          </cell>
          <cell r="F387">
            <v>42.638118743896484</v>
          </cell>
          <cell r="G387">
            <v>42.827377319335938</v>
          </cell>
          <cell r="H387">
            <v>30.043815612792969</v>
          </cell>
          <cell r="I387">
            <v>43.430351257324219</v>
          </cell>
          <cell r="J387">
            <v>41.816465377807617</v>
          </cell>
          <cell r="L387">
            <v>0</v>
          </cell>
          <cell r="M387">
            <v>44.506900787353516</v>
          </cell>
        </row>
        <row r="388">
          <cell r="A388">
            <v>388</v>
          </cell>
          <cell r="B388" t="str">
            <v>E50</v>
          </cell>
          <cell r="C388" t="str">
            <v>Extracción 50%</v>
          </cell>
          <cell r="E388">
            <v>0</v>
          </cell>
          <cell r="F388">
            <v>0</v>
          </cell>
          <cell r="G388">
            <v>0</v>
          </cell>
          <cell r="H388">
            <v>0</v>
          </cell>
          <cell r="I388">
            <v>0</v>
          </cell>
          <cell r="J388">
            <v>0</v>
          </cell>
          <cell r="L388">
            <v>0</v>
          </cell>
          <cell r="M388">
            <v>44.506900787353516</v>
          </cell>
        </row>
        <row r="389">
          <cell r="A389">
            <v>389</v>
          </cell>
          <cell r="B389" t="str">
            <v>VI1</v>
          </cell>
          <cell r="C389" t="str">
            <v>VR-1 FONDOS DE VACIO</v>
          </cell>
          <cell r="E389">
            <v>0</v>
          </cell>
          <cell r="F389">
            <v>0</v>
          </cell>
          <cell r="G389">
            <v>0</v>
          </cell>
          <cell r="H389">
            <v>0</v>
          </cell>
          <cell r="I389">
            <v>0</v>
          </cell>
          <cell r="J389">
            <v>0</v>
          </cell>
          <cell r="L389">
            <v>0</v>
          </cell>
          <cell r="M389">
            <v>0</v>
          </cell>
        </row>
        <row r="390">
          <cell r="A390">
            <v>390</v>
          </cell>
          <cell r="B390" t="str">
            <v>VIO</v>
          </cell>
          <cell r="C390" t="str">
            <v>VR-1 CON F VACIO 199</v>
          </cell>
          <cell r="E390">
            <v>0</v>
          </cell>
          <cell r="F390">
            <v>0</v>
          </cell>
          <cell r="G390">
            <v>0</v>
          </cell>
          <cell r="H390">
            <v>0</v>
          </cell>
          <cell r="I390">
            <v>0</v>
          </cell>
          <cell r="J390">
            <v>0</v>
          </cell>
          <cell r="L390">
            <v>0</v>
          </cell>
          <cell r="M390">
            <v>0</v>
          </cell>
        </row>
        <row r="391">
          <cell r="A391">
            <v>391</v>
          </cell>
          <cell r="B391" t="str">
            <v>VI2</v>
          </cell>
          <cell r="C391" t="str">
            <v>VISCORREDUCTORA II</v>
          </cell>
          <cell r="E391">
            <v>18.975406646728516</v>
          </cell>
          <cell r="F391">
            <v>20.846694946289063</v>
          </cell>
          <cell r="G391">
            <v>20.999578475952148</v>
          </cell>
          <cell r="H391">
            <v>17.725488662719727</v>
          </cell>
          <cell r="I391">
            <v>21.254167556762695</v>
          </cell>
          <cell r="J391">
            <v>20.49353551864624</v>
          </cell>
          <cell r="L391">
            <v>0</v>
          </cell>
          <cell r="M391">
            <v>21.895900726318359</v>
          </cell>
        </row>
        <row r="392">
          <cell r="A392">
            <v>392</v>
          </cell>
          <cell r="B392" t="str">
            <v>VHI</v>
          </cell>
          <cell r="C392" t="str">
            <v xml:space="preserve">    HIGH SEVERITY</v>
          </cell>
          <cell r="E392">
            <v>3.7950811386108398</v>
          </cell>
          <cell r="F392">
            <v>4.1693387031555176</v>
          </cell>
          <cell r="G392">
            <v>4.199915885925293</v>
          </cell>
          <cell r="H392">
            <v>3.5450975894927979</v>
          </cell>
          <cell r="I392">
            <v>4.2508335113525391</v>
          </cell>
          <cell r="J392">
            <v>4.0987071990966797</v>
          </cell>
          <cell r="L392">
            <v>0</v>
          </cell>
          <cell r="M392">
            <v>21.895900726318359</v>
          </cell>
        </row>
        <row r="393">
          <cell r="A393">
            <v>393</v>
          </cell>
          <cell r="B393" t="str">
            <v>VLW</v>
          </cell>
          <cell r="C393" t="str">
            <v xml:space="preserve">    LOW SEVERITY</v>
          </cell>
          <cell r="E393">
            <v>0</v>
          </cell>
          <cell r="F393">
            <v>0</v>
          </cell>
          <cell r="G393">
            <v>0</v>
          </cell>
          <cell r="H393">
            <v>0</v>
          </cell>
          <cell r="I393">
            <v>0</v>
          </cell>
          <cell r="J393">
            <v>0</v>
          </cell>
          <cell r="L393">
            <v>0</v>
          </cell>
          <cell r="M393">
            <v>21.895900726318359</v>
          </cell>
        </row>
        <row r="394">
          <cell r="A394">
            <v>394</v>
          </cell>
          <cell r="B394" t="str">
            <v>VMH</v>
          </cell>
          <cell r="C394" t="str">
            <v xml:space="preserve">    MED HIGH SEVERIT</v>
          </cell>
          <cell r="E394">
            <v>15.180324554443359</v>
          </cell>
          <cell r="F394">
            <v>16.67735481262207</v>
          </cell>
          <cell r="G394">
            <v>16.799663543701172</v>
          </cell>
          <cell r="H394">
            <v>14.180390357971191</v>
          </cell>
          <cell r="I394">
            <v>17.003334045410156</v>
          </cell>
          <cell r="J394">
            <v>16.394828796386719</v>
          </cell>
          <cell r="L394">
            <v>0</v>
          </cell>
          <cell r="M394">
            <v>21.895900726318359</v>
          </cell>
        </row>
        <row r="395">
          <cell r="A395">
            <v>395</v>
          </cell>
          <cell r="B395" t="str">
            <v>VMW</v>
          </cell>
          <cell r="C395" t="str">
            <v xml:space="preserve">    MED LOW SEVERITY</v>
          </cell>
          <cell r="E395">
            <v>0</v>
          </cell>
          <cell r="F395">
            <v>0</v>
          </cell>
          <cell r="G395">
            <v>0</v>
          </cell>
          <cell r="H395">
            <v>0</v>
          </cell>
          <cell r="I395">
            <v>0</v>
          </cell>
          <cell r="J395">
            <v>0</v>
          </cell>
          <cell r="L395">
            <v>0</v>
          </cell>
          <cell r="M395">
            <v>21.895900726318359</v>
          </cell>
        </row>
        <row r="396">
          <cell r="A396">
            <v>396</v>
          </cell>
          <cell r="B396" t="str">
            <v>VFV</v>
          </cell>
          <cell r="C396" t="str">
            <v>FONDO VACIO A VR2</v>
          </cell>
          <cell r="E396">
            <v>0</v>
          </cell>
          <cell r="F396">
            <v>0</v>
          </cell>
          <cell r="G396">
            <v>0</v>
          </cell>
          <cell r="H396">
            <v>3.0737645626068115</v>
          </cell>
          <cell r="I396">
            <v>0</v>
          </cell>
          <cell r="J396">
            <v>0</v>
          </cell>
          <cell r="L396">
            <v>0</v>
          </cell>
          <cell r="M396">
            <v>20</v>
          </cell>
        </row>
        <row r="397">
          <cell r="A397">
            <v>397</v>
          </cell>
          <cell r="B397" t="str">
            <v>HY2</v>
          </cell>
          <cell r="C397" t="str">
            <v>PLANTA DE HIDROGENO</v>
          </cell>
          <cell r="E397">
            <v>0.5210576057434082</v>
          </cell>
          <cell r="F397">
            <v>0</v>
          </cell>
          <cell r="G397">
            <v>0</v>
          </cell>
          <cell r="H397">
            <v>3.5117071121931076E-2</v>
          </cell>
          <cell r="I397">
            <v>0</v>
          </cell>
          <cell r="J397">
            <v>0.13026440143585205</v>
          </cell>
          <cell r="L397">
            <v>0</v>
          </cell>
          <cell r="M397">
            <v>5</v>
          </cell>
        </row>
        <row r="398">
          <cell r="A398">
            <v>398</v>
          </cell>
          <cell r="B398" t="str">
            <v>UNB</v>
          </cell>
          <cell r="C398" t="str">
            <v>UNIBON</v>
          </cell>
          <cell r="E398">
            <v>19.890399932861328</v>
          </cell>
          <cell r="F398">
            <v>19.890399932861328</v>
          </cell>
          <cell r="G398">
            <v>19.890399932861328</v>
          </cell>
          <cell r="H398">
            <v>15.838080406188965</v>
          </cell>
          <cell r="I398">
            <v>19.890399932861328</v>
          </cell>
          <cell r="J398">
            <v>19.890399932861328</v>
          </cell>
          <cell r="L398">
            <v>0</v>
          </cell>
          <cell r="M398">
            <v>19.890399932861328</v>
          </cell>
        </row>
        <row r="399">
          <cell r="A399">
            <v>399</v>
          </cell>
          <cell r="B399" t="str">
            <v>DMU</v>
          </cell>
          <cell r="C399" t="str">
            <v xml:space="preserve">    DMO</v>
          </cell>
          <cell r="E399">
            <v>19.414037704467773</v>
          </cell>
          <cell r="F399">
            <v>19.890399932861328</v>
          </cell>
          <cell r="G399">
            <v>19.890399932861328</v>
          </cell>
          <cell r="H399">
            <v>15.392091751098633</v>
          </cell>
          <cell r="I399">
            <v>19.890399932861328</v>
          </cell>
          <cell r="J399">
            <v>19.771309375762939</v>
          </cell>
          <cell r="L399">
            <v>0</v>
          </cell>
          <cell r="M399">
            <v>19.890399932861328</v>
          </cell>
        </row>
        <row r="400">
          <cell r="A400">
            <v>400</v>
          </cell>
          <cell r="B400" t="str">
            <v>GOU</v>
          </cell>
          <cell r="C400" t="str">
            <v xml:space="preserve">    GASOLEO</v>
          </cell>
          <cell r="E400">
            <v>0.47636151313781738</v>
          </cell>
          <cell r="F400">
            <v>0</v>
          </cell>
          <cell r="G400">
            <v>0</v>
          </cell>
          <cell r="H400">
            <v>0.44598889350891113</v>
          </cell>
          <cell r="I400">
            <v>0</v>
          </cell>
          <cell r="J400">
            <v>0.11909037828445435</v>
          </cell>
          <cell r="L400">
            <v>0</v>
          </cell>
          <cell r="M400">
            <v>4.972599983215332</v>
          </cell>
        </row>
        <row r="401">
          <cell r="A401">
            <v>401</v>
          </cell>
          <cell r="B401" t="str">
            <v>CC4</v>
          </cell>
          <cell r="C401" t="str">
            <v>CRACKING MODELO IV</v>
          </cell>
          <cell r="E401">
            <v>0</v>
          </cell>
          <cell r="F401">
            <v>12.206092834472656</v>
          </cell>
          <cell r="G401">
            <v>12.171486854553223</v>
          </cell>
          <cell r="H401">
            <v>15.276700019836426</v>
          </cell>
          <cell r="I401">
            <v>13.936261177062988</v>
          </cell>
          <cell r="J401">
            <v>9.128615140914917</v>
          </cell>
          <cell r="L401">
            <v>0</v>
          </cell>
          <cell r="M401">
            <v>15.276700019836426</v>
          </cell>
        </row>
        <row r="402">
          <cell r="A402">
            <v>402</v>
          </cell>
          <cell r="B402" t="str">
            <v>415</v>
          </cell>
          <cell r="C402" t="str">
            <v>Severidad 915 °F</v>
          </cell>
          <cell r="E402">
            <v>0</v>
          </cell>
          <cell r="F402">
            <v>12.206092834472656</v>
          </cell>
          <cell r="G402">
            <v>0</v>
          </cell>
          <cell r="H402">
            <v>0</v>
          </cell>
          <cell r="I402">
            <v>13.936261177062988</v>
          </cell>
          <cell r="J402">
            <v>0</v>
          </cell>
          <cell r="L402">
            <v>0</v>
          </cell>
          <cell r="M402">
            <v>15.276700019836426</v>
          </cell>
        </row>
        <row r="403">
          <cell r="A403">
            <v>403</v>
          </cell>
          <cell r="B403" t="str">
            <v>420</v>
          </cell>
          <cell r="C403" t="str">
            <v>Severidad 920 °F</v>
          </cell>
          <cell r="E403">
            <v>0</v>
          </cell>
          <cell r="F403">
            <v>0</v>
          </cell>
          <cell r="G403">
            <v>12.171486854553223</v>
          </cell>
          <cell r="H403">
            <v>15.276700019836426</v>
          </cell>
          <cell r="I403">
            <v>0</v>
          </cell>
          <cell r="J403">
            <v>9.128615140914917</v>
          </cell>
          <cell r="L403">
            <v>0</v>
          </cell>
          <cell r="M403">
            <v>15.276700019836426</v>
          </cell>
        </row>
        <row r="404">
          <cell r="A404">
            <v>404</v>
          </cell>
          <cell r="B404" t="str">
            <v>425</v>
          </cell>
          <cell r="C404" t="str">
            <v>Severidad 925 °F</v>
          </cell>
          <cell r="E404">
            <v>0</v>
          </cell>
          <cell r="F404">
            <v>0</v>
          </cell>
          <cell r="G404">
            <v>0</v>
          </cell>
          <cell r="H404">
            <v>0</v>
          </cell>
          <cell r="I404">
            <v>0</v>
          </cell>
          <cell r="J404">
            <v>0</v>
          </cell>
          <cell r="L404">
            <v>0</v>
          </cell>
          <cell r="M404">
            <v>15.276700019836426</v>
          </cell>
        </row>
        <row r="405">
          <cell r="A405">
            <v>405</v>
          </cell>
          <cell r="B405" t="str">
            <v>4GO</v>
          </cell>
          <cell r="C405" t="str">
            <v xml:space="preserve">    GASOLEOS</v>
          </cell>
          <cell r="E405">
            <v>0</v>
          </cell>
          <cell r="F405">
            <v>10.731115341186523</v>
          </cell>
          <cell r="G405">
            <v>12.171486854553223</v>
          </cell>
          <cell r="H405">
            <v>13.776700019836426</v>
          </cell>
          <cell r="I405">
            <v>12.436261177062988</v>
          </cell>
          <cell r="J405">
            <v>9.128615140914917</v>
          </cell>
          <cell r="L405">
            <v>0</v>
          </cell>
          <cell r="M405">
            <v>16</v>
          </cell>
        </row>
        <row r="406">
          <cell r="A406">
            <v>406</v>
          </cell>
          <cell r="B406" t="str">
            <v>4CR</v>
          </cell>
          <cell r="C406" t="str">
            <v xml:space="preserve">    CRUDO REDUCIDO</v>
          </cell>
          <cell r="E406">
            <v>0</v>
          </cell>
          <cell r="F406">
            <v>1.4749783277511597</v>
          </cell>
          <cell r="G406">
            <v>0</v>
          </cell>
          <cell r="H406">
            <v>1.5</v>
          </cell>
          <cell r="I406">
            <v>1.5</v>
          </cell>
          <cell r="J406">
            <v>0</v>
          </cell>
          <cell r="L406">
            <v>0</v>
          </cell>
          <cell r="M406">
            <v>1.5</v>
          </cell>
        </row>
        <row r="407">
          <cell r="A407">
            <v>407</v>
          </cell>
          <cell r="B407" t="str">
            <v>CCO</v>
          </cell>
          <cell r="C407" t="str">
            <v>CRACKING ORTHOFLOW</v>
          </cell>
          <cell r="E407">
            <v>23.539699554443359</v>
          </cell>
          <cell r="F407">
            <v>23.539699554443359</v>
          </cell>
          <cell r="G407">
            <v>23.539699554443359</v>
          </cell>
          <cell r="H407">
            <v>23.539699554443359</v>
          </cell>
          <cell r="I407">
            <v>23.539699554443359</v>
          </cell>
          <cell r="J407">
            <v>23.539699554443359</v>
          </cell>
          <cell r="L407">
            <v>0</v>
          </cell>
          <cell r="M407">
            <v>23.539699554443359</v>
          </cell>
        </row>
        <row r="408">
          <cell r="A408">
            <v>408</v>
          </cell>
          <cell r="B408" t="str">
            <v>O65</v>
          </cell>
          <cell r="C408" t="str">
            <v>Severidad 965 °F</v>
          </cell>
          <cell r="E408">
            <v>0</v>
          </cell>
          <cell r="F408">
            <v>0</v>
          </cell>
          <cell r="G408">
            <v>0</v>
          </cell>
          <cell r="H408">
            <v>0</v>
          </cell>
          <cell r="I408">
            <v>0</v>
          </cell>
          <cell r="J408">
            <v>0</v>
          </cell>
          <cell r="L408">
            <v>0</v>
          </cell>
          <cell r="M408">
            <v>23.539699554443359</v>
          </cell>
        </row>
        <row r="409">
          <cell r="A409">
            <v>409</v>
          </cell>
          <cell r="B409" t="str">
            <v>O75</v>
          </cell>
          <cell r="C409" t="str">
            <v>Severidad 975 °F</v>
          </cell>
          <cell r="E409">
            <v>0</v>
          </cell>
          <cell r="F409">
            <v>0</v>
          </cell>
          <cell r="G409">
            <v>0</v>
          </cell>
          <cell r="H409">
            <v>0</v>
          </cell>
          <cell r="I409">
            <v>0</v>
          </cell>
          <cell r="J409">
            <v>0</v>
          </cell>
          <cell r="L409">
            <v>0</v>
          </cell>
          <cell r="M409">
            <v>23.539699554443359</v>
          </cell>
        </row>
        <row r="410">
          <cell r="A410">
            <v>410</v>
          </cell>
          <cell r="B410" t="str">
            <v>O91</v>
          </cell>
          <cell r="C410" t="str">
            <v>Severidad 991 °F</v>
          </cell>
          <cell r="E410">
            <v>23.539699554443359</v>
          </cell>
          <cell r="F410">
            <v>23.539699554443359</v>
          </cell>
          <cell r="G410">
            <v>23.539699554443359</v>
          </cell>
          <cell r="H410">
            <v>23.539699554443359</v>
          </cell>
          <cell r="I410">
            <v>23.539699554443359</v>
          </cell>
          <cell r="J410">
            <v>23.539699554443359</v>
          </cell>
          <cell r="L410">
            <v>0</v>
          </cell>
          <cell r="M410">
            <v>23.539699554443359</v>
          </cell>
        </row>
        <row r="411">
          <cell r="A411">
            <v>411</v>
          </cell>
          <cell r="B411" t="str">
            <v>OGO</v>
          </cell>
          <cell r="C411" t="str">
            <v xml:space="preserve">    GASOLEOS ORTHOFL</v>
          </cell>
          <cell r="E411">
            <v>14.037487030029297</v>
          </cell>
          <cell r="F411">
            <v>8.9260263442993164</v>
          </cell>
          <cell r="G411">
            <v>8.7250881195068359</v>
          </cell>
          <cell r="H411">
            <v>10.539699554443359</v>
          </cell>
          <cell r="I411">
            <v>8.7505598068237305</v>
          </cell>
          <cell r="J411">
            <v>10.053187847137451</v>
          </cell>
          <cell r="L411">
            <v>0</v>
          </cell>
          <cell r="M411">
            <v>23.539699554443359</v>
          </cell>
        </row>
        <row r="412">
          <cell r="A412">
            <v>412</v>
          </cell>
          <cell r="B412" t="str">
            <v>ODM</v>
          </cell>
          <cell r="C412" t="str">
            <v xml:space="preserve">    DMO ORTHOFLOW</v>
          </cell>
          <cell r="E412">
            <v>0.394285649061203</v>
          </cell>
          <cell r="F412">
            <v>1.9010235071182251</v>
          </cell>
          <cell r="G412">
            <v>1.9373986721038818</v>
          </cell>
          <cell r="H412">
            <v>0</v>
          </cell>
          <cell r="I412">
            <v>2.2857844829559326</v>
          </cell>
          <cell r="J412">
            <v>1.5516204163432121</v>
          </cell>
          <cell r="L412">
            <v>0</v>
          </cell>
          <cell r="M412">
            <v>4</v>
          </cell>
        </row>
        <row r="413">
          <cell r="A413">
            <v>413</v>
          </cell>
          <cell r="B413" t="str">
            <v>OCR</v>
          </cell>
          <cell r="C413" t="str">
            <v xml:space="preserve">    CRED CUS ORTHOFL</v>
          </cell>
          <cell r="E413">
            <v>4</v>
          </cell>
          <cell r="F413">
            <v>3.7126502990722656</v>
          </cell>
          <cell r="G413">
            <v>4</v>
          </cell>
          <cell r="H413">
            <v>4</v>
          </cell>
          <cell r="I413">
            <v>4</v>
          </cell>
          <cell r="J413">
            <v>4</v>
          </cell>
          <cell r="L413">
            <v>0</v>
          </cell>
          <cell r="M413">
            <v>4</v>
          </cell>
        </row>
        <row r="414">
          <cell r="A414">
            <v>414</v>
          </cell>
          <cell r="B414" t="str">
            <v>OK2</v>
          </cell>
          <cell r="C414" t="str">
            <v xml:space="preserve">    DMOH/GOH ORTHOFL</v>
          </cell>
          <cell r="E414">
            <v>5.1079273223876953</v>
          </cell>
          <cell r="F414">
            <v>9</v>
          </cell>
          <cell r="G414">
            <v>8.8772134780883789</v>
          </cell>
          <cell r="H414">
            <v>9</v>
          </cell>
          <cell r="I414">
            <v>8.5033550262451172</v>
          </cell>
          <cell r="J414">
            <v>7.934891939163208</v>
          </cell>
          <cell r="L414">
            <v>0</v>
          </cell>
          <cell r="M414">
            <v>9</v>
          </cell>
        </row>
        <row r="415">
          <cell r="A415">
            <v>415</v>
          </cell>
          <cell r="B415" t="str">
            <v>CCU</v>
          </cell>
          <cell r="C415" t="str">
            <v>CRACKING UOP I</v>
          </cell>
          <cell r="E415">
            <v>26.482200622558594</v>
          </cell>
          <cell r="F415">
            <v>26.482200622558594</v>
          </cell>
          <cell r="G415">
            <v>26.482200622558594</v>
          </cell>
          <cell r="H415">
            <v>1.5900246798992157E-2</v>
          </cell>
          <cell r="I415">
            <v>26.482200622558594</v>
          </cell>
          <cell r="J415">
            <v>26.482200622558594</v>
          </cell>
          <cell r="L415">
            <v>0</v>
          </cell>
          <cell r="M415">
            <v>26.482200622558594</v>
          </cell>
        </row>
        <row r="416">
          <cell r="A416">
            <v>416</v>
          </cell>
          <cell r="B416" t="str">
            <v>U70</v>
          </cell>
          <cell r="C416" t="str">
            <v>Severidad 970 °F</v>
          </cell>
          <cell r="E416">
            <v>0</v>
          </cell>
          <cell r="F416">
            <v>0</v>
          </cell>
          <cell r="G416">
            <v>4.2628824710845947E-2</v>
          </cell>
          <cell r="H416">
            <v>1.5900246798992157E-2</v>
          </cell>
          <cell r="I416">
            <v>0</v>
          </cell>
          <cell r="J416">
            <v>3.197161853313446E-2</v>
          </cell>
          <cell r="L416">
            <v>0</v>
          </cell>
          <cell r="M416">
            <v>26.482200622558594</v>
          </cell>
        </row>
        <row r="417">
          <cell r="A417">
            <v>417</v>
          </cell>
          <cell r="B417" t="str">
            <v>U80</v>
          </cell>
          <cell r="C417" t="str">
            <v>Severidad 980 °F</v>
          </cell>
          <cell r="E417">
            <v>0</v>
          </cell>
          <cell r="F417">
            <v>0.91483360528945923</v>
          </cell>
          <cell r="G417">
            <v>0.24296949803829193</v>
          </cell>
          <cell r="H417">
            <v>0</v>
          </cell>
          <cell r="I417">
            <v>8.1732969284057617</v>
          </cell>
          <cell r="J417">
            <v>0.18222712352871895</v>
          </cell>
          <cell r="L417">
            <v>0</v>
          </cell>
          <cell r="M417">
            <v>26.482200622558594</v>
          </cell>
        </row>
        <row r="418">
          <cell r="A418">
            <v>418</v>
          </cell>
          <cell r="B418" t="str">
            <v>U86</v>
          </cell>
          <cell r="C418" t="str">
            <v>Severidad 986 °F</v>
          </cell>
          <cell r="E418">
            <v>0</v>
          </cell>
          <cell r="F418">
            <v>0</v>
          </cell>
          <cell r="G418">
            <v>0</v>
          </cell>
          <cell r="H418">
            <v>0</v>
          </cell>
          <cell r="I418">
            <v>0</v>
          </cell>
          <cell r="J418">
            <v>0</v>
          </cell>
          <cell r="L418">
            <v>0</v>
          </cell>
          <cell r="M418">
            <v>26.482200622558594</v>
          </cell>
        </row>
        <row r="419">
          <cell r="A419">
            <v>419</v>
          </cell>
          <cell r="B419" t="str">
            <v>U96</v>
          </cell>
          <cell r="C419" t="str">
            <v>Severidad 996 °F</v>
          </cell>
          <cell r="E419">
            <v>26.482200622558594</v>
          </cell>
          <cell r="F419">
            <v>25.567365646362305</v>
          </cell>
          <cell r="G419">
            <v>26.196601867675781</v>
          </cell>
          <cell r="H419">
            <v>0</v>
          </cell>
          <cell r="I419">
            <v>18.308902740478516</v>
          </cell>
          <cell r="J419">
            <v>26.268001556396484</v>
          </cell>
          <cell r="L419">
            <v>0</v>
          </cell>
          <cell r="M419">
            <v>26.482200622558594</v>
          </cell>
        </row>
        <row r="420">
          <cell r="A420">
            <v>420</v>
          </cell>
          <cell r="B420" t="str">
            <v>UGO</v>
          </cell>
          <cell r="C420" t="str">
            <v xml:space="preserve">    GASOLEOS UOP I</v>
          </cell>
          <cell r="E420">
            <v>15.590581893920898</v>
          </cell>
          <cell r="F420">
            <v>16.673856735229492</v>
          </cell>
          <cell r="G420">
            <v>15.712105751037598</v>
          </cell>
          <cell r="H420">
            <v>1.8762393156066537E-3</v>
          </cell>
          <cell r="I420">
            <v>16.271276473999023</v>
          </cell>
          <cell r="J420">
            <v>15.681724786758423</v>
          </cell>
          <cell r="L420">
            <v>0</v>
          </cell>
          <cell r="M420">
            <v>26.482200622558594</v>
          </cell>
        </row>
        <row r="421">
          <cell r="A421">
            <v>421</v>
          </cell>
          <cell r="B421" t="str">
            <v>UK2</v>
          </cell>
          <cell r="C421" t="str">
            <v xml:space="preserve">    DMOH/GOH UOP I</v>
          </cell>
          <cell r="E421">
            <v>9.6973390579223633</v>
          </cell>
          <cell r="F421">
            <v>9.8083429336547852</v>
          </cell>
          <cell r="G421">
            <v>9.7985725402832031</v>
          </cell>
          <cell r="H421">
            <v>0</v>
          </cell>
          <cell r="I421">
            <v>9.8409252166748047</v>
          </cell>
          <cell r="J421">
            <v>9.7732641696929932</v>
          </cell>
          <cell r="L421">
            <v>0</v>
          </cell>
          <cell r="M421">
            <v>13</v>
          </cell>
        </row>
        <row r="422">
          <cell r="A422">
            <v>422</v>
          </cell>
          <cell r="B422" t="str">
            <v>UCR</v>
          </cell>
          <cell r="C422" t="str">
            <v xml:space="preserve">    CRED CUS UOP I</v>
          </cell>
          <cell r="E422">
            <v>1.194278359413147</v>
          </cell>
          <cell r="F422">
            <v>0</v>
          </cell>
          <cell r="G422">
            <v>0.97152173519134521</v>
          </cell>
          <cell r="H422">
            <v>1.4024007134139538E-2</v>
          </cell>
          <cell r="I422">
            <v>0.36999902129173279</v>
          </cell>
          <cell r="J422">
            <v>1.0272108912467957</v>
          </cell>
          <cell r="L422">
            <v>0</v>
          </cell>
          <cell r="M422">
            <v>4</v>
          </cell>
        </row>
        <row r="423">
          <cell r="A423">
            <v>423</v>
          </cell>
          <cell r="B423" t="str">
            <v>UDM</v>
          </cell>
          <cell r="C423" t="str">
            <v xml:space="preserve">    DMO UOP I</v>
          </cell>
          <cell r="E423">
            <v>0</v>
          </cell>
          <cell r="F423">
            <v>0</v>
          </cell>
          <cell r="G423">
            <v>0</v>
          </cell>
          <cell r="H423">
            <v>0</v>
          </cell>
          <cell r="I423">
            <v>0</v>
          </cell>
          <cell r="J423">
            <v>0</v>
          </cell>
          <cell r="L423">
            <v>0</v>
          </cell>
          <cell r="M423">
            <v>0.82191801071166992</v>
          </cell>
        </row>
        <row r="424">
          <cell r="A424">
            <v>424</v>
          </cell>
          <cell r="B424" t="str">
            <v>CCN</v>
          </cell>
          <cell r="C424" t="str">
            <v>CRACKING UOP II</v>
          </cell>
          <cell r="E424">
            <v>27.388454437255859</v>
          </cell>
          <cell r="F424">
            <v>17.659688949584961</v>
          </cell>
          <cell r="G424">
            <v>17.675863265991211</v>
          </cell>
          <cell r="H424">
            <v>32.410999298095703</v>
          </cell>
          <cell r="I424">
            <v>18.328693389892578</v>
          </cell>
          <cell r="J424">
            <v>20.104011058807373</v>
          </cell>
          <cell r="L424">
            <v>0</v>
          </cell>
          <cell r="M424">
            <v>32.410999298095703</v>
          </cell>
        </row>
        <row r="425">
          <cell r="A425">
            <v>425</v>
          </cell>
          <cell r="B425" t="str">
            <v>N65</v>
          </cell>
          <cell r="C425" t="str">
            <v>Severidad 965 °F</v>
          </cell>
          <cell r="E425">
            <v>0</v>
          </cell>
          <cell r="F425">
            <v>0</v>
          </cell>
          <cell r="G425">
            <v>0</v>
          </cell>
          <cell r="H425">
            <v>0</v>
          </cell>
          <cell r="I425">
            <v>0</v>
          </cell>
          <cell r="J425">
            <v>0</v>
          </cell>
          <cell r="L425">
            <v>0</v>
          </cell>
          <cell r="M425">
            <v>32.410999298095703</v>
          </cell>
        </row>
        <row r="426">
          <cell r="A426">
            <v>426</v>
          </cell>
          <cell r="B426" t="str">
            <v>N76</v>
          </cell>
          <cell r="C426" t="str">
            <v>Severidad 976 °F</v>
          </cell>
          <cell r="E426">
            <v>0</v>
          </cell>
          <cell r="F426">
            <v>0</v>
          </cell>
          <cell r="G426">
            <v>0</v>
          </cell>
          <cell r="H426">
            <v>0</v>
          </cell>
          <cell r="I426">
            <v>0</v>
          </cell>
          <cell r="J426">
            <v>0</v>
          </cell>
          <cell r="L426">
            <v>0</v>
          </cell>
          <cell r="M426">
            <v>32.410999298095703</v>
          </cell>
        </row>
        <row r="427">
          <cell r="A427">
            <v>427</v>
          </cell>
          <cell r="B427" t="str">
            <v>N86</v>
          </cell>
          <cell r="C427" t="str">
            <v>Severidad 986 °F</v>
          </cell>
          <cell r="E427">
            <v>27.388454437255859</v>
          </cell>
          <cell r="F427">
            <v>17.659688949584961</v>
          </cell>
          <cell r="G427">
            <v>17.675863265991211</v>
          </cell>
          <cell r="H427">
            <v>32.410999298095703</v>
          </cell>
          <cell r="I427">
            <v>18.328693389892578</v>
          </cell>
          <cell r="J427">
            <v>20.104011058807373</v>
          </cell>
          <cell r="L427">
            <v>0</v>
          </cell>
          <cell r="M427">
            <v>32.410999298095703</v>
          </cell>
        </row>
        <row r="428">
          <cell r="A428">
            <v>428</v>
          </cell>
          <cell r="B428" t="str">
            <v>N99</v>
          </cell>
          <cell r="C428" t="str">
            <v>Severidad 999 °F</v>
          </cell>
          <cell r="E428">
            <v>0</v>
          </cell>
          <cell r="F428">
            <v>0</v>
          </cell>
          <cell r="G428">
            <v>0</v>
          </cell>
          <cell r="H428">
            <v>0</v>
          </cell>
          <cell r="I428">
            <v>0</v>
          </cell>
          <cell r="J428">
            <v>0</v>
          </cell>
          <cell r="L428">
            <v>0</v>
          </cell>
          <cell r="M428">
            <v>32.410999298095703</v>
          </cell>
        </row>
        <row r="429">
          <cell r="A429">
            <v>429</v>
          </cell>
          <cell r="B429" t="str">
            <v>CGO</v>
          </cell>
          <cell r="C429" t="str">
            <v xml:space="preserve">    GASOLEOS UOP II</v>
          </cell>
          <cell r="E429">
            <v>14.024964332580566</v>
          </cell>
          <cell r="F429">
            <v>8.2881813049316406</v>
          </cell>
          <cell r="G429">
            <v>8.1828927993774414</v>
          </cell>
          <cell r="H429">
            <v>17.249610900878906</v>
          </cell>
          <cell r="I429">
            <v>8.4978246688842773</v>
          </cell>
          <cell r="J429">
            <v>9.6434106826782227</v>
          </cell>
          <cell r="L429">
            <v>0</v>
          </cell>
          <cell r="M429">
            <v>32.410999298095703</v>
          </cell>
        </row>
        <row r="430">
          <cell r="A430">
            <v>430</v>
          </cell>
          <cell r="B430" t="str">
            <v>CDM</v>
          </cell>
          <cell r="C430" t="str">
            <v xml:space="preserve">    DMO UOP II</v>
          </cell>
          <cell r="E430">
            <v>0</v>
          </cell>
          <cell r="F430">
            <v>0</v>
          </cell>
          <cell r="G430">
            <v>0</v>
          </cell>
          <cell r="H430">
            <v>0</v>
          </cell>
          <cell r="I430">
            <v>0</v>
          </cell>
          <cell r="J430">
            <v>0</v>
          </cell>
          <cell r="L430">
            <v>0</v>
          </cell>
          <cell r="M430">
            <v>0.65753400325775146</v>
          </cell>
        </row>
        <row r="431">
          <cell r="A431">
            <v>431</v>
          </cell>
          <cell r="B431" t="str">
            <v>CCR</v>
          </cell>
          <cell r="C431" t="str">
            <v xml:space="preserve">    CRED CUS UOP II</v>
          </cell>
          <cell r="E431">
            <v>8.5</v>
          </cell>
          <cell r="F431">
            <v>8.5</v>
          </cell>
          <cell r="G431">
            <v>8.5</v>
          </cell>
          <cell r="H431">
            <v>8.5</v>
          </cell>
          <cell r="I431">
            <v>8.5</v>
          </cell>
          <cell r="J431">
            <v>8.5</v>
          </cell>
          <cell r="L431">
            <v>0</v>
          </cell>
          <cell r="M431">
            <v>8.5</v>
          </cell>
        </row>
        <row r="432">
          <cell r="A432">
            <v>432</v>
          </cell>
          <cell r="B432" t="str">
            <v>CK2</v>
          </cell>
          <cell r="C432" t="str">
            <v xml:space="preserve">    DMOH/GOH UOP II</v>
          </cell>
          <cell r="E432">
            <v>4.8634891510009766</v>
          </cell>
          <cell r="F432">
            <v>0.87150692939758301</v>
          </cell>
          <cell r="G432">
            <v>0.99297022819519043</v>
          </cell>
          <cell r="H432">
            <v>6.6613883972167969</v>
          </cell>
          <cell r="I432">
            <v>1.3308687210083008</v>
          </cell>
          <cell r="J432">
            <v>1.960599958896637</v>
          </cell>
          <cell r="L432">
            <v>0</v>
          </cell>
          <cell r="M432">
            <v>14</v>
          </cell>
        </row>
        <row r="433">
          <cell r="A433">
            <v>433</v>
          </cell>
          <cell r="B433" t="str">
            <v>LFO</v>
          </cell>
          <cell r="C433" t="str">
            <v>LADO FRIO ORTH, kPCE</v>
          </cell>
          <cell r="E433">
            <v>1.6077781915664673</v>
          </cell>
          <cell r="F433">
            <v>1.6832727193832397</v>
          </cell>
          <cell r="G433">
            <v>1.6787782907485962</v>
          </cell>
          <cell r="H433">
            <v>1.6186953783035278</v>
          </cell>
          <cell r="I433">
            <v>1.6906996965408325</v>
          </cell>
          <cell r="J433">
            <v>1.661028265953064</v>
          </cell>
          <cell r="L433">
            <v>0</v>
          </cell>
          <cell r="M433">
            <v>4.8000001907348633</v>
          </cell>
        </row>
        <row r="434">
          <cell r="A434">
            <v>434</v>
          </cell>
          <cell r="B434" t="str">
            <v>LF1</v>
          </cell>
          <cell r="C434" t="str">
            <v>LADO FRIO UOP I, kPC</v>
          </cell>
          <cell r="E434">
            <v>2.7608766555786133</v>
          </cell>
          <cell r="F434">
            <v>2.7537820339202881</v>
          </cell>
          <cell r="G434">
            <v>2.7567024230957031</v>
          </cell>
          <cell r="H434">
            <v>1.2949383817613125E-3</v>
          </cell>
          <cell r="I434">
            <v>2.6705038547515869</v>
          </cell>
          <cell r="J434">
            <v>2.7577459812164307</v>
          </cell>
          <cell r="L434">
            <v>0</v>
          </cell>
          <cell r="M434">
            <v>9.8082199096679688</v>
          </cell>
        </row>
        <row r="435">
          <cell r="A435">
            <v>435</v>
          </cell>
          <cell r="B435" t="str">
            <v>LF2</v>
          </cell>
          <cell r="C435" t="str">
            <v>LADO FRIO UOP II, kP</v>
          </cell>
          <cell r="E435">
            <v>2.3646292686462402</v>
          </cell>
          <cell r="F435">
            <v>1.534346342086792</v>
          </cell>
          <cell r="G435">
            <v>1.5349256992340088</v>
          </cell>
          <cell r="H435">
            <v>2.7955138683319092</v>
          </cell>
          <cell r="I435">
            <v>1.5906926393508911</v>
          </cell>
          <cell r="J435">
            <v>1.7423515915870667</v>
          </cell>
          <cell r="L435">
            <v>0</v>
          </cell>
          <cell r="M435">
            <v>13.439999580383301</v>
          </cell>
        </row>
        <row r="436">
          <cell r="A436">
            <v>436</v>
          </cell>
          <cell r="B436" t="str">
            <v>ALK</v>
          </cell>
          <cell r="C436" t="str">
            <v>ALQUILACION</v>
          </cell>
          <cell r="E436">
            <v>2.0897045135498047</v>
          </cell>
          <cell r="F436">
            <v>1.1219056844711304</v>
          </cell>
          <cell r="G436">
            <v>1.270234227180481</v>
          </cell>
          <cell r="H436">
            <v>3.3191535472869873</v>
          </cell>
          <cell r="I436">
            <v>0.85922163724899292</v>
          </cell>
          <cell r="J436">
            <v>1.4751017987728119</v>
          </cell>
          <cell r="L436">
            <v>0</v>
          </cell>
          <cell r="M436">
            <v>5.4698600769042969</v>
          </cell>
        </row>
        <row r="437">
          <cell r="A437">
            <v>437</v>
          </cell>
          <cell r="B437" t="str">
            <v>PRE</v>
          </cell>
          <cell r="C437" t="str">
            <v>PREFRACCIONAMIENTO</v>
          </cell>
          <cell r="E437">
            <v>11.930387496948242</v>
          </cell>
          <cell r="F437">
            <v>11.989911079406738</v>
          </cell>
          <cell r="G437">
            <v>11.993595123291016</v>
          </cell>
          <cell r="H437">
            <v>15.053400039672852</v>
          </cell>
          <cell r="I437">
            <v>8.1537065505981445</v>
          </cell>
          <cell r="J437">
            <v>11.977793216705322</v>
          </cell>
          <cell r="L437">
            <v>0</v>
          </cell>
          <cell r="M437">
            <v>15.053400039672852</v>
          </cell>
        </row>
        <row r="438">
          <cell r="A438">
            <v>438</v>
          </cell>
          <cell r="B438" t="str">
            <v>UNF</v>
          </cell>
          <cell r="C438" t="str">
            <v>UNIFINING</v>
          </cell>
          <cell r="E438">
            <v>7.4418182373046875</v>
          </cell>
          <cell r="F438">
            <v>7.4789471626281738</v>
          </cell>
          <cell r="G438">
            <v>7.4812445640563965</v>
          </cell>
          <cell r="H438">
            <v>8.5097970962524414</v>
          </cell>
          <cell r="I438">
            <v>5.0860376358032227</v>
          </cell>
          <cell r="J438">
            <v>7.4713879823684692</v>
          </cell>
          <cell r="L438">
            <v>0</v>
          </cell>
          <cell r="M438">
            <v>10.695599555969238</v>
          </cell>
        </row>
        <row r="439">
          <cell r="A439">
            <v>439</v>
          </cell>
          <cell r="B439" t="str">
            <v>PLF</v>
          </cell>
          <cell r="C439" t="str">
            <v>PLATFORMING</v>
          </cell>
          <cell r="E439">
            <v>7.4307794570922852</v>
          </cell>
          <cell r="F439">
            <v>7.4678535461425781</v>
          </cell>
          <cell r="G439">
            <v>7.4701476097106934</v>
          </cell>
          <cell r="H439">
            <v>8.4971742630004883</v>
          </cell>
          <cell r="I439">
            <v>5.0784931182861328</v>
          </cell>
          <cell r="J439">
            <v>7.4603055715560913</v>
          </cell>
          <cell r="L439">
            <v>0</v>
          </cell>
          <cell r="M439">
            <v>8.5583000183105469</v>
          </cell>
        </row>
        <row r="440">
          <cell r="A440">
            <v>440</v>
          </cell>
          <cell r="B440" t="str">
            <v>SLF</v>
          </cell>
          <cell r="C440" t="str">
            <v>SULFOLANE</v>
          </cell>
          <cell r="E440">
            <v>3.9027388095855713</v>
          </cell>
          <cell r="F440">
            <v>3.9334566593170166</v>
          </cell>
          <cell r="G440">
            <v>3.9317257404327393</v>
          </cell>
          <cell r="H440">
            <v>4.7013697624206543</v>
          </cell>
          <cell r="I440">
            <v>2.0252602100372314</v>
          </cell>
          <cell r="J440">
            <v>3.9244790077209473</v>
          </cell>
          <cell r="L440">
            <v>0</v>
          </cell>
          <cell r="M440">
            <v>4.7013697624206543</v>
          </cell>
        </row>
        <row r="441">
          <cell r="A441">
            <v>441</v>
          </cell>
          <cell r="B441" t="str">
            <v>BTX</v>
          </cell>
          <cell r="C441" t="str">
            <v>DESTILACION BTX</v>
          </cell>
          <cell r="E441">
            <v>2.4344933032989502</v>
          </cell>
          <cell r="F441">
            <v>2.4481155872344971</v>
          </cell>
          <cell r="G441">
            <v>2.4473724365234375</v>
          </cell>
          <cell r="H441">
            <v>2.7892453670501709</v>
          </cell>
          <cell r="I441">
            <v>1.5962260961532593</v>
          </cell>
          <cell r="J441">
            <v>2.4441526532173157</v>
          </cell>
          <cell r="L441">
            <v>0</v>
          </cell>
          <cell r="M441">
            <v>3.1643800735473633</v>
          </cell>
        </row>
        <row r="442">
          <cell r="A442">
            <v>442</v>
          </cell>
          <cell r="B442" t="str">
            <v>HYD</v>
          </cell>
          <cell r="C442" t="str">
            <v>HYDEAL</v>
          </cell>
          <cell r="E442">
            <v>0.48277536034584045</v>
          </cell>
          <cell r="F442">
            <v>0.4806617796421051</v>
          </cell>
          <cell r="G442">
            <v>0.4807770848274231</v>
          </cell>
          <cell r="H442">
            <v>0.42686164379119873</v>
          </cell>
          <cell r="I442">
            <v>0.60829299688339233</v>
          </cell>
          <cell r="J442">
            <v>0.48127665370702744</v>
          </cell>
          <cell r="L442">
            <v>0</v>
          </cell>
          <cell r="M442">
            <v>0.76849299669265747</v>
          </cell>
        </row>
        <row r="443">
          <cell r="A443">
            <v>443</v>
          </cell>
          <cell r="B443" t="str">
            <v>HYR</v>
          </cell>
          <cell r="C443" t="str">
            <v>HYDRAR</v>
          </cell>
          <cell r="E443">
            <v>0.43424308300018311</v>
          </cell>
          <cell r="F443">
            <v>0.43424308300018311</v>
          </cell>
          <cell r="G443">
            <v>0.43424308300018311</v>
          </cell>
          <cell r="H443">
            <v>0.43424308300018311</v>
          </cell>
          <cell r="I443">
            <v>0.43424308300018311</v>
          </cell>
          <cell r="J443">
            <v>0.43424308300018311</v>
          </cell>
          <cell r="L443">
            <v>0</v>
          </cell>
          <cell r="M443">
            <v>0.50630098581314087</v>
          </cell>
        </row>
        <row r="444">
          <cell r="A444">
            <v>444</v>
          </cell>
          <cell r="B444" t="str">
            <v>ESP</v>
          </cell>
          <cell r="C444" t="str">
            <v>ESPECIALIDADES</v>
          </cell>
          <cell r="E444">
            <v>0.52419251203536987</v>
          </cell>
          <cell r="F444">
            <v>0.52419251203536987</v>
          </cell>
          <cell r="G444">
            <v>0.88261526823043823</v>
          </cell>
          <cell r="H444">
            <v>0</v>
          </cell>
          <cell r="I444">
            <v>0.88261526823043823</v>
          </cell>
          <cell r="J444">
            <v>0.79300957918167114</v>
          </cell>
          <cell r="L444">
            <v>0</v>
          </cell>
          <cell r="M444">
            <v>2.687999963760376</v>
          </cell>
        </row>
        <row r="445">
          <cell r="A445">
            <v>445</v>
          </cell>
          <cell r="B445" t="str">
            <v>DAP</v>
          </cell>
          <cell r="C445" t="str">
            <v>DAP</v>
          </cell>
          <cell r="E445">
            <v>0.17740574479103088</v>
          </cell>
          <cell r="F445">
            <v>0.15598249435424805</v>
          </cell>
          <cell r="G445">
            <v>0.14691080152988434</v>
          </cell>
          <cell r="H445">
            <v>0</v>
          </cell>
          <cell r="I445">
            <v>0.15462382137775421</v>
          </cell>
          <cell r="J445">
            <v>0.15453453734517097</v>
          </cell>
          <cell r="L445">
            <v>0</v>
          </cell>
          <cell r="M445">
            <v>3.2679500579833984</v>
          </cell>
        </row>
        <row r="446">
          <cell r="A446">
            <v>446</v>
          </cell>
          <cell r="B446" t="str">
            <v>FEN</v>
          </cell>
          <cell r="C446" t="str">
            <v>FENOL</v>
          </cell>
          <cell r="E446">
            <v>5.4286159574985504E-2</v>
          </cell>
          <cell r="F446">
            <v>0.52296823263168335</v>
          </cell>
          <cell r="G446">
            <v>0.52019232511520386</v>
          </cell>
          <cell r="H446">
            <v>0.47523760795593262</v>
          </cell>
          <cell r="I446">
            <v>0.522552490234375</v>
          </cell>
          <cell r="J446">
            <v>0.40371578373014927</v>
          </cell>
          <cell r="L446">
            <v>0</v>
          </cell>
          <cell r="M446">
            <v>3.0345199108123779</v>
          </cell>
        </row>
        <row r="447">
          <cell r="A447">
            <v>447</v>
          </cell>
          <cell r="B447" t="str">
            <v>FDL</v>
          </cell>
          <cell r="C447" t="str">
            <v xml:space="preserve">    DEST LV A FENOL</v>
          </cell>
          <cell r="E447">
            <v>0</v>
          </cell>
          <cell r="F447">
            <v>0</v>
          </cell>
          <cell r="G447">
            <v>0</v>
          </cell>
          <cell r="H447">
            <v>0</v>
          </cell>
          <cell r="I447">
            <v>0</v>
          </cell>
          <cell r="J447">
            <v>0</v>
          </cell>
          <cell r="L447">
            <v>0</v>
          </cell>
          <cell r="M447">
            <v>0</v>
          </cell>
        </row>
        <row r="448">
          <cell r="A448">
            <v>448</v>
          </cell>
          <cell r="B448" t="str">
            <v>FDM</v>
          </cell>
          <cell r="C448" t="str">
            <v xml:space="preserve">    DEST MD A FENOL</v>
          </cell>
          <cell r="E448">
            <v>0</v>
          </cell>
          <cell r="F448">
            <v>0</v>
          </cell>
          <cell r="G448">
            <v>0</v>
          </cell>
          <cell r="H448">
            <v>0</v>
          </cell>
          <cell r="I448">
            <v>0</v>
          </cell>
          <cell r="J448">
            <v>0</v>
          </cell>
          <cell r="L448">
            <v>0</v>
          </cell>
          <cell r="M448">
            <v>0</v>
          </cell>
        </row>
        <row r="449">
          <cell r="A449">
            <v>449</v>
          </cell>
          <cell r="B449" t="str">
            <v>FDD</v>
          </cell>
          <cell r="C449" t="str">
            <v xml:space="preserve">    DAO A FENOL</v>
          </cell>
          <cell r="E449">
            <v>0</v>
          </cell>
          <cell r="F449">
            <v>0</v>
          </cell>
          <cell r="G449">
            <v>0</v>
          </cell>
          <cell r="H449">
            <v>0</v>
          </cell>
          <cell r="I449">
            <v>0</v>
          </cell>
          <cell r="J449">
            <v>0</v>
          </cell>
          <cell r="L449">
            <v>0</v>
          </cell>
          <cell r="M449">
            <v>0</v>
          </cell>
        </row>
        <row r="450">
          <cell r="A450">
            <v>450</v>
          </cell>
          <cell r="B450" t="str">
            <v>MEC</v>
          </cell>
          <cell r="C450" t="str">
            <v>MEC</v>
          </cell>
          <cell r="E450">
            <v>0.68750804662704468</v>
          </cell>
          <cell r="F450">
            <v>0.97366464138031006</v>
          </cell>
          <cell r="G450">
            <v>0.9683184027671814</v>
          </cell>
          <cell r="H450">
            <v>0.88173890113830566</v>
          </cell>
          <cell r="I450">
            <v>0.97286391258239746</v>
          </cell>
          <cell r="J450">
            <v>0.89811581373214722</v>
          </cell>
          <cell r="L450">
            <v>0</v>
          </cell>
          <cell r="M450">
            <v>3.1512300968170166</v>
          </cell>
        </row>
        <row r="451">
          <cell r="A451">
            <v>451</v>
          </cell>
          <cell r="B451" t="str">
            <v>MDL</v>
          </cell>
          <cell r="C451" t="str">
            <v xml:space="preserve">   DEST LV A MEC</v>
          </cell>
          <cell r="E451">
            <v>0</v>
          </cell>
          <cell r="F451">
            <v>0.32012370228767395</v>
          </cell>
          <cell r="G451">
            <v>0.32012370228767395</v>
          </cell>
          <cell r="H451">
            <v>0.32012370228767395</v>
          </cell>
          <cell r="I451">
            <v>0.32012370228767395</v>
          </cell>
          <cell r="J451">
            <v>0.24009277671575546</v>
          </cell>
          <cell r="L451">
            <v>0</v>
          </cell>
          <cell r="M451">
            <v>2.884929895401001</v>
          </cell>
        </row>
        <row r="452">
          <cell r="A452">
            <v>452</v>
          </cell>
          <cell r="B452" t="str">
            <v>MDM</v>
          </cell>
          <cell r="C452" t="str">
            <v xml:space="preserve">   DEST MD A MEC</v>
          </cell>
          <cell r="E452">
            <v>0.62459689378738403</v>
          </cell>
          <cell r="F452">
            <v>0.62459689378738403</v>
          </cell>
          <cell r="G452">
            <v>0.62459689378738403</v>
          </cell>
          <cell r="H452">
            <v>0.62459689378738403</v>
          </cell>
          <cell r="I452">
            <v>0.62459689378738403</v>
          </cell>
          <cell r="J452">
            <v>0.62459689378738403</v>
          </cell>
          <cell r="L452">
            <v>0</v>
          </cell>
          <cell r="M452">
            <v>2.884929895401001</v>
          </cell>
        </row>
        <row r="453">
          <cell r="A453">
            <v>453</v>
          </cell>
          <cell r="B453" t="str">
            <v>MDA</v>
          </cell>
          <cell r="C453" t="str">
            <v xml:space="preserve">   DAO A MEC</v>
          </cell>
          <cell r="E453">
            <v>0.12063591182231903</v>
          </cell>
          <cell r="F453">
            <v>0.10606809705495834</v>
          </cell>
          <cell r="G453">
            <v>9.9899344146251678E-2</v>
          </cell>
          <cell r="H453">
            <v>0</v>
          </cell>
          <cell r="I453">
            <v>0.105144202709198</v>
          </cell>
          <cell r="J453">
            <v>0.10508348606526852</v>
          </cell>
          <cell r="L453">
            <v>0</v>
          </cell>
          <cell r="M453">
            <v>2.884929895401001</v>
          </cell>
        </row>
        <row r="454">
          <cell r="A454">
            <v>454</v>
          </cell>
          <cell r="B454" t="str">
            <v>TTB</v>
          </cell>
          <cell r="C454" t="str">
            <v>TTO CON H2 DE BASES</v>
          </cell>
          <cell r="E454">
            <v>2.2800186648964882E-2</v>
          </cell>
          <cell r="F454">
            <v>0.23696240782737732</v>
          </cell>
          <cell r="G454">
            <v>0.23579651117324829</v>
          </cell>
          <cell r="H454">
            <v>0.21691553294658661</v>
          </cell>
          <cell r="I454">
            <v>0.23678778111934662</v>
          </cell>
          <cell r="J454">
            <v>0.18254743004217744</v>
          </cell>
          <cell r="L454">
            <v>0</v>
          </cell>
          <cell r="M454">
            <v>3.2679500579833984</v>
          </cell>
        </row>
        <row r="455">
          <cell r="A455">
            <v>455</v>
          </cell>
          <cell r="B455" t="str">
            <v>PRF</v>
          </cell>
          <cell r="C455" t="str">
            <v>TOTAL CERAS</v>
          </cell>
          <cell r="E455">
            <v>0.2107282429933548</v>
          </cell>
          <cell r="F455">
            <v>0.30545425415039063</v>
          </cell>
          <cell r="G455">
            <v>0.30489906668663025</v>
          </cell>
          <cell r="H455">
            <v>0.295908123254776</v>
          </cell>
          <cell r="I455">
            <v>0.30537110567092896</v>
          </cell>
          <cell r="J455">
            <v>0.28135636076331139</v>
          </cell>
          <cell r="L455">
            <v>0</v>
          </cell>
          <cell r="M455">
            <v>0.99354797601699829</v>
          </cell>
        </row>
        <row r="456">
          <cell r="A456">
            <v>456</v>
          </cell>
          <cell r="B456" t="str">
            <v>TEX</v>
          </cell>
          <cell r="C456" t="str">
            <v>T/EXPANDER,kPCED</v>
          </cell>
          <cell r="E456">
            <v>3.0000000260770321E-3</v>
          </cell>
          <cell r="F456">
            <v>4.999999888241291E-3</v>
          </cell>
          <cell r="G456">
            <v>3.0000000260770321E-3</v>
          </cell>
          <cell r="H456">
            <v>6.0000000521540642E-3</v>
          </cell>
          <cell r="I456">
            <v>4.999999888241291E-3</v>
          </cell>
          <cell r="J456">
            <v>3.0000000260770321E-3</v>
          </cell>
          <cell r="L456">
            <v>0</v>
          </cell>
          <cell r="M456">
            <v>97.260299682617188</v>
          </cell>
        </row>
        <row r="457">
          <cell r="A457">
            <v>457</v>
          </cell>
          <cell r="B457" t="str">
            <v>ET2</v>
          </cell>
          <cell r="C457" t="str">
            <v>ETILENO II,klb/d C2=</v>
          </cell>
          <cell r="E457">
            <v>0.29019039869308472</v>
          </cell>
          <cell r="F457">
            <v>0.29019039869308472</v>
          </cell>
          <cell r="G457">
            <v>0.29019039869308472</v>
          </cell>
          <cell r="H457">
            <v>0.24001750349998474</v>
          </cell>
          <cell r="I457">
            <v>0.29019039869308472</v>
          </cell>
          <cell r="J457">
            <v>0.29019039869308472</v>
          </cell>
          <cell r="L457">
            <v>0</v>
          </cell>
          <cell r="M457">
            <v>0.64451497793197632</v>
          </cell>
        </row>
        <row r="458">
          <cell r="A458">
            <v>458</v>
          </cell>
          <cell r="B458" t="str">
            <v>PL1</v>
          </cell>
          <cell r="C458" t="str">
            <v>POLI-I,ton/d POL</v>
          </cell>
          <cell r="E458">
            <v>3.4534700214862823E-2</v>
          </cell>
          <cell r="F458">
            <v>3.4534700214862823E-2</v>
          </cell>
          <cell r="G458">
            <v>3.4534700214862823E-2</v>
          </cell>
          <cell r="H458">
            <v>1.2225520797073841E-2</v>
          </cell>
          <cell r="I458">
            <v>3.4534700214862823E-2</v>
          </cell>
          <cell r="J458">
            <v>3.4534700214862823E-2</v>
          </cell>
          <cell r="L458">
            <v>0</v>
          </cell>
          <cell r="M458">
            <v>5.7072598487138748E-2</v>
          </cell>
        </row>
        <row r="459">
          <cell r="A459">
            <v>459</v>
          </cell>
          <cell r="B459" t="str">
            <v>PL2</v>
          </cell>
          <cell r="C459" t="str">
            <v>POLI-II,ton/d POL</v>
          </cell>
          <cell r="E459">
            <v>9.4497300684452057E-2</v>
          </cell>
          <cell r="F459">
            <v>9.4497300684452057E-2</v>
          </cell>
          <cell r="G459">
            <v>9.4497300684452057E-2</v>
          </cell>
          <cell r="H459">
            <v>9.4497300684452057E-2</v>
          </cell>
          <cell r="I459">
            <v>9.4497300684452057E-2</v>
          </cell>
          <cell r="J459">
            <v>9.4497300684452057E-2</v>
          </cell>
          <cell r="L459">
            <v>0</v>
          </cell>
          <cell r="M459">
            <v>9.4497300684452057E-2</v>
          </cell>
        </row>
        <row r="460">
          <cell r="A460">
            <v>460</v>
          </cell>
          <cell r="B460" t="str">
            <v>GAS</v>
          </cell>
          <cell r="C460" t="str">
            <v>RED GAS COMBUST., MB</v>
          </cell>
          <cell r="E460">
            <v>13.708274841308594</v>
          </cell>
          <cell r="F460">
            <v>13.628103256225586</v>
          </cell>
          <cell r="G460">
            <v>13.81641960144043</v>
          </cell>
          <cell r="H460">
            <v>12.754456520080566</v>
          </cell>
          <cell r="I460">
            <v>13.86549186706543</v>
          </cell>
          <cell r="J460">
            <v>13.789383411407471</v>
          </cell>
          <cell r="L460">
            <v>0</v>
          </cell>
          <cell r="M460">
            <v>380</v>
          </cell>
        </row>
        <row r="461">
          <cell r="A461">
            <v>461</v>
          </cell>
          <cell r="B461" t="str">
            <v>SLP</v>
          </cell>
          <cell r="C461" t="str">
            <v>Splitter Nafta Craq</v>
          </cell>
          <cell r="E461">
            <v>2.0954906940460205</v>
          </cell>
          <cell r="F461">
            <v>0</v>
          </cell>
          <cell r="G461">
            <v>0</v>
          </cell>
          <cell r="H461">
            <v>0</v>
          </cell>
          <cell r="I461">
            <v>0</v>
          </cell>
          <cell r="J461">
            <v>0.52387267351150513</v>
          </cell>
          <cell r="L461">
            <v>0</v>
          </cell>
          <cell r="M461">
            <v>20</v>
          </cell>
        </row>
        <row r="462">
          <cell r="A462">
            <v>462</v>
          </cell>
          <cell r="B462" t="str">
            <v>CNH</v>
          </cell>
          <cell r="C462" t="str">
            <v>HTTO DE NAFTAS</v>
          </cell>
          <cell r="E462">
            <v>13.843852043151855</v>
          </cell>
          <cell r="F462">
            <v>1.8896235227584839</v>
          </cell>
          <cell r="G462">
            <v>1.8902934789657593</v>
          </cell>
          <cell r="H462">
            <v>0</v>
          </cell>
          <cell r="I462">
            <v>1.8833161592483521</v>
          </cell>
          <cell r="J462">
            <v>4.8786831200122833</v>
          </cell>
          <cell r="L462">
            <v>0</v>
          </cell>
          <cell r="M462">
            <v>20.063999176025391</v>
          </cell>
        </row>
        <row r="463">
          <cell r="A463">
            <v>463</v>
          </cell>
          <cell r="B463" t="str">
            <v>DHT</v>
          </cell>
          <cell r="C463" t="str">
            <v>HTTO DE DIESEL (90%</v>
          </cell>
          <cell r="E463">
            <v>54.240001678466797</v>
          </cell>
          <cell r="F463">
            <v>25.491950988769531</v>
          </cell>
          <cell r="G463">
            <v>35.233375549316406</v>
          </cell>
          <cell r="H463">
            <v>0</v>
          </cell>
          <cell r="I463">
            <v>35.689243316650391</v>
          </cell>
          <cell r="J463">
            <v>39.985032081604004</v>
          </cell>
          <cell r="L463">
            <v>0</v>
          </cell>
          <cell r="M463">
            <v>54.240001678466797</v>
          </cell>
        </row>
        <row r="464">
          <cell r="A464">
            <v>464</v>
          </cell>
          <cell r="B464" t="str">
            <v>LSU</v>
          </cell>
          <cell r="C464" t="str">
            <v>CRUDO VASCONIA - CIB</v>
          </cell>
          <cell r="E464">
            <v>55.782398223876953</v>
          </cell>
          <cell r="F464">
            <v>56.119152069091797</v>
          </cell>
          <cell r="G464">
            <v>54.715709686279297</v>
          </cell>
          <cell r="H464">
            <v>60.851398468017578</v>
          </cell>
          <cell r="I464">
            <v>57.147308349609375</v>
          </cell>
          <cell r="J464">
            <v>54.982381820678711</v>
          </cell>
          <cell r="L464">
            <v>0</v>
          </cell>
          <cell r="M464">
            <v>180</v>
          </cell>
        </row>
        <row r="465">
          <cell r="A465">
            <v>465</v>
          </cell>
          <cell r="B465" t="str">
            <v>ATC</v>
          </cell>
          <cell r="C465" t="str">
            <v>CRUDO L-18 " GALAN A</v>
          </cell>
          <cell r="E465">
            <v>0</v>
          </cell>
          <cell r="F465">
            <v>3.7804174423217773</v>
          </cell>
          <cell r="G465">
            <v>0</v>
          </cell>
          <cell r="H465">
            <v>0</v>
          </cell>
          <cell r="I465">
            <v>10.804200172424316</v>
          </cell>
          <cell r="J465">
            <v>0</v>
          </cell>
          <cell r="L465">
            <v>0</v>
          </cell>
        </row>
        <row r="466">
          <cell r="A466">
            <v>466</v>
          </cell>
          <cell r="B466" t="str">
            <v>BLC</v>
          </cell>
          <cell r="C466" t="str">
            <v>FLOTA GCB-GRC BLANCO</v>
          </cell>
          <cell r="E466">
            <v>16.128999710083008</v>
          </cell>
          <cell r="F466">
            <v>16.128999710083008</v>
          </cell>
          <cell r="G466">
            <v>16.128999710083008</v>
          </cell>
          <cell r="H466">
            <v>16.128999710083008</v>
          </cell>
          <cell r="I466">
            <v>16.128999710083008</v>
          </cell>
          <cell r="J466">
            <v>16.128999710083008</v>
          </cell>
          <cell r="L466">
            <v>0</v>
          </cell>
          <cell r="M466">
            <v>16.128999710083008</v>
          </cell>
        </row>
        <row r="467">
          <cell r="A467">
            <v>467</v>
          </cell>
          <cell r="B467" t="str">
            <v>NEG</v>
          </cell>
          <cell r="C467" t="str">
            <v>FLOTA GCB-GRC NEGROS</v>
          </cell>
          <cell r="E467">
            <v>15.712027549743652</v>
          </cell>
          <cell r="F467">
            <v>14.79497241973877</v>
          </cell>
          <cell r="G467">
            <v>13.83713436126709</v>
          </cell>
          <cell r="H467">
            <v>13.870171546936035</v>
          </cell>
          <cell r="I467">
            <v>14.814228057861328</v>
          </cell>
          <cell r="J467">
            <v>14.30585765838623</v>
          </cell>
          <cell r="L467">
            <v>0</v>
          </cell>
          <cell r="M467">
            <v>16.128999710083008</v>
          </cell>
        </row>
        <row r="468">
          <cell r="A468">
            <v>468</v>
          </cell>
          <cell r="B468" t="str">
            <v>BAB</v>
          </cell>
          <cell r="C468" t="str">
            <v>FLOTA B GCB-GRC-GCB</v>
          </cell>
          <cell r="E468">
            <v>43.584888458251953</v>
          </cell>
          <cell r="F468">
            <v>40.408531188964844</v>
          </cell>
          <cell r="G468">
            <v>42.365692138671875</v>
          </cell>
          <cell r="H468">
            <v>47.019691467285156</v>
          </cell>
          <cell r="I468">
            <v>42.179893493652344</v>
          </cell>
          <cell r="J468">
            <v>42.670491218566895</v>
          </cell>
          <cell r="L468">
            <v>0</v>
          </cell>
          <cell r="M468">
            <v>48.387100219726563</v>
          </cell>
        </row>
        <row r="469">
          <cell r="A469">
            <v>469</v>
          </cell>
          <cell r="B469" t="str">
            <v>NGR</v>
          </cell>
          <cell r="C469" t="str">
            <v>FLOTA N GCB-GRC-GCB</v>
          </cell>
          <cell r="E469">
            <v>16.128999710083008</v>
          </cell>
          <cell r="F469">
            <v>16.128999710083008</v>
          </cell>
          <cell r="G469">
            <v>16.128999710083008</v>
          </cell>
          <cell r="H469">
            <v>16.128999710083008</v>
          </cell>
          <cell r="I469">
            <v>16.128999710083008</v>
          </cell>
          <cell r="J469">
            <v>16.128999710083008</v>
          </cell>
          <cell r="L469">
            <v>0</v>
          </cell>
          <cell r="M469">
            <v>16.128999710083008</v>
          </cell>
        </row>
        <row r="470">
          <cell r="A470">
            <v>470</v>
          </cell>
          <cell r="B470" t="str">
            <v>C34</v>
          </cell>
          <cell r="C470" t="str">
            <v>C3/C4 FLOTA CIB-CAR-</v>
          </cell>
          <cell r="E470">
            <v>5.9830245971679688</v>
          </cell>
          <cell r="F470">
            <v>5.8639392852783203</v>
          </cell>
          <cell r="G470">
            <v>5.8900966644287109</v>
          </cell>
          <cell r="H470">
            <v>5.5810418128967285</v>
          </cell>
          <cell r="I470">
            <v>5.8746252059936523</v>
          </cell>
          <cell r="J470">
            <v>5.9133286476135254</v>
          </cell>
          <cell r="L470">
            <v>0</v>
          </cell>
          <cell r="M470">
            <v>6.4516100883483887</v>
          </cell>
        </row>
        <row r="471">
          <cell r="A471">
            <v>471</v>
          </cell>
          <cell r="B471" t="str">
            <v>EXC</v>
          </cell>
          <cell r="C471" t="str">
            <v>EXCEDENTES CIB TUBO</v>
          </cell>
          <cell r="E471">
            <v>0</v>
          </cell>
          <cell r="F471">
            <v>0</v>
          </cell>
          <cell r="G471">
            <v>0</v>
          </cell>
          <cell r="H471">
            <v>0</v>
          </cell>
          <cell r="I471">
            <v>0</v>
          </cell>
          <cell r="J471">
            <v>0</v>
          </cell>
          <cell r="L471">
            <v>0</v>
          </cell>
          <cell r="M471">
            <v>0</v>
          </cell>
        </row>
        <row r="472">
          <cell r="A472">
            <v>472</v>
          </cell>
          <cell r="B472" t="str">
            <v>NGP</v>
          </cell>
          <cell r="C472" t="str">
            <v>GALAN - POZOS</v>
          </cell>
          <cell r="E472">
            <v>9.2649908065795898</v>
          </cell>
          <cell r="F472">
            <v>9.9303483963012695</v>
          </cell>
          <cell r="G472">
            <v>9.8605461120605469</v>
          </cell>
          <cell r="H472">
            <v>2.6564228534698486</v>
          </cell>
          <cell r="I472">
            <v>14.875590324401855</v>
          </cell>
          <cell r="J472">
            <v>9.7116572856903076</v>
          </cell>
          <cell r="L472">
            <v>0</v>
          </cell>
          <cell r="M472">
            <v>18</v>
          </cell>
        </row>
        <row r="473">
          <cell r="A473">
            <v>473</v>
          </cell>
          <cell r="B473" t="str">
            <v>L18</v>
          </cell>
          <cell r="C473" t="str">
            <v>MAX FO+CRD L-18"</v>
          </cell>
          <cell r="E473">
            <v>40</v>
          </cell>
          <cell r="F473">
            <v>40</v>
          </cell>
          <cell r="G473">
            <v>40</v>
          </cell>
          <cell r="H473">
            <v>40</v>
          </cell>
          <cell r="I473">
            <v>40</v>
          </cell>
          <cell r="J473">
            <v>40</v>
          </cell>
          <cell r="L473">
            <v>0</v>
          </cell>
          <cell r="M473">
            <v>40</v>
          </cell>
        </row>
        <row r="474">
          <cell r="A474">
            <v>474</v>
          </cell>
          <cell r="B474" t="str">
            <v>DDD</v>
          </cell>
          <cell r="C474" t="str">
            <v>Demex alta Extn.</v>
          </cell>
          <cell r="E474">
            <v>0</v>
          </cell>
          <cell r="F474">
            <v>0</v>
          </cell>
          <cell r="G474">
            <v>0</v>
          </cell>
          <cell r="H474">
            <v>0</v>
          </cell>
          <cell r="I474">
            <v>0</v>
          </cell>
          <cell r="J474">
            <v>0</v>
          </cell>
          <cell r="L474">
            <v>0</v>
          </cell>
          <cell r="M474">
            <v>0</v>
          </cell>
        </row>
        <row r="475">
          <cell r="A475">
            <v>475</v>
          </cell>
          <cell r="B475" t="str">
            <v>DKD</v>
          </cell>
          <cell r="C475" t="str">
            <v>Delay Coking con DMO</v>
          </cell>
          <cell r="E475">
            <v>0</v>
          </cell>
          <cell r="F475">
            <v>0</v>
          </cell>
          <cell r="G475">
            <v>0</v>
          </cell>
          <cell r="H475">
            <v>0</v>
          </cell>
          <cell r="I475">
            <v>0</v>
          </cell>
          <cell r="J475">
            <v>0</v>
          </cell>
          <cell r="L475">
            <v>0</v>
          </cell>
          <cell r="M475">
            <v>0</v>
          </cell>
        </row>
        <row r="476">
          <cell r="A476">
            <v>476</v>
          </cell>
          <cell r="B476" t="str">
            <v>DLS</v>
          </cell>
          <cell r="C476" t="str">
            <v>Delay Coking/slurry</v>
          </cell>
          <cell r="E476">
            <v>0</v>
          </cell>
          <cell r="F476">
            <v>0</v>
          </cell>
          <cell r="G476">
            <v>0</v>
          </cell>
          <cell r="H476">
            <v>0</v>
          </cell>
          <cell r="I476">
            <v>0</v>
          </cell>
          <cell r="J476">
            <v>0</v>
          </cell>
          <cell r="L476">
            <v>0</v>
          </cell>
          <cell r="M476">
            <v>0</v>
          </cell>
        </row>
        <row r="477">
          <cell r="A477">
            <v>477</v>
          </cell>
          <cell r="B477" t="str">
            <v>DFV</v>
          </cell>
          <cell r="C477" t="str">
            <v>Delay Coking con f v</v>
          </cell>
          <cell r="E477">
            <v>0</v>
          </cell>
          <cell r="F477">
            <v>0</v>
          </cell>
          <cell r="G477">
            <v>0</v>
          </cell>
          <cell r="H477">
            <v>0</v>
          </cell>
          <cell r="I477">
            <v>0</v>
          </cell>
          <cell r="J477">
            <v>0</v>
          </cell>
          <cell r="L477">
            <v>0</v>
          </cell>
          <cell r="M477">
            <v>0</v>
          </cell>
        </row>
        <row r="478">
          <cell r="A478">
            <v>478</v>
          </cell>
          <cell r="B478" t="str">
            <v>V2F</v>
          </cell>
          <cell r="C478" t="str">
            <v>Viscorreductora II c</v>
          </cell>
          <cell r="E478">
            <v>0</v>
          </cell>
          <cell r="F478">
            <v>0</v>
          </cell>
          <cell r="G478">
            <v>0</v>
          </cell>
          <cell r="H478">
            <v>0</v>
          </cell>
          <cell r="I478">
            <v>0</v>
          </cell>
          <cell r="J478">
            <v>0</v>
          </cell>
          <cell r="L478">
            <v>0</v>
          </cell>
          <cell r="M478">
            <v>0</v>
          </cell>
        </row>
        <row r="479">
          <cell r="A479">
            <v>479</v>
          </cell>
          <cell r="B479" t="str">
            <v>DMF</v>
          </cell>
          <cell r="C479" t="str">
            <v>Demex con VR-II/fvac</v>
          </cell>
          <cell r="E479">
            <v>0</v>
          </cell>
          <cell r="F479">
            <v>0</v>
          </cell>
          <cell r="G479">
            <v>0</v>
          </cell>
          <cell r="H479">
            <v>0</v>
          </cell>
          <cell r="I479">
            <v>0</v>
          </cell>
          <cell r="J479">
            <v>0</v>
          </cell>
          <cell r="L479">
            <v>0</v>
          </cell>
          <cell r="M479">
            <v>0</v>
          </cell>
        </row>
        <row r="480">
          <cell r="A480">
            <v>480</v>
          </cell>
          <cell r="B480" t="str">
            <v>HKR</v>
          </cell>
          <cell r="C480" t="str">
            <v>Hydrocracker - Disti</v>
          </cell>
          <cell r="E480">
            <v>0</v>
          </cell>
          <cell r="F480">
            <v>0</v>
          </cell>
          <cell r="G480">
            <v>0</v>
          </cell>
          <cell r="H480">
            <v>0</v>
          </cell>
          <cell r="I480">
            <v>0</v>
          </cell>
          <cell r="J480">
            <v>0</v>
          </cell>
          <cell r="L480">
            <v>0</v>
          </cell>
          <cell r="M480">
            <v>0</v>
          </cell>
        </row>
        <row r="481">
          <cell r="A481">
            <v>481</v>
          </cell>
          <cell r="B481" t="str">
            <v>LLS</v>
          </cell>
          <cell r="C481" t="str">
            <v>LLS in SUNB</v>
          </cell>
          <cell r="E481">
            <v>19.890399932861328</v>
          </cell>
          <cell r="F481">
            <v>13.203169822692871</v>
          </cell>
          <cell r="G481">
            <v>19.890399932861328</v>
          </cell>
          <cell r="H481">
            <v>15.838080406188965</v>
          </cell>
          <cell r="I481">
            <v>16.036659240722656</v>
          </cell>
          <cell r="J481">
            <v>19.890399932861328</v>
          </cell>
        </row>
        <row r="482">
          <cell r="A482">
            <v>482</v>
          </cell>
          <cell r="B482" t="str">
            <v>MLS</v>
          </cell>
          <cell r="C482" t="str">
            <v>MLS in SUNB</v>
          </cell>
          <cell r="E482">
            <v>0</v>
          </cell>
          <cell r="F482">
            <v>6.6872296333312988</v>
          </cell>
          <cell r="G482">
            <v>0</v>
          </cell>
          <cell r="H482">
            <v>0</v>
          </cell>
          <cell r="I482">
            <v>3.8537414073944092</v>
          </cell>
          <cell r="J482">
            <v>0</v>
          </cell>
        </row>
        <row r="483">
          <cell r="A483">
            <v>483</v>
          </cell>
          <cell r="B483" t="str">
            <v>MHS</v>
          </cell>
          <cell r="C483" t="str">
            <v>MHS in SUNB</v>
          </cell>
          <cell r="E483">
            <v>0</v>
          </cell>
          <cell r="F483">
            <v>0</v>
          </cell>
          <cell r="G483">
            <v>0</v>
          </cell>
          <cell r="H483">
            <v>0</v>
          </cell>
          <cell r="I483">
            <v>0</v>
          </cell>
          <cell r="J483">
            <v>0</v>
          </cell>
        </row>
        <row r="484">
          <cell r="A484">
            <v>484</v>
          </cell>
          <cell r="B484" t="str">
            <v>HHS</v>
          </cell>
          <cell r="C484" t="str">
            <v>HHS in SUNB</v>
          </cell>
          <cell r="E484">
            <v>0</v>
          </cell>
          <cell r="F484">
            <v>0</v>
          </cell>
          <cell r="G484">
            <v>0</v>
          </cell>
          <cell r="H484">
            <v>0</v>
          </cell>
          <cell r="I484">
            <v>0</v>
          </cell>
          <cell r="J484">
            <v>0</v>
          </cell>
        </row>
        <row r="485">
          <cell r="A485">
            <v>485</v>
          </cell>
          <cell r="B485" t="str">
            <v>HCD</v>
          </cell>
          <cell r="C485" t="str">
            <v>HCD in SCUF</v>
          </cell>
          <cell r="E485">
            <v>0</v>
          </cell>
          <cell r="F485">
            <v>0</v>
          </cell>
          <cell r="G485">
            <v>0</v>
          </cell>
          <cell r="H485">
            <v>0</v>
          </cell>
          <cell r="I485">
            <v>0</v>
          </cell>
          <cell r="J485">
            <v>0</v>
          </cell>
        </row>
        <row r="486">
          <cell r="A486">
            <v>486</v>
          </cell>
        </row>
        <row r="487">
          <cell r="A487">
            <v>487</v>
          </cell>
          <cell r="B487" t="str">
            <v>AT PLANT: CAR</v>
          </cell>
        </row>
        <row r="488">
          <cell r="A488">
            <v>488</v>
          </cell>
          <cell r="B488" t="str">
            <v>AT1</v>
          </cell>
          <cell r="C488" t="str">
            <v>UNIDAD DE CRUDO</v>
          </cell>
          <cell r="E488">
            <v>75.969902038574219</v>
          </cell>
          <cell r="F488">
            <v>75.969902038574219</v>
          </cell>
          <cell r="G488">
            <v>75.969902038574219</v>
          </cell>
          <cell r="H488">
            <v>75.969902038574219</v>
          </cell>
          <cell r="I488">
            <v>75.969902038574219</v>
          </cell>
          <cell r="J488">
            <v>75.969902038574219</v>
          </cell>
          <cell r="L488">
            <v>0</v>
          </cell>
          <cell r="M488">
            <v>75.969902038574219</v>
          </cell>
        </row>
        <row r="489">
          <cell r="A489">
            <v>489</v>
          </cell>
          <cell r="B489" t="str">
            <v>LIV</v>
          </cell>
          <cell r="C489" t="str">
            <v>MANEJO LIV TOPING</v>
          </cell>
          <cell r="E489">
            <v>8.4235982894897461</v>
          </cell>
          <cell r="F489">
            <v>8.7830009460449219</v>
          </cell>
          <cell r="G489">
            <v>8.7672815322875977</v>
          </cell>
          <cell r="H489">
            <v>8.6107892990112305</v>
          </cell>
          <cell r="I489">
            <v>9.0114402770996094</v>
          </cell>
          <cell r="J489">
            <v>8.6813607215881348</v>
          </cell>
          <cell r="L489">
            <v>0</v>
          </cell>
          <cell r="M489">
            <v>12.155200004577637</v>
          </cell>
        </row>
        <row r="490">
          <cell r="A490">
            <v>490</v>
          </cell>
          <cell r="B490" t="str">
            <v>HVU</v>
          </cell>
          <cell r="C490" t="str">
            <v>UNIDAD DE VACIO</v>
          </cell>
          <cell r="E490">
            <v>35.763332366943359</v>
          </cell>
          <cell r="F490">
            <v>34.566505432128906</v>
          </cell>
          <cell r="G490">
            <v>33.933300018310547</v>
          </cell>
          <cell r="H490">
            <v>34.205043792724609</v>
          </cell>
          <cell r="I490">
            <v>34.297237396240234</v>
          </cell>
          <cell r="J490">
            <v>34.39080810546875</v>
          </cell>
          <cell r="L490">
            <v>0</v>
          </cell>
          <cell r="M490">
            <v>39.561599731445313</v>
          </cell>
        </row>
        <row r="491">
          <cell r="A491">
            <v>491</v>
          </cell>
          <cell r="B491" t="str">
            <v>CC4</v>
          </cell>
          <cell r="C491" t="str">
            <v>CRACKING MODELO IV</v>
          </cell>
          <cell r="E491">
            <v>24.105642318725586</v>
          </cell>
          <cell r="F491">
            <v>23.573812484741211</v>
          </cell>
          <cell r="G491">
            <v>23.285133361816406</v>
          </cell>
          <cell r="H491">
            <v>26.695899963378906</v>
          </cell>
          <cell r="I491">
            <v>23.455879211425781</v>
          </cell>
          <cell r="J491">
            <v>23.490260601043701</v>
          </cell>
          <cell r="L491">
            <v>0</v>
          </cell>
          <cell r="M491">
            <v>26.695899963378906</v>
          </cell>
        </row>
        <row r="492">
          <cell r="A492">
            <v>492</v>
          </cell>
          <cell r="B492" t="str">
            <v>VIK</v>
          </cell>
          <cell r="C492" t="str">
            <v>VISCOREDUCTORA</v>
          </cell>
          <cell r="E492">
            <v>15.895223617553711</v>
          </cell>
          <cell r="F492">
            <v>14.921503067016602</v>
          </cell>
          <cell r="G492">
            <v>14.404575347900391</v>
          </cell>
          <cell r="H492">
            <v>16.440664291381836</v>
          </cell>
          <cell r="I492">
            <v>14.706279754638672</v>
          </cell>
          <cell r="J492">
            <v>14.777237415313721</v>
          </cell>
          <cell r="L492">
            <v>0</v>
          </cell>
          <cell r="M492">
            <v>16.624700546264648</v>
          </cell>
        </row>
        <row r="493">
          <cell r="A493">
            <v>493</v>
          </cell>
          <cell r="B493" t="str">
            <v>HSV</v>
          </cell>
          <cell r="C493" t="str">
            <v xml:space="preserve">    VIK @6.0 CONV</v>
          </cell>
          <cell r="E493">
            <v>15.895223617553711</v>
          </cell>
          <cell r="F493">
            <v>14.921503067016602</v>
          </cell>
          <cell r="G493">
            <v>14.404575347900391</v>
          </cell>
          <cell r="H493">
            <v>16.440664291381836</v>
          </cell>
          <cell r="I493">
            <v>14.706279754638672</v>
          </cell>
          <cell r="J493">
            <v>14.777237415313721</v>
          </cell>
          <cell r="L493">
            <v>0</v>
          </cell>
          <cell r="M493">
            <v>16.624700546264648</v>
          </cell>
        </row>
        <row r="494">
          <cell r="A494">
            <v>494</v>
          </cell>
          <cell r="B494" t="str">
            <v>LSV</v>
          </cell>
          <cell r="C494" t="str">
            <v xml:space="preserve">    VIK @4.5 CONV</v>
          </cell>
          <cell r="E494">
            <v>0</v>
          </cell>
          <cell r="F494">
            <v>0</v>
          </cell>
          <cell r="G494">
            <v>0</v>
          </cell>
          <cell r="H494">
            <v>0</v>
          </cell>
          <cell r="I494">
            <v>0</v>
          </cell>
          <cell r="J494">
            <v>0</v>
          </cell>
          <cell r="L494">
            <v>0</v>
          </cell>
          <cell r="M494">
            <v>16.624700546264648</v>
          </cell>
        </row>
        <row r="495">
          <cell r="A495">
            <v>495</v>
          </cell>
          <cell r="B495" t="str">
            <v>VCR</v>
          </cell>
          <cell r="C495" t="str">
            <v xml:space="preserve">    CRUDO REDUCIDO</v>
          </cell>
          <cell r="E495">
            <v>0</v>
          </cell>
          <cell r="F495">
            <v>0</v>
          </cell>
          <cell r="G495">
            <v>0</v>
          </cell>
          <cell r="H495">
            <v>1.307801365852356</v>
          </cell>
          <cell r="I495">
            <v>0</v>
          </cell>
          <cell r="J495">
            <v>0</v>
          </cell>
          <cell r="L495">
            <v>0</v>
          </cell>
          <cell r="M495">
            <v>7</v>
          </cell>
        </row>
        <row r="496">
          <cell r="A496">
            <v>496</v>
          </cell>
          <cell r="B496" t="str">
            <v>POL</v>
          </cell>
          <cell r="C496" t="str">
            <v>POLIMERIZACION</v>
          </cell>
          <cell r="E496">
            <v>0</v>
          </cell>
          <cell r="F496">
            <v>0</v>
          </cell>
          <cell r="G496">
            <v>0</v>
          </cell>
          <cell r="H496">
            <v>0</v>
          </cell>
          <cell r="I496">
            <v>0</v>
          </cell>
          <cell r="J496">
            <v>0</v>
          </cell>
          <cell r="L496">
            <v>0</v>
          </cell>
          <cell r="M496">
            <v>7.1506800651550293</v>
          </cell>
        </row>
        <row r="497">
          <cell r="A497">
            <v>497</v>
          </cell>
          <cell r="B497" t="str">
            <v>3BA</v>
          </cell>
          <cell r="C497" t="str">
            <v>FLOTA C3/C4 GRC-GCB</v>
          </cell>
          <cell r="E497">
            <v>0.45161300897598267</v>
          </cell>
          <cell r="F497">
            <v>0.45161300897598267</v>
          </cell>
          <cell r="G497">
            <v>0.45161300897598267</v>
          </cell>
          <cell r="H497">
            <v>0.45171299576759338</v>
          </cell>
          <cell r="I497">
            <v>0.17929928004741669</v>
          </cell>
          <cell r="J497">
            <v>0.45161300897598267</v>
          </cell>
          <cell r="L497">
            <v>0</v>
          </cell>
          <cell r="M497">
            <v>6.4516100883483887</v>
          </cell>
        </row>
        <row r="498">
          <cell r="A498">
            <v>498</v>
          </cell>
          <cell r="B498" t="str">
            <v>CVC</v>
          </cell>
          <cell r="C498" t="str">
            <v>BOMBEO COVEÑAS-CAR</v>
          </cell>
          <cell r="E498">
            <v>55.378120422363281</v>
          </cell>
          <cell r="F498">
            <v>61.843074798583984</v>
          </cell>
          <cell r="G498">
            <v>63.762214660644531</v>
          </cell>
          <cell r="H498">
            <v>55.6390380859375</v>
          </cell>
          <cell r="I498">
            <v>65.962059020996094</v>
          </cell>
          <cell r="J498">
            <v>61.666191101074219</v>
          </cell>
          <cell r="L498">
            <v>0</v>
          </cell>
          <cell r="M498">
            <v>120</v>
          </cell>
        </row>
        <row r="499">
          <cell r="A499">
            <v>499</v>
          </cell>
          <cell r="B499" t="str">
            <v>FOE</v>
          </cell>
          <cell r="C499" t="str">
            <v>VENTA COMBUST. CAR</v>
          </cell>
          <cell r="E499">
            <v>55.58258056640625</v>
          </cell>
          <cell r="F499">
            <v>58.201133728027344</v>
          </cell>
          <cell r="G499">
            <v>57.558612823486328</v>
          </cell>
          <cell r="H499">
            <v>53.010677337646484</v>
          </cell>
          <cell r="I499">
            <v>60.370952606201172</v>
          </cell>
          <cell r="J499">
            <v>57.064604759216309</v>
          </cell>
          <cell r="L499">
            <v>0</v>
          </cell>
          <cell r="M499">
            <v>128</v>
          </cell>
        </row>
        <row r="500">
          <cell r="A500">
            <v>500</v>
          </cell>
          <cell r="B500" t="str">
            <v>TCR</v>
          </cell>
          <cell r="C500" t="str">
            <v>TERMO CRACKING</v>
          </cell>
          <cell r="E500">
            <v>0</v>
          </cell>
          <cell r="F500">
            <v>0</v>
          </cell>
          <cell r="G500">
            <v>0</v>
          </cell>
          <cell r="H500">
            <v>0</v>
          </cell>
          <cell r="I500">
            <v>0</v>
          </cell>
          <cell r="J500">
            <v>0</v>
          </cell>
          <cell r="L500">
            <v>0</v>
          </cell>
          <cell r="M500">
            <v>0</v>
          </cell>
        </row>
        <row r="501">
          <cell r="A501">
            <v>501</v>
          </cell>
          <cell r="B501" t="str">
            <v>ALK</v>
          </cell>
          <cell r="C501" t="str">
            <v>ALQUILACION</v>
          </cell>
          <cell r="E501">
            <v>0</v>
          </cell>
          <cell r="F501">
            <v>0</v>
          </cell>
          <cell r="G501">
            <v>0</v>
          </cell>
          <cell r="H501">
            <v>0</v>
          </cell>
          <cell r="I501">
            <v>0</v>
          </cell>
          <cell r="J501">
            <v>0</v>
          </cell>
          <cell r="L501">
            <v>0</v>
          </cell>
          <cell r="M501">
            <v>0</v>
          </cell>
        </row>
        <row r="502">
          <cell r="A502">
            <v>502</v>
          </cell>
          <cell r="B502" t="str">
            <v>REF</v>
          </cell>
          <cell r="C502" t="str">
            <v>PLATFORMADO</v>
          </cell>
          <cell r="E502">
            <v>0</v>
          </cell>
          <cell r="F502">
            <v>0</v>
          </cell>
          <cell r="G502">
            <v>0</v>
          </cell>
          <cell r="H502">
            <v>0</v>
          </cell>
          <cell r="I502">
            <v>0</v>
          </cell>
          <cell r="J502">
            <v>0</v>
          </cell>
          <cell r="L502">
            <v>0</v>
          </cell>
          <cell r="M502">
            <v>0</v>
          </cell>
        </row>
        <row r="503">
          <cell r="A503">
            <v>503</v>
          </cell>
          <cell r="B503" t="str">
            <v>DDA</v>
          </cell>
          <cell r="C503" t="str">
            <v>HTTO DE DIESEL</v>
          </cell>
          <cell r="E503">
            <v>0</v>
          </cell>
          <cell r="F503">
            <v>0</v>
          </cell>
          <cell r="G503">
            <v>0</v>
          </cell>
          <cell r="H503">
            <v>0</v>
          </cell>
          <cell r="I503">
            <v>0</v>
          </cell>
          <cell r="J503">
            <v>0</v>
          </cell>
          <cell r="L503">
            <v>0</v>
          </cell>
          <cell r="M503">
            <v>0</v>
          </cell>
        </row>
        <row r="504">
          <cell r="A504">
            <v>504</v>
          </cell>
          <cell r="B504" t="str">
            <v>NDS</v>
          </cell>
          <cell r="C504" t="str">
            <v>HTTO DE NAFTA</v>
          </cell>
          <cell r="E504">
            <v>0</v>
          </cell>
          <cell r="F504">
            <v>0</v>
          </cell>
          <cell r="G504">
            <v>0</v>
          </cell>
          <cell r="H504">
            <v>0</v>
          </cell>
          <cell r="I504">
            <v>0</v>
          </cell>
          <cell r="J504">
            <v>0</v>
          </cell>
          <cell r="L504">
            <v>0</v>
          </cell>
          <cell r="M504">
            <v>0</v>
          </cell>
        </row>
        <row r="505">
          <cell r="A505">
            <v>505</v>
          </cell>
          <cell r="B505" t="str">
            <v>VT1</v>
          </cell>
          <cell r="C505" t="str">
            <v>VT1 in SCR1</v>
          </cell>
          <cell r="E505">
            <v>0</v>
          </cell>
          <cell r="F505">
            <v>0</v>
          </cell>
          <cell r="G505">
            <v>0</v>
          </cell>
          <cell r="H505">
            <v>0</v>
          </cell>
          <cell r="I505">
            <v>0</v>
          </cell>
          <cell r="J505">
            <v>0</v>
          </cell>
        </row>
        <row r="506">
          <cell r="A506">
            <v>506</v>
          </cell>
          <cell r="B506" t="str">
            <v>TOT</v>
          </cell>
          <cell r="C506" t="str">
            <v>TOT in SCR1</v>
          </cell>
          <cell r="E506">
            <v>75.969902038574219</v>
          </cell>
          <cell r="F506">
            <v>75.969902038574219</v>
          </cell>
          <cell r="G506">
            <v>75.969902038574219</v>
          </cell>
          <cell r="H506">
            <v>75.969902038574219</v>
          </cell>
          <cell r="I506">
            <v>75.969902038574219</v>
          </cell>
          <cell r="J506">
            <v>75.969902038574219</v>
          </cell>
        </row>
        <row r="507">
          <cell r="A507">
            <v>507</v>
          </cell>
          <cell r="B507" t="str">
            <v>VTB</v>
          </cell>
          <cell r="C507" t="str">
            <v>VTB in SSWG</v>
          </cell>
          <cell r="E507">
            <v>15.896224021911621</v>
          </cell>
          <cell r="F507">
            <v>14.922503471374512</v>
          </cell>
          <cell r="G507">
            <v>14.405574798583984</v>
          </cell>
          <cell r="H507">
            <v>15.13386344909668</v>
          </cell>
          <cell r="I507">
            <v>14.707280158996582</v>
          </cell>
          <cell r="J507">
            <v>14.778237104415894</v>
          </cell>
        </row>
        <row r="508">
          <cell r="A508">
            <v>508</v>
          </cell>
          <cell r="B508" t="str">
            <v>FGC</v>
          </cell>
          <cell r="C508" t="str">
            <v>FGC in SFGC</v>
          </cell>
          <cell r="E508">
            <v>4.6372971534729004</v>
          </cell>
          <cell r="F508">
            <v>4.5871062278747559</v>
          </cell>
          <cell r="G508">
            <v>4.5593686103820801</v>
          </cell>
          <cell r="H508">
            <v>4.996452808380127</v>
          </cell>
          <cell r="I508">
            <v>4.5762214660644531</v>
          </cell>
          <cell r="J508">
            <v>4.5788507461547852</v>
          </cell>
        </row>
        <row r="509">
          <cell r="A509">
            <v>509</v>
          </cell>
          <cell r="B509" t="str">
            <v>AFG</v>
          </cell>
          <cell r="C509" t="str">
            <v>AFG in SAFG</v>
          </cell>
          <cell r="E509">
            <v>0</v>
          </cell>
          <cell r="F509">
            <v>0</v>
          </cell>
          <cell r="G509">
            <v>0</v>
          </cell>
          <cell r="H509">
            <v>0</v>
          </cell>
          <cell r="I509">
            <v>0</v>
          </cell>
          <cell r="J509">
            <v>0</v>
          </cell>
        </row>
        <row r="510">
          <cell r="A510">
            <v>510</v>
          </cell>
          <cell r="B510" t="str">
            <v>WNS</v>
          </cell>
          <cell r="C510" t="str">
            <v>WNS in SWNS</v>
          </cell>
          <cell r="E510">
            <v>6.7057766914367676</v>
          </cell>
          <cell r="F510">
            <v>6.6750378608703613</v>
          </cell>
          <cell r="G510">
            <v>6.9028358459472656</v>
          </cell>
          <cell r="H510">
            <v>6.8531651496887207</v>
          </cell>
          <cell r="I510">
            <v>6.9362626075744629</v>
          </cell>
          <cell r="J510">
            <v>6.8535710573196411</v>
          </cell>
        </row>
        <row r="511">
          <cell r="A511">
            <v>511</v>
          </cell>
          <cell r="B511" t="str">
            <v>TBL</v>
          </cell>
          <cell r="C511" t="str">
            <v>TBL in STBL</v>
          </cell>
          <cell r="E511">
            <v>0</v>
          </cell>
          <cell r="F511">
            <v>0</v>
          </cell>
          <cell r="G511">
            <v>0</v>
          </cell>
          <cell r="H511">
            <v>0</v>
          </cell>
          <cell r="I511">
            <v>0</v>
          </cell>
          <cell r="J511">
            <v>0</v>
          </cell>
        </row>
        <row r="512">
          <cell r="A512">
            <v>512</v>
          </cell>
          <cell r="B512" t="str">
            <v>FGH</v>
          </cell>
          <cell r="C512" t="str">
            <v>FGH in SFGH</v>
          </cell>
          <cell r="E512">
            <v>0</v>
          </cell>
          <cell r="F512">
            <v>0</v>
          </cell>
          <cell r="G512">
            <v>0</v>
          </cell>
          <cell r="H512">
            <v>0</v>
          </cell>
          <cell r="I512">
            <v>0</v>
          </cell>
          <cell r="J512">
            <v>0</v>
          </cell>
        </row>
        <row r="513">
          <cell r="A513">
            <v>513</v>
          </cell>
          <cell r="B513" t="str">
            <v>HY1</v>
          </cell>
          <cell r="C513" t="str">
            <v>HY1 in SHY1</v>
          </cell>
          <cell r="E513">
            <v>0</v>
          </cell>
          <cell r="F513">
            <v>0</v>
          </cell>
          <cell r="G513">
            <v>0</v>
          </cell>
          <cell r="H513">
            <v>0</v>
          </cell>
          <cell r="I513">
            <v>0</v>
          </cell>
          <cell r="J513">
            <v>0</v>
          </cell>
        </row>
        <row r="514">
          <cell r="A514">
            <v>514</v>
          </cell>
        </row>
        <row r="515">
          <cell r="A515">
            <v>515</v>
          </cell>
          <cell r="B515" t="str">
            <v>ECONOMIC SUMMARY ANALYSIS</v>
          </cell>
        </row>
        <row r="516">
          <cell r="A516">
            <v>516</v>
          </cell>
          <cell r="B516" t="str">
            <v>====================</v>
          </cell>
        </row>
        <row r="517">
          <cell r="A517">
            <v>517</v>
          </cell>
          <cell r="E517" t="str">
            <v>K$/DAY</v>
          </cell>
          <cell r="F517" t="str">
            <v>K$/DAY</v>
          </cell>
          <cell r="G517" t="str">
            <v>K$/DAY</v>
          </cell>
          <cell r="H517" t="str">
            <v>K$/DAY</v>
          </cell>
          <cell r="I517" t="str">
            <v>K$/DAY</v>
          </cell>
        </row>
        <row r="518">
          <cell r="A518">
            <v>518</v>
          </cell>
        </row>
        <row r="519">
          <cell r="A519">
            <v>519</v>
          </cell>
          <cell r="E519" t="str">
            <v>ACTIVITY</v>
          </cell>
          <cell r="F519" t="str">
            <v>ACTIVITY</v>
          </cell>
          <cell r="G519" t="str">
            <v>ACTIVITY</v>
          </cell>
          <cell r="H519" t="str">
            <v>ACTIVITY</v>
          </cell>
          <cell r="I519" t="str">
            <v>ACTIVITY</v>
          </cell>
        </row>
        <row r="520">
          <cell r="A520">
            <v>520</v>
          </cell>
          <cell r="C520" t="str">
            <v>Net Product Sales</v>
          </cell>
          <cell r="E520">
            <v>15057.425212173974</v>
          </cell>
          <cell r="F520">
            <v>15323.964578171426</v>
          </cell>
          <cell r="G520">
            <v>15456.252291237159</v>
          </cell>
          <cell r="H520">
            <v>14743.707715472501</v>
          </cell>
          <cell r="I520">
            <v>15984.284346415878</v>
          </cell>
          <cell r="J520">
            <v>15356.545521471364</v>
          </cell>
        </row>
        <row r="521">
          <cell r="A521">
            <v>521</v>
          </cell>
        </row>
        <row r="522">
          <cell r="A522">
            <v>522</v>
          </cell>
          <cell r="C522" t="str">
            <v>LESS</v>
          </cell>
        </row>
        <row r="523">
          <cell r="A523">
            <v>523</v>
          </cell>
          <cell r="C523" t="str">
            <v>Global Feedstock Purchases</v>
          </cell>
          <cell r="E523">
            <v>12094.454879186729</v>
          </cell>
          <cell r="F523">
            <v>12332.66315971053</v>
          </cell>
          <cell r="G523">
            <v>12455.171818372743</v>
          </cell>
          <cell r="H523">
            <v>12150.575550654086</v>
          </cell>
          <cell r="I523">
            <v>13031.28542459749</v>
          </cell>
          <cell r="J523">
            <v>12364.992583576239</v>
          </cell>
        </row>
        <row r="524">
          <cell r="A524">
            <v>524</v>
          </cell>
          <cell r="C524" t="str">
            <v>Local Feedstock Costs</v>
          </cell>
          <cell r="E524">
            <v>-397.3547306152492</v>
          </cell>
          <cell r="F524">
            <v>-422.63574407215037</v>
          </cell>
          <cell r="G524">
            <v>-421.46522855041962</v>
          </cell>
          <cell r="H524">
            <v>-362.18475955561269</v>
          </cell>
          <cell r="I524">
            <v>-435.89794403490453</v>
          </cell>
          <cell r="J524">
            <v>-415.43760406662705</v>
          </cell>
        </row>
        <row r="525">
          <cell r="A525">
            <v>525</v>
          </cell>
          <cell r="C525" t="str">
            <v>Local Utility Costs</v>
          </cell>
          <cell r="E525">
            <v>250.22002696990967</v>
          </cell>
          <cell r="F525">
            <v>221.35006046295166</v>
          </cell>
          <cell r="G525">
            <v>242.23394012451172</v>
          </cell>
          <cell r="H525">
            <v>185.17947864532471</v>
          </cell>
          <cell r="I525">
            <v>235.26784229278564</v>
          </cell>
          <cell r="J525">
            <v>244.23046183586121</v>
          </cell>
        </row>
        <row r="526">
          <cell r="A526">
            <v>526</v>
          </cell>
          <cell r="C526" t="str">
            <v>Inter-Plant Transfers</v>
          </cell>
          <cell r="E526">
            <v>189.3055399404567</v>
          </cell>
          <cell r="F526">
            <v>196.69285597305515</v>
          </cell>
          <cell r="G526">
            <v>203.45478866738728</v>
          </cell>
          <cell r="H526">
            <v>186.93115369271325</v>
          </cell>
          <cell r="I526">
            <v>205.02179011576203</v>
          </cell>
          <cell r="J526">
            <v>199.91747648565465</v>
          </cell>
        </row>
        <row r="527">
          <cell r="A527">
            <v>527</v>
          </cell>
          <cell r="C527" t="str">
            <v>Penalty Cost</v>
          </cell>
          <cell r="E527">
            <v>-2.0380525711516384E-5</v>
          </cell>
          <cell r="F527">
            <v>-3.3431712154197157E-5</v>
          </cell>
          <cell r="G527">
            <v>-1.3601779045302465E-4</v>
          </cell>
          <cell r="H527">
            <v>0</v>
          </cell>
          <cell r="I527">
            <v>1.1843377478726325E-5</v>
          </cell>
          <cell r="J527">
            <v>-1.0710847426764758E-4</v>
          </cell>
        </row>
        <row r="528">
          <cell r="A528">
            <v>528</v>
          </cell>
          <cell r="C528" t="str">
            <v>TOTAL COSTS</v>
          </cell>
          <cell r="E528">
            <v>12136.62569510132</v>
          </cell>
          <cell r="F528">
            <v>12328.070298642675</v>
          </cell>
          <cell r="G528">
            <v>12479.395182596432</v>
          </cell>
          <cell r="H528">
            <v>12160.501423436514</v>
          </cell>
          <cell r="I528">
            <v>13035.677124814512</v>
          </cell>
          <cell r="J528">
            <v>12393.702810722656</v>
          </cell>
        </row>
        <row r="529">
          <cell r="A529">
            <v>529</v>
          </cell>
        </row>
        <row r="530">
          <cell r="A530">
            <v>530</v>
          </cell>
          <cell r="C530" t="str">
            <v>GROSS MARGIN</v>
          </cell>
          <cell r="E530">
            <v>2920.7995170726535</v>
          </cell>
          <cell r="F530">
            <v>2995.8942795287521</v>
          </cell>
          <cell r="G530">
            <v>2976.8571086407264</v>
          </cell>
          <cell r="H530">
            <v>2583.2062920359876</v>
          </cell>
          <cell r="I530">
            <v>2948.6072216013649</v>
          </cell>
          <cell r="J530">
            <v>2962.8427107487078</v>
          </cell>
        </row>
        <row r="531">
          <cell r="A531">
            <v>531</v>
          </cell>
        </row>
        <row r="532">
          <cell r="A532">
            <v>532</v>
          </cell>
          <cell r="C532" t="str">
            <v>NON DISCOUNTED OBJECTIVE</v>
          </cell>
          <cell r="E532">
            <v>2920.7995170726535</v>
          </cell>
          <cell r="F532">
            <v>2995.8942795287521</v>
          </cell>
          <cell r="G532">
            <v>2976.8571086407264</v>
          </cell>
          <cell r="H532">
            <v>2583.2062920359876</v>
          </cell>
          <cell r="I532">
            <v>2948.6072216013649</v>
          </cell>
          <cell r="J532">
            <v>2962.8427107487078</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cell r="B543" t="str">
            <v>IMPORTADO AGRIO A GRC</v>
          </cell>
          <cell r="E543">
            <v>0</v>
          </cell>
          <cell r="F543">
            <v>0</v>
          </cell>
          <cell r="G543">
            <v>0</v>
          </cell>
          <cell r="H543">
            <v>0</v>
          </cell>
          <cell r="I543">
            <v>0.13632550835609436</v>
          </cell>
          <cell r="J543">
            <v>0</v>
          </cell>
          <cell r="K543">
            <v>0</v>
          </cell>
          <cell r="L543">
            <v>0</v>
          </cell>
          <cell r="M543">
            <v>177.41929817199707</v>
          </cell>
          <cell r="N543">
            <v>0</v>
          </cell>
        </row>
        <row r="544">
          <cell r="A544">
            <v>544</v>
          </cell>
          <cell r="B544" t="str">
            <v>IMPORTADO DULCE A GRC</v>
          </cell>
          <cell r="E544">
            <v>32.258098602294922</v>
          </cell>
          <cell r="F544">
            <v>32.258098602294922</v>
          </cell>
          <cell r="G544">
            <v>32.258101344108582</v>
          </cell>
          <cell r="H544">
            <v>32.258098602294922</v>
          </cell>
          <cell r="I544">
            <v>32.121772766113281</v>
          </cell>
          <cell r="J544">
            <v>32.258100658655167</v>
          </cell>
          <cell r="K544">
            <v>0</v>
          </cell>
          <cell r="L544">
            <v>0</v>
          </cell>
          <cell r="M544">
            <v>258.06459045410156</v>
          </cell>
          <cell r="N544">
            <v>0</v>
          </cell>
        </row>
        <row r="545">
          <cell r="A545">
            <v>545</v>
          </cell>
          <cell r="B545" t="str">
            <v>FLOTA CIB -- CAR</v>
          </cell>
          <cell r="E545">
            <v>37.824052349686625</v>
          </cell>
          <cell r="F545">
            <v>36.787912040133961</v>
          </cell>
          <cell r="G545">
            <v>35.856231197714806</v>
          </cell>
          <cell r="H545">
            <v>35.580212712287903</v>
          </cell>
          <cell r="I545">
            <v>36.8178531229496</v>
          </cell>
          <cell r="J545">
            <v>36.348186485707757</v>
          </cell>
          <cell r="K545">
            <v>0</v>
          </cell>
          <cell r="L545">
            <v>0</v>
          </cell>
          <cell r="M545">
            <v>95.3547523021698</v>
          </cell>
          <cell r="N545">
            <v>0</v>
          </cell>
        </row>
        <row r="546">
          <cell r="A546">
            <v>546</v>
          </cell>
          <cell r="B546" t="str">
            <v>FLOTA CAR --- CIB</v>
          </cell>
          <cell r="E546">
            <v>28.324572142548277</v>
          </cell>
          <cell r="F546">
            <v>26.065272894091322</v>
          </cell>
          <cell r="G546">
            <v>28.980269637293532</v>
          </cell>
          <cell r="H546">
            <v>33.601231959051802</v>
          </cell>
          <cell r="I546">
            <v>27.545065712518408</v>
          </cell>
          <cell r="J546">
            <v>28.816345263607218</v>
          </cell>
          <cell r="K546">
            <v>0</v>
          </cell>
          <cell r="L546">
            <v>0</v>
          </cell>
          <cell r="M546">
            <v>55.097016420550062</v>
          </cell>
          <cell r="N546">
            <v>0</v>
          </cell>
        </row>
        <row r="547">
          <cell r="A547">
            <v>547</v>
          </cell>
          <cell r="B547" t="str">
            <v>TOTAL VENTA LOCAL GCB</v>
          </cell>
          <cell r="E547">
            <v>172.48853629548103</v>
          </cell>
          <cell r="F547">
            <v>173.91059067472816</v>
          </cell>
          <cell r="G547">
            <v>175.39118480682373</v>
          </cell>
          <cell r="H547">
            <v>169.58379817660898</v>
          </cell>
          <cell r="I547">
            <v>174.70096468646079</v>
          </cell>
          <cell r="J547">
            <v>174.66552267898805</v>
          </cell>
          <cell r="K547">
            <v>0</v>
          </cell>
          <cell r="L547">
            <v>0</v>
          </cell>
          <cell r="M547">
            <v>-272.37982277618721</v>
          </cell>
          <cell r="N547">
            <v>0</v>
          </cell>
          <cell r="O547">
            <v>0</v>
          </cell>
          <cell r="P547">
            <v>0</v>
          </cell>
          <cell r="Q547">
            <v>0</v>
          </cell>
        </row>
        <row r="548">
          <cell r="A548">
            <v>548</v>
          </cell>
          <cell r="B548" t="str">
            <v>TOTAL VENTA LOCAL GRC</v>
          </cell>
          <cell r="E548">
            <v>34.825533302384429</v>
          </cell>
          <cell r="F548">
            <v>36.309067143010907</v>
          </cell>
          <cell r="G548">
            <v>37.026242444175296</v>
          </cell>
          <cell r="H548">
            <v>34.829959938186221</v>
          </cell>
          <cell r="I548">
            <v>37.026981191593222</v>
          </cell>
          <cell r="J548">
            <v>36.476065158727579</v>
          </cell>
          <cell r="K548">
            <v>0</v>
          </cell>
          <cell r="L548">
            <v>0</v>
          </cell>
          <cell r="M548">
            <v>13.545074968540575</v>
          </cell>
          <cell r="N548">
            <v>0</v>
          </cell>
          <cell r="O548">
            <v>0</v>
          </cell>
          <cell r="P548">
            <v>0</v>
          </cell>
          <cell r="Q548">
            <v>0</v>
          </cell>
        </row>
        <row r="549">
          <cell r="A549">
            <v>549</v>
          </cell>
          <cell r="B549" t="str">
            <v>TOTAL EXPORTACIONES</v>
          </cell>
          <cell r="E549">
            <v>106.67277267575264</v>
          </cell>
          <cell r="F549">
            <v>109.76120495714713</v>
          </cell>
          <cell r="G549">
            <v>109.68086968362331</v>
          </cell>
          <cell r="H549">
            <v>101.49624133110046</v>
          </cell>
          <cell r="I549">
            <v>122.94603383541107</v>
          </cell>
          <cell r="J549">
            <v>108.92884543165565</v>
          </cell>
          <cell r="K549">
            <v>0</v>
          </cell>
          <cell r="L549">
            <v>0</v>
          </cell>
          <cell r="M549">
            <v>394.6139298210619</v>
          </cell>
          <cell r="N549">
            <v>0</v>
          </cell>
          <cell r="O549">
            <v>0</v>
          </cell>
          <cell r="P549">
            <v>0</v>
          </cell>
          <cell r="Q549">
            <v>0</v>
          </cell>
        </row>
        <row r="550">
          <cell r="A550">
            <v>550</v>
          </cell>
          <cell r="B550" t="str">
            <v>TOTAL PRODUCCIONES</v>
          </cell>
          <cell r="E550">
            <v>281.72874367132317</v>
          </cell>
          <cell r="F550">
            <v>287.72276417259127</v>
          </cell>
          <cell r="G550">
            <v>289.84019559051376</v>
          </cell>
          <cell r="H550">
            <v>273.65190084360074</v>
          </cell>
          <cell r="I550">
            <v>302.41588143899571</v>
          </cell>
          <cell r="J550">
            <v>287.81233261071611</v>
          </cell>
          <cell r="K550">
            <v>0</v>
          </cell>
          <cell r="L550">
            <v>0</v>
          </cell>
          <cell r="M550">
            <v>135.77918201341527</v>
          </cell>
          <cell r="N550">
            <v>0</v>
          </cell>
          <cell r="O550">
            <v>0</v>
          </cell>
          <cell r="P550">
            <v>0</v>
          </cell>
          <cell r="Q550">
            <v>0</v>
          </cell>
        </row>
        <row r="551">
          <cell r="A551">
            <v>551</v>
          </cell>
          <cell r="B551" t="str">
            <v>TOTAL CARGAS</v>
          </cell>
          <cell r="E551">
            <v>272.3003468015595</v>
          </cell>
          <cell r="F551">
            <v>279.33359045771795</v>
          </cell>
          <cell r="G551">
            <v>281.31053013591008</v>
          </cell>
          <cell r="H551">
            <v>267.72074585474911</v>
          </cell>
          <cell r="I551">
            <v>293.82983631877141</v>
          </cell>
          <cell r="J551">
            <v>279.05798430232244</v>
          </cell>
          <cell r="K551">
            <v>0</v>
          </cell>
          <cell r="L551">
            <v>102.3175710439682</v>
          </cell>
          <cell r="M551">
            <v>381.55216610431671</v>
          </cell>
          <cell r="N551">
            <v>0</v>
          </cell>
          <cell r="O551">
            <v>0</v>
          </cell>
          <cell r="P551">
            <v>0</v>
          </cell>
          <cell r="Q551">
            <v>0</v>
          </cell>
        </row>
        <row r="552">
          <cell r="A552">
            <v>552</v>
          </cell>
          <cell r="B552" t="str">
            <v>RECUPERACION LIQUIDOS</v>
          </cell>
          <cell r="E552">
            <v>1.0346249903112854</v>
          </cell>
          <cell r="F552">
            <v>1.0300328138163648</v>
          </cell>
          <cell r="G552">
            <v>1.0303211737238656</v>
          </cell>
          <cell r="H552">
            <v>1.0221542599170463</v>
          </cell>
          <cell r="I552">
            <v>1.0292211479535027</v>
          </cell>
          <cell r="J552">
            <v>1.0313710726832652</v>
          </cell>
          <cell r="K552" t="e">
            <v>#DIV/0!</v>
          </cell>
          <cell r="L552">
            <v>0</v>
          </cell>
          <cell r="M552">
            <v>0.35586007386547797</v>
          </cell>
          <cell r="N552" t="e">
            <v>#DIV/0!</v>
          </cell>
          <cell r="O552" t="e">
            <v>#DIV/0!</v>
          </cell>
          <cell r="P552" t="e">
            <v>#DIV/0!</v>
          </cell>
          <cell r="Q552" t="e">
            <v>#DIV/0!</v>
          </cell>
        </row>
      </sheetData>
      <sheetData sheetId="6"/>
      <sheetData sheetId="7"/>
      <sheetData sheetId="8"/>
      <sheetData sheetId="9"/>
      <sheetData sheetId="1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BANA"/>
      <sheetName val="RESUMEN"/>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CIONES DE SIMULACION"/>
      <sheetName val="COSTOS DE TRANSPORTE"/>
      <sheetName val="BOUNDS &amp; ROWS"/>
      <sheetName val="COMPRA MATERIA PRIMA"/>
    </sheetNames>
    <sheetDataSet>
      <sheetData sheetId="0" refreshError="1"/>
      <sheetData sheetId="1" refreshError="1"/>
      <sheetData sheetId="2" refreshError="1"/>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YF100-2"/>
      <sheetName val="0101"/>
      <sheetName val="0314"/>
      <sheetName val="0320"/>
      <sheetName val="0401"/>
      <sheetName val="0402"/>
      <sheetName val="0408"/>
      <sheetName val="0501"/>
      <sheetName val="1001-X740TP1"/>
      <sheetName val="1002-X010"/>
      <sheetName val="1002-X410"/>
      <sheetName val="1002-X740TP1"/>
      <sheetName val="1002-X940"/>
      <sheetName val="1003"/>
      <sheetName val="1111"/>
      <sheetName val="1150"/>
      <sheetName val="1201"/>
      <sheetName val="1202"/>
      <sheetName val="2102"/>
      <sheetName val="2204-X410"/>
      <sheetName val="6701-X010"/>
      <sheetName val="6701-X110"/>
      <sheetName val="6701-X410"/>
    </sheetNames>
    <sheetDataSet>
      <sheetData sheetId="0" refreshError="1"/>
      <sheetData sheetId="1" refreshError="1"/>
      <sheetData sheetId="2">
        <row r="16">
          <cell r="A16" t="str">
            <v xml:space="preserve">      EXPLICACIONES</v>
          </cell>
        </row>
        <row r="17">
          <cell r="A17" t="str">
            <v xml:space="preserve">       CONSUMO POR SOBRETIEMPO</v>
          </cell>
        </row>
        <row r="19">
          <cell r="A19" t="str">
            <v>No PERSONAS</v>
          </cell>
          <cell r="D19" t="str">
            <v>No PERSONAS</v>
          </cell>
          <cell r="E19" t="str">
            <v>CONSUMO</v>
          </cell>
        </row>
        <row r="20">
          <cell r="A20" t="str">
            <v>EN SOBR /MES</v>
          </cell>
          <cell r="D20" t="str">
            <v>SOBR/TRIMES.</v>
          </cell>
          <cell r="E20" t="str">
            <v>AÑO</v>
          </cell>
        </row>
        <row r="21">
          <cell r="A21">
            <v>6</v>
          </cell>
          <cell r="B21" t="str">
            <v>CAFETERIA INTERNA  ( * )</v>
          </cell>
          <cell r="D21">
            <v>18</v>
          </cell>
          <cell r="E21">
            <v>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5"/>
      <sheetName val="TABLA11"/>
      <sheetName val="TA_AJU95"/>
      <sheetName val="Tabla9"/>
      <sheetName val="GTOMTO95"/>
      <sheetName val="API95"/>
      <sheetName val="Tabla10A(95)"/>
      <sheetName val="Tabla10A(9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5"/>
    </sheetNames>
    <sheetDataSet>
      <sheetData sheetId="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s"/>
      <sheetName val="VAR MENSUAL"/>
      <sheetName val="VAR ANUAL"/>
      <sheetName val="VAR ACUMULA CORRIDA"/>
      <sheetName val="VAR ACUMULA ANUAL"/>
      <sheetName val="EJERCICIO CH ACUM VAR% "/>
      <sheetName val="Table 17 Var anual"/>
      <sheetName val="Tabla 17 Promedio"/>
      <sheetName val="Promedio"/>
      <sheetName val="Modelo financiero"/>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 Intake GRM Leona, Mesa"/>
      <sheetName val="140 kbbld Leona, Mesa"/>
      <sheetName val="BASE CASE "/>
      <sheetName val="140 kbbld Cus,BCF22"/>
      <sheetName val="140 GRM Cus,BCF"/>
      <sheetName val="Crude selection"/>
      <sheetName val="140 GRM Leona, Mesa"/>
      <sheetName val="Var Intake  Leona, Mesa"/>
      <sheetName val="GRAPHS"/>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OPCIONES DE SIMULACION"/>
      <sheetName val="COSTOS DE TRANSPORTE"/>
      <sheetName val="BOUNDS &amp; ROWS"/>
      <sheetName val="COMPRA MATERIA PRIMA"/>
    </sheetNames>
    <sheetDataSet>
      <sheetData sheetId="0" refreshError="1"/>
      <sheetData sheetId="1" refreshError="1"/>
      <sheetData sheetId="2" refreshError="1"/>
      <sheetData sheetId="3" refreshError="1">
        <row r="37">
          <cell r="D37">
            <v>2005</v>
          </cell>
          <cell r="E37">
            <v>2006</v>
          </cell>
          <cell r="F37">
            <v>2007</v>
          </cell>
          <cell r="G37">
            <v>2008</v>
          </cell>
          <cell r="H37">
            <v>2009</v>
          </cell>
          <cell r="I37">
            <v>2010</v>
          </cell>
          <cell r="J37">
            <v>2011</v>
          </cell>
          <cell r="K37">
            <v>2012</v>
          </cell>
          <cell r="L37">
            <v>2013</v>
          </cell>
          <cell r="M37">
            <v>2014</v>
          </cell>
          <cell r="N37">
            <v>2015</v>
          </cell>
          <cell r="O37">
            <v>2016</v>
          </cell>
          <cell r="P37">
            <v>2017</v>
          </cell>
          <cell r="Q37">
            <v>2018</v>
          </cell>
          <cell r="R37">
            <v>2019</v>
          </cell>
          <cell r="S37">
            <v>2020</v>
          </cell>
        </row>
        <row r="39">
          <cell r="C39" t="str">
            <v>RFG</v>
          </cell>
          <cell r="D39">
            <v>13281.477636640788</v>
          </cell>
          <cell r="E39">
            <v>12689.647867982125</v>
          </cell>
          <cell r="F39">
            <v>12097.818099323464</v>
          </cell>
        </row>
        <row r="40">
          <cell r="C40" t="str">
            <v>LS 2</v>
          </cell>
          <cell r="D40">
            <v>0</v>
          </cell>
          <cell r="E40">
            <v>0</v>
          </cell>
          <cell r="F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Document"/>
      <sheetName val="HOJA 1(REG. RIESGOS-EV. CUALIT)"/>
      <sheetName val="HOJA 2(MATRIZ RAM PROYECTOS)"/>
      <sheetName val="Hoja 3 - Formato Plan. Gest. R."/>
      <sheetName val="Hoja 4 - Categorías Riesgos ECP"/>
      <sheetName val="ReadDocument.aspx?CommunityTopi"/>
      <sheetName val="CALIDAD"/>
      <sheetName val="INFORMACION ADICIONAL"/>
      <sheetName val="DATOS"/>
      <sheetName val="HOJA_1(REG__RIESGOS-EV__CUALIT)"/>
      <sheetName val="HOJA_2(MATRIZ_RAM_PROYECTOS)"/>
      <sheetName val="Hoja_3_-_Formato_Plan__Gest__R_"/>
      <sheetName val="Hoja_4_-_Categorías_Riesgos_ECP"/>
      <sheetName val="AIU"/>
      <sheetName val="CAÑO LIMON"/>
    </sheetNames>
    <definedNames>
      <definedName name="AAAA"/>
      <definedName name="b"/>
      <definedName name="consulta_mes"/>
      <definedName name="Datos"/>
      <definedName name="Datos_aroma"/>
      <definedName name="EIHD"/>
      <definedName name="Guardar_datos"/>
      <definedName name="Guardar_Datos_del_Dia"/>
      <definedName name="Guardar_Datos_Indice_energìa"/>
      <definedName name="Guardar_del_Dia"/>
      <definedName name="GUARDAR_EN_RED"/>
      <definedName name="GUARDAR_REPORTE"/>
      <definedName name="m"/>
      <definedName name="PRIMES"/>
      <definedName name="PROY99"/>
      <definedName name="TraerDatosDePlc"/>
    </defined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UDOS"/>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2003"/>
      <sheetName val="ENERO"/>
      <sheetName val="FEBRERO"/>
      <sheetName val="MARZO"/>
      <sheetName val="ABRIL"/>
      <sheetName val="MAYO"/>
      <sheetName val="JUNIO"/>
      <sheetName val="JULIO"/>
      <sheetName val="AGOSTO"/>
      <sheetName val="SEPTIEMBRE"/>
      <sheetName val="OCTUBRE"/>
    </sheetNames>
    <sheetDataSet>
      <sheetData sheetId="0" refreshError="1"/>
      <sheetData sheetId="1" refreshError="1"/>
      <sheetData sheetId="2" refreshError="1">
        <row r="1">
          <cell r="B1" t="str">
            <v>CÓDIGO</v>
          </cell>
          <cell r="C1" t="str">
            <v>MUNICIPIO</v>
          </cell>
          <cell r="D1" t="str">
            <v>G. EXTRA</v>
          </cell>
          <cell r="E1" t="str">
            <v>G. CORRIENTE</v>
          </cell>
          <cell r="F1" t="str">
            <v>TOTAL</v>
          </cell>
          <cell r="G1" t="str">
            <v>ACPM</v>
          </cell>
          <cell r="H1" t="str">
            <v>ACPM-EXENTO</v>
          </cell>
        </row>
        <row r="2">
          <cell r="B2">
            <v>5001</v>
          </cell>
          <cell r="C2" t="str">
            <v>MEDELLIN</v>
          </cell>
          <cell r="D2">
            <v>1308066</v>
          </cell>
          <cell r="E2">
            <v>6851289</v>
          </cell>
          <cell r="F2">
            <v>8159355</v>
          </cell>
          <cell r="G2">
            <v>4325982</v>
          </cell>
        </row>
        <row r="3">
          <cell r="B3">
            <v>5002</v>
          </cell>
          <cell r="C3" t="str">
            <v>ABEJORRAL</v>
          </cell>
          <cell r="E3">
            <v>8490</v>
          </cell>
          <cell r="F3">
            <v>8490</v>
          </cell>
          <cell r="G3">
            <v>7430</v>
          </cell>
        </row>
        <row r="4">
          <cell r="B4">
            <v>5021</v>
          </cell>
          <cell r="C4" t="str">
            <v>ALEJANDRIA</v>
          </cell>
          <cell r="E4">
            <v>2000</v>
          </cell>
          <cell r="F4">
            <v>2000</v>
          </cell>
          <cell r="G4">
            <v>1168</v>
          </cell>
        </row>
        <row r="5">
          <cell r="B5">
            <v>5030</v>
          </cell>
          <cell r="C5" t="str">
            <v>AMAGA*</v>
          </cell>
          <cell r="D5">
            <v>2800</v>
          </cell>
          <cell r="E5">
            <v>34953</v>
          </cell>
          <cell r="F5">
            <v>37753</v>
          </cell>
          <cell r="G5">
            <v>16683</v>
          </cell>
        </row>
        <row r="6">
          <cell r="B6">
            <v>5031</v>
          </cell>
          <cell r="C6" t="str">
            <v>AMALFI</v>
          </cell>
          <cell r="E6">
            <v>28431</v>
          </cell>
          <cell r="F6">
            <v>28431</v>
          </cell>
          <cell r="G6">
            <v>47123</v>
          </cell>
        </row>
        <row r="7">
          <cell r="B7">
            <v>5034</v>
          </cell>
          <cell r="C7" t="str">
            <v>ANDES+</v>
          </cell>
          <cell r="D7">
            <v>4210</v>
          </cell>
          <cell r="E7">
            <v>58807</v>
          </cell>
          <cell r="F7">
            <v>63017</v>
          </cell>
          <cell r="G7">
            <v>31289</v>
          </cell>
        </row>
        <row r="8">
          <cell r="B8">
            <v>5036</v>
          </cell>
          <cell r="C8" t="str">
            <v>ANGELOPOLIS</v>
          </cell>
          <cell r="G8">
            <v>2250</v>
          </cell>
        </row>
        <row r="9">
          <cell r="B9">
            <v>5038</v>
          </cell>
          <cell r="C9" t="str">
            <v>ANGOSTURA</v>
          </cell>
          <cell r="E9">
            <v>16170</v>
          </cell>
          <cell r="F9">
            <v>16170</v>
          </cell>
          <cell r="G9">
            <v>20711</v>
          </cell>
        </row>
        <row r="10">
          <cell r="B10">
            <v>5040</v>
          </cell>
          <cell r="C10" t="str">
            <v>ANORI+</v>
          </cell>
          <cell r="E10">
            <v>21175</v>
          </cell>
          <cell r="F10">
            <v>21175</v>
          </cell>
          <cell r="G10">
            <v>2225</v>
          </cell>
        </row>
        <row r="11">
          <cell r="B11">
            <v>5042</v>
          </cell>
          <cell r="C11" t="str">
            <v>SANTA FE DE ANTIOQUIA*</v>
          </cell>
          <cell r="D11">
            <v>8150</v>
          </cell>
          <cell r="E11">
            <v>54213</v>
          </cell>
          <cell r="F11">
            <v>62363</v>
          </cell>
          <cell r="G11">
            <v>18001</v>
          </cell>
        </row>
        <row r="12">
          <cell r="B12">
            <v>5044</v>
          </cell>
          <cell r="C12" t="str">
            <v>ANZA</v>
          </cell>
          <cell r="G12">
            <v>6330</v>
          </cell>
        </row>
        <row r="13">
          <cell r="B13">
            <v>5045</v>
          </cell>
          <cell r="C13" t="str">
            <v>APARTADO*</v>
          </cell>
          <cell r="D13">
            <v>16215</v>
          </cell>
          <cell r="E13">
            <v>158478</v>
          </cell>
          <cell r="F13">
            <v>174693</v>
          </cell>
          <cell r="G13">
            <v>164142</v>
          </cell>
        </row>
        <row r="14">
          <cell r="B14">
            <v>5051</v>
          </cell>
          <cell r="C14" t="str">
            <v>ARBOLETES</v>
          </cell>
          <cell r="E14">
            <v>47810</v>
          </cell>
          <cell r="F14">
            <v>47810</v>
          </cell>
          <cell r="G14">
            <v>59955</v>
          </cell>
        </row>
        <row r="15">
          <cell r="B15">
            <v>5079</v>
          </cell>
          <cell r="C15" t="str">
            <v>BARBOSA*</v>
          </cell>
          <cell r="D15">
            <v>4813</v>
          </cell>
          <cell r="E15">
            <v>93939</v>
          </cell>
          <cell r="F15">
            <v>98752</v>
          </cell>
          <cell r="G15">
            <v>165658</v>
          </cell>
        </row>
        <row r="16">
          <cell r="B16">
            <v>5088</v>
          </cell>
          <cell r="C16" t="str">
            <v>BELLO</v>
          </cell>
          <cell r="D16">
            <v>105570</v>
          </cell>
          <cell r="E16">
            <v>874208</v>
          </cell>
          <cell r="F16">
            <v>979778</v>
          </cell>
          <cell r="G16">
            <v>793769</v>
          </cell>
        </row>
        <row r="17">
          <cell r="B17">
            <v>5091</v>
          </cell>
          <cell r="C17" t="str">
            <v>BETANIA*</v>
          </cell>
          <cell r="E17">
            <v>5621</v>
          </cell>
          <cell r="F17">
            <v>5621</v>
          </cell>
          <cell r="G17">
            <v>800</v>
          </cell>
        </row>
        <row r="18">
          <cell r="B18">
            <v>5093</v>
          </cell>
          <cell r="C18" t="str">
            <v>BETULIA</v>
          </cell>
          <cell r="E18">
            <v>6365</v>
          </cell>
          <cell r="F18">
            <v>6365</v>
          </cell>
          <cell r="G18">
            <v>2510</v>
          </cell>
        </row>
        <row r="19">
          <cell r="B19">
            <v>5101</v>
          </cell>
          <cell r="C19" t="str">
            <v>CIUDAD BOLIVAR</v>
          </cell>
          <cell r="D19">
            <v>3230</v>
          </cell>
          <cell r="E19">
            <v>43930</v>
          </cell>
          <cell r="F19">
            <v>47160</v>
          </cell>
          <cell r="G19">
            <v>22300</v>
          </cell>
        </row>
        <row r="20">
          <cell r="B20">
            <v>5107</v>
          </cell>
          <cell r="C20" t="str">
            <v>BRICE?O</v>
          </cell>
          <cell r="E20">
            <v>30521</v>
          </cell>
          <cell r="F20">
            <v>30521</v>
          </cell>
          <cell r="G20">
            <v>62994</v>
          </cell>
        </row>
        <row r="21">
          <cell r="B21">
            <v>5120</v>
          </cell>
          <cell r="C21" t="str">
            <v>CACERES*</v>
          </cell>
          <cell r="D21">
            <v>1111</v>
          </cell>
          <cell r="E21">
            <v>96015</v>
          </cell>
          <cell r="F21">
            <v>97126</v>
          </cell>
          <cell r="G21">
            <v>39370</v>
          </cell>
        </row>
        <row r="22">
          <cell r="B22">
            <v>5125</v>
          </cell>
          <cell r="C22" t="str">
            <v>CAICEDO</v>
          </cell>
          <cell r="E22">
            <v>2780</v>
          </cell>
          <cell r="F22">
            <v>2780</v>
          </cell>
          <cell r="G22">
            <v>0</v>
          </cell>
        </row>
        <row r="23">
          <cell r="B23">
            <v>5129</v>
          </cell>
          <cell r="C23" t="str">
            <v>CALDAS</v>
          </cell>
          <cell r="D23">
            <v>19041</v>
          </cell>
          <cell r="E23">
            <v>227095</v>
          </cell>
          <cell r="F23">
            <v>246136</v>
          </cell>
          <cell r="G23">
            <v>411478</v>
          </cell>
        </row>
        <row r="24">
          <cell r="B24">
            <v>5134</v>
          </cell>
          <cell r="C24" t="str">
            <v>CAMPAMENTO</v>
          </cell>
          <cell r="E24">
            <v>2105</v>
          </cell>
          <cell r="F24">
            <v>2105</v>
          </cell>
          <cell r="G24">
            <v>16469</v>
          </cell>
        </row>
        <row r="25">
          <cell r="B25">
            <v>5145</v>
          </cell>
          <cell r="C25" t="str">
            <v>CARAMANTA*</v>
          </cell>
          <cell r="E25">
            <v>3560</v>
          </cell>
          <cell r="F25">
            <v>3560</v>
          </cell>
          <cell r="G25">
            <v>900</v>
          </cell>
        </row>
        <row r="26">
          <cell r="B26">
            <v>5147</v>
          </cell>
          <cell r="C26" t="str">
            <v>CAREPA*</v>
          </cell>
          <cell r="D26">
            <v>7490</v>
          </cell>
          <cell r="E26">
            <v>46487</v>
          </cell>
          <cell r="F26">
            <v>53977</v>
          </cell>
          <cell r="G26">
            <v>60817</v>
          </cell>
        </row>
        <row r="27">
          <cell r="B27">
            <v>5148</v>
          </cell>
          <cell r="C27" t="str">
            <v>CARMEN DE VIBORAL*</v>
          </cell>
          <cell r="D27">
            <v>1500</v>
          </cell>
          <cell r="E27">
            <v>50620</v>
          </cell>
          <cell r="F27">
            <v>52120</v>
          </cell>
          <cell r="G27">
            <v>13222</v>
          </cell>
        </row>
        <row r="28">
          <cell r="B28">
            <v>5154</v>
          </cell>
          <cell r="C28" t="str">
            <v>CAUCASIA*</v>
          </cell>
          <cell r="D28">
            <v>45188</v>
          </cell>
          <cell r="E28">
            <v>307409</v>
          </cell>
          <cell r="F28">
            <v>352597</v>
          </cell>
          <cell r="G28">
            <v>288268</v>
          </cell>
        </row>
        <row r="29">
          <cell r="B29">
            <v>5172</v>
          </cell>
          <cell r="C29" t="str">
            <v>CHIGORODO</v>
          </cell>
          <cell r="D29">
            <v>2874</v>
          </cell>
          <cell r="E29">
            <v>48481</v>
          </cell>
          <cell r="F29">
            <v>51355</v>
          </cell>
          <cell r="G29">
            <v>99611</v>
          </cell>
        </row>
        <row r="30">
          <cell r="B30">
            <v>5190</v>
          </cell>
          <cell r="C30" t="str">
            <v>CISNEROS</v>
          </cell>
          <cell r="E30">
            <v>5055</v>
          </cell>
          <cell r="F30">
            <v>5055</v>
          </cell>
          <cell r="G30">
            <v>6948</v>
          </cell>
        </row>
        <row r="31">
          <cell r="B31">
            <v>5197</v>
          </cell>
          <cell r="C31" t="str">
            <v>COCORNA</v>
          </cell>
          <cell r="E31">
            <v>2450</v>
          </cell>
          <cell r="F31">
            <v>2450</v>
          </cell>
          <cell r="G31">
            <v>4780</v>
          </cell>
        </row>
        <row r="32">
          <cell r="B32">
            <v>5209</v>
          </cell>
          <cell r="C32" t="str">
            <v>CONCORDIA*</v>
          </cell>
          <cell r="D32">
            <v>570</v>
          </cell>
          <cell r="E32">
            <v>18142</v>
          </cell>
          <cell r="F32">
            <v>18712</v>
          </cell>
          <cell r="G32">
            <v>6272</v>
          </cell>
        </row>
        <row r="33">
          <cell r="B33">
            <v>5212</v>
          </cell>
          <cell r="C33" t="str">
            <v>COPACABANA*</v>
          </cell>
          <cell r="D33">
            <v>26525</v>
          </cell>
          <cell r="E33">
            <v>201256</v>
          </cell>
          <cell r="F33">
            <v>227781</v>
          </cell>
          <cell r="G33">
            <v>431782</v>
          </cell>
        </row>
        <row r="34">
          <cell r="B34">
            <v>5234</v>
          </cell>
          <cell r="C34" t="str">
            <v>DABEIBA*</v>
          </cell>
          <cell r="E34">
            <v>16009</v>
          </cell>
          <cell r="F34">
            <v>16009</v>
          </cell>
          <cell r="G34">
            <v>35578</v>
          </cell>
        </row>
        <row r="35">
          <cell r="B35">
            <v>5237</v>
          </cell>
          <cell r="C35" t="str">
            <v>DON MATIAS</v>
          </cell>
          <cell r="D35">
            <v>2900</v>
          </cell>
          <cell r="E35">
            <v>33710</v>
          </cell>
          <cell r="F35">
            <v>36610</v>
          </cell>
          <cell r="G35">
            <v>26829</v>
          </cell>
        </row>
        <row r="36">
          <cell r="B36">
            <v>5240</v>
          </cell>
          <cell r="C36" t="str">
            <v>EBEJICO*</v>
          </cell>
          <cell r="E36">
            <v>6260</v>
          </cell>
          <cell r="F36">
            <v>6260</v>
          </cell>
          <cell r="G36">
            <v>1750</v>
          </cell>
        </row>
        <row r="37">
          <cell r="B37">
            <v>5250</v>
          </cell>
          <cell r="C37" t="str">
            <v>EL BAGRE</v>
          </cell>
          <cell r="E37">
            <v>79620</v>
          </cell>
          <cell r="F37">
            <v>79620</v>
          </cell>
          <cell r="G37">
            <v>102965</v>
          </cell>
        </row>
        <row r="38">
          <cell r="B38">
            <v>5264</v>
          </cell>
          <cell r="C38" t="str">
            <v>ENTRERRIOS*</v>
          </cell>
          <cell r="E38">
            <v>31070</v>
          </cell>
          <cell r="F38">
            <v>31070</v>
          </cell>
          <cell r="G38">
            <v>21850</v>
          </cell>
        </row>
        <row r="39">
          <cell r="B39">
            <v>5266</v>
          </cell>
          <cell r="C39" t="str">
            <v>ENVIGADO*</v>
          </cell>
          <cell r="D39">
            <v>162579</v>
          </cell>
          <cell r="E39">
            <v>511397</v>
          </cell>
          <cell r="F39">
            <v>673976</v>
          </cell>
          <cell r="G39">
            <v>133522</v>
          </cell>
        </row>
        <row r="40">
          <cell r="B40">
            <v>5282</v>
          </cell>
          <cell r="C40" t="str">
            <v>FREDONIA*</v>
          </cell>
          <cell r="D40">
            <v>1519</v>
          </cell>
          <cell r="E40">
            <v>31782</v>
          </cell>
          <cell r="F40">
            <v>33301</v>
          </cell>
          <cell r="G40">
            <v>7825</v>
          </cell>
        </row>
        <row r="41">
          <cell r="B41">
            <v>5284</v>
          </cell>
          <cell r="C41" t="str">
            <v>FRONTINO*</v>
          </cell>
          <cell r="E41">
            <v>28680</v>
          </cell>
          <cell r="F41">
            <v>28680</v>
          </cell>
          <cell r="G41">
            <v>71734</v>
          </cell>
        </row>
        <row r="42">
          <cell r="B42">
            <v>5306</v>
          </cell>
          <cell r="C42" t="str">
            <v>GIRALDO*</v>
          </cell>
          <cell r="E42">
            <v>3980</v>
          </cell>
          <cell r="F42">
            <v>3980</v>
          </cell>
          <cell r="G42">
            <v>2020</v>
          </cell>
        </row>
        <row r="43">
          <cell r="B43">
            <v>5308</v>
          </cell>
          <cell r="C43" t="str">
            <v>GIRARDOTA*</v>
          </cell>
          <cell r="D43">
            <v>8680</v>
          </cell>
          <cell r="E43">
            <v>51322</v>
          </cell>
          <cell r="F43">
            <v>60002</v>
          </cell>
          <cell r="G43">
            <v>112619</v>
          </cell>
        </row>
        <row r="44">
          <cell r="B44">
            <v>5310</v>
          </cell>
          <cell r="C44" t="str">
            <v>GOMEZ PLATA</v>
          </cell>
          <cell r="E44">
            <v>5268</v>
          </cell>
          <cell r="F44">
            <v>5268</v>
          </cell>
          <cell r="G44">
            <v>400</v>
          </cell>
        </row>
        <row r="45">
          <cell r="B45">
            <v>5313</v>
          </cell>
          <cell r="C45" t="str">
            <v>GRANADA*</v>
          </cell>
          <cell r="E45">
            <v>1250</v>
          </cell>
          <cell r="F45">
            <v>1250</v>
          </cell>
          <cell r="G45">
            <v>5720</v>
          </cell>
        </row>
        <row r="46">
          <cell r="B46">
            <v>5315</v>
          </cell>
          <cell r="C46" t="str">
            <v>GUADALUPE</v>
          </cell>
          <cell r="E46">
            <v>3990</v>
          </cell>
          <cell r="F46">
            <v>3990</v>
          </cell>
          <cell r="G46">
            <v>1890</v>
          </cell>
        </row>
        <row r="47">
          <cell r="B47">
            <v>5318</v>
          </cell>
          <cell r="C47" t="str">
            <v>GUARNE*</v>
          </cell>
          <cell r="D47">
            <v>4500</v>
          </cell>
          <cell r="E47">
            <v>84080</v>
          </cell>
          <cell r="F47">
            <v>88580</v>
          </cell>
          <cell r="G47">
            <v>111881</v>
          </cell>
        </row>
        <row r="48">
          <cell r="B48">
            <v>5321</v>
          </cell>
          <cell r="C48" t="str">
            <v>GUATAPE*</v>
          </cell>
          <cell r="E48">
            <v>15675</v>
          </cell>
          <cell r="F48">
            <v>15675</v>
          </cell>
          <cell r="G48">
            <v>1700</v>
          </cell>
        </row>
        <row r="49">
          <cell r="B49">
            <v>5353</v>
          </cell>
          <cell r="C49" t="str">
            <v>HISPANIA*</v>
          </cell>
          <cell r="D49">
            <v>500</v>
          </cell>
          <cell r="E49">
            <v>8435</v>
          </cell>
          <cell r="F49">
            <v>8935</v>
          </cell>
          <cell r="G49">
            <v>3986</v>
          </cell>
        </row>
        <row r="50">
          <cell r="B50">
            <v>5360</v>
          </cell>
          <cell r="C50" t="str">
            <v>ITAGUI</v>
          </cell>
          <cell r="D50">
            <v>84568</v>
          </cell>
          <cell r="E50">
            <v>842104</v>
          </cell>
          <cell r="F50">
            <v>926672</v>
          </cell>
          <cell r="G50">
            <v>642695</v>
          </cell>
        </row>
        <row r="51">
          <cell r="B51">
            <v>5361</v>
          </cell>
          <cell r="C51" t="str">
            <v>ITUANGO*</v>
          </cell>
          <cell r="E51">
            <v>8315</v>
          </cell>
          <cell r="F51">
            <v>8315</v>
          </cell>
          <cell r="G51">
            <v>6485</v>
          </cell>
        </row>
        <row r="52">
          <cell r="B52">
            <v>5364</v>
          </cell>
          <cell r="C52" t="str">
            <v>JARDIN</v>
          </cell>
          <cell r="E52">
            <v>15652</v>
          </cell>
          <cell r="F52">
            <v>15652</v>
          </cell>
          <cell r="G52">
            <v>2412</v>
          </cell>
        </row>
        <row r="53">
          <cell r="B53">
            <v>5368</v>
          </cell>
          <cell r="C53" t="str">
            <v>JERICO*</v>
          </cell>
          <cell r="E53">
            <v>10180</v>
          </cell>
          <cell r="F53">
            <v>10180</v>
          </cell>
          <cell r="G53">
            <v>1000</v>
          </cell>
        </row>
        <row r="54">
          <cell r="B54">
            <v>5376</v>
          </cell>
          <cell r="C54" t="str">
            <v>LA CEJA*</v>
          </cell>
          <cell r="D54">
            <v>9650</v>
          </cell>
          <cell r="E54">
            <v>121729</v>
          </cell>
          <cell r="F54">
            <v>131379</v>
          </cell>
          <cell r="G54">
            <v>50147</v>
          </cell>
        </row>
        <row r="55">
          <cell r="B55">
            <v>5380</v>
          </cell>
          <cell r="C55" t="str">
            <v>LA ESTRELLA</v>
          </cell>
          <cell r="D55">
            <v>4545</v>
          </cell>
          <cell r="E55">
            <v>67183</v>
          </cell>
          <cell r="F55">
            <v>71728</v>
          </cell>
          <cell r="G55">
            <v>95476</v>
          </cell>
        </row>
        <row r="56">
          <cell r="B56">
            <v>5390</v>
          </cell>
          <cell r="C56" t="str">
            <v>LA PINTADA*</v>
          </cell>
          <cell r="D56">
            <v>7328</v>
          </cell>
          <cell r="E56">
            <v>36250</v>
          </cell>
          <cell r="F56">
            <v>43578</v>
          </cell>
          <cell r="G56">
            <v>52781</v>
          </cell>
        </row>
        <row r="57">
          <cell r="B57">
            <v>5400</v>
          </cell>
          <cell r="C57" t="str">
            <v>LA UNION*</v>
          </cell>
          <cell r="E57">
            <v>33259</v>
          </cell>
          <cell r="F57">
            <v>33259</v>
          </cell>
          <cell r="G57">
            <v>32886</v>
          </cell>
        </row>
        <row r="58">
          <cell r="B58">
            <v>5411</v>
          </cell>
          <cell r="C58" t="str">
            <v>LIBORINA*</v>
          </cell>
          <cell r="E58">
            <v>9480</v>
          </cell>
          <cell r="F58">
            <v>9480</v>
          </cell>
          <cell r="G58">
            <v>23170</v>
          </cell>
        </row>
        <row r="59">
          <cell r="B59">
            <v>5425</v>
          </cell>
          <cell r="C59" t="str">
            <v>MACEO</v>
          </cell>
          <cell r="E59">
            <v>6224</v>
          </cell>
          <cell r="F59">
            <v>6224</v>
          </cell>
          <cell r="G59">
            <v>14421</v>
          </cell>
        </row>
        <row r="60">
          <cell r="B60">
            <v>5440</v>
          </cell>
          <cell r="C60" t="str">
            <v>MARINILLA*</v>
          </cell>
          <cell r="D60">
            <v>9030</v>
          </cell>
          <cell r="E60">
            <v>123560</v>
          </cell>
          <cell r="F60">
            <v>132590</v>
          </cell>
          <cell r="G60">
            <v>107562</v>
          </cell>
        </row>
        <row r="61">
          <cell r="B61">
            <v>5480</v>
          </cell>
          <cell r="C61" t="str">
            <v>MUTATA</v>
          </cell>
          <cell r="E61">
            <v>23635</v>
          </cell>
          <cell r="F61">
            <v>23635</v>
          </cell>
          <cell r="G61">
            <v>32085</v>
          </cell>
        </row>
        <row r="62">
          <cell r="B62">
            <v>5483</v>
          </cell>
          <cell r="C62" t="str">
            <v>NARI?O</v>
          </cell>
          <cell r="E62">
            <v>1087</v>
          </cell>
          <cell r="F62">
            <v>1087</v>
          </cell>
          <cell r="G62">
            <v>1114</v>
          </cell>
        </row>
        <row r="63">
          <cell r="B63">
            <v>5495</v>
          </cell>
          <cell r="C63" t="str">
            <v>NECHI</v>
          </cell>
          <cell r="E63">
            <v>69065</v>
          </cell>
          <cell r="F63">
            <v>69065</v>
          </cell>
          <cell r="G63">
            <v>37175</v>
          </cell>
        </row>
        <row r="64">
          <cell r="B64">
            <v>5541</v>
          </cell>
          <cell r="C64" t="str">
            <v>PE?OL*</v>
          </cell>
          <cell r="E64">
            <v>22005</v>
          </cell>
          <cell r="F64">
            <v>22005</v>
          </cell>
          <cell r="G64">
            <v>7440</v>
          </cell>
        </row>
        <row r="65">
          <cell r="B65">
            <v>5576</v>
          </cell>
          <cell r="C65" t="str">
            <v>PUEBLORRICO</v>
          </cell>
          <cell r="E65">
            <v>4390</v>
          </cell>
          <cell r="F65">
            <v>4390</v>
          </cell>
          <cell r="G65">
            <v>2400</v>
          </cell>
        </row>
        <row r="66">
          <cell r="B66">
            <v>5579</v>
          </cell>
          <cell r="C66" t="str">
            <v>PUERTO BERRIO</v>
          </cell>
          <cell r="D66">
            <v>6760</v>
          </cell>
          <cell r="E66">
            <v>85850</v>
          </cell>
          <cell r="F66">
            <v>92610</v>
          </cell>
          <cell r="G66">
            <v>73150</v>
          </cell>
        </row>
        <row r="67">
          <cell r="B67">
            <v>5585</v>
          </cell>
          <cell r="C67" t="str">
            <v>PUERTO NARE</v>
          </cell>
          <cell r="E67">
            <v>11485</v>
          </cell>
          <cell r="F67">
            <v>11485</v>
          </cell>
          <cell r="G67">
            <v>34470</v>
          </cell>
        </row>
        <row r="68">
          <cell r="B68">
            <v>5591</v>
          </cell>
          <cell r="C68" t="str">
            <v>PUERTO TRIUNFO</v>
          </cell>
          <cell r="D68">
            <v>4000</v>
          </cell>
          <cell r="E68">
            <v>23030</v>
          </cell>
          <cell r="F68">
            <v>27030</v>
          </cell>
          <cell r="G68">
            <v>25410</v>
          </cell>
        </row>
        <row r="69">
          <cell r="B69">
            <v>5604</v>
          </cell>
          <cell r="C69" t="str">
            <v>REMEDIOS*</v>
          </cell>
          <cell r="E69">
            <v>30392</v>
          </cell>
          <cell r="F69">
            <v>30392</v>
          </cell>
          <cell r="G69">
            <v>9064</v>
          </cell>
        </row>
        <row r="70">
          <cell r="B70">
            <v>5607</v>
          </cell>
          <cell r="C70" t="str">
            <v>RETIRO*</v>
          </cell>
          <cell r="D70">
            <v>9195</v>
          </cell>
          <cell r="E70">
            <v>44093</v>
          </cell>
          <cell r="F70">
            <v>53288</v>
          </cell>
          <cell r="G70">
            <v>9305</v>
          </cell>
        </row>
        <row r="71">
          <cell r="B71">
            <v>5615</v>
          </cell>
          <cell r="C71" t="str">
            <v>RIONEGRO*</v>
          </cell>
          <cell r="D71">
            <v>51305</v>
          </cell>
          <cell r="E71">
            <v>385033</v>
          </cell>
          <cell r="F71">
            <v>436338</v>
          </cell>
          <cell r="G71">
            <v>206999</v>
          </cell>
        </row>
        <row r="72">
          <cell r="B72">
            <v>5628</v>
          </cell>
          <cell r="C72" t="str">
            <v>SABANALARGA*</v>
          </cell>
          <cell r="E72">
            <v>2140</v>
          </cell>
          <cell r="F72">
            <v>2140</v>
          </cell>
          <cell r="G72">
            <v>1020</v>
          </cell>
        </row>
        <row r="73">
          <cell r="B73">
            <v>5631</v>
          </cell>
          <cell r="C73" t="str">
            <v>SABANETA*</v>
          </cell>
          <cell r="D73">
            <v>55067</v>
          </cell>
          <cell r="E73">
            <v>254354</v>
          </cell>
          <cell r="F73">
            <v>309421</v>
          </cell>
          <cell r="G73">
            <v>379376</v>
          </cell>
        </row>
        <row r="74">
          <cell r="B74">
            <v>5642</v>
          </cell>
          <cell r="C74" t="str">
            <v>SALGAR*</v>
          </cell>
          <cell r="E74">
            <v>7802</v>
          </cell>
          <cell r="F74">
            <v>7802</v>
          </cell>
          <cell r="G74">
            <v>3618</v>
          </cell>
        </row>
        <row r="75">
          <cell r="B75">
            <v>5656</v>
          </cell>
          <cell r="C75" t="str">
            <v>SAN JERONIMO*</v>
          </cell>
          <cell r="E75">
            <v>18148</v>
          </cell>
          <cell r="F75">
            <v>18148</v>
          </cell>
          <cell r="G75">
            <v>36782</v>
          </cell>
        </row>
        <row r="76">
          <cell r="B76">
            <v>5658</v>
          </cell>
          <cell r="C76" t="str">
            <v>SAN JOSE DE LA MONTA?A*</v>
          </cell>
          <cell r="E76">
            <v>2215</v>
          </cell>
          <cell r="F76">
            <v>2215</v>
          </cell>
          <cell r="G76">
            <v>5880</v>
          </cell>
        </row>
        <row r="77">
          <cell r="B77">
            <v>5659</v>
          </cell>
          <cell r="C77" t="str">
            <v>SAN JUAN DE URABA</v>
          </cell>
          <cell r="E77">
            <v>16280</v>
          </cell>
          <cell r="F77">
            <v>16280</v>
          </cell>
          <cell r="G77">
            <v>13280</v>
          </cell>
        </row>
        <row r="78">
          <cell r="B78">
            <v>5664</v>
          </cell>
          <cell r="C78" t="str">
            <v>SAN PEDRO*</v>
          </cell>
          <cell r="E78">
            <v>57600</v>
          </cell>
          <cell r="F78">
            <v>57600</v>
          </cell>
          <cell r="G78">
            <v>58845</v>
          </cell>
        </row>
        <row r="79">
          <cell r="B79">
            <v>5665</v>
          </cell>
          <cell r="C79" t="str">
            <v>SAN PEDRO DE URABA*</v>
          </cell>
          <cell r="D79">
            <v>2895</v>
          </cell>
          <cell r="E79">
            <v>27295</v>
          </cell>
          <cell r="F79">
            <v>30190</v>
          </cell>
          <cell r="G79">
            <v>12120</v>
          </cell>
        </row>
        <row r="80">
          <cell r="B80">
            <v>5667</v>
          </cell>
          <cell r="C80" t="str">
            <v>SAN RAFAEL</v>
          </cell>
          <cell r="E80">
            <v>8943</v>
          </cell>
          <cell r="F80">
            <v>8943</v>
          </cell>
          <cell r="G80">
            <v>1057</v>
          </cell>
        </row>
        <row r="81">
          <cell r="B81">
            <v>5670</v>
          </cell>
          <cell r="C81" t="str">
            <v>SAN ROQUE</v>
          </cell>
          <cell r="E81">
            <v>2182</v>
          </cell>
          <cell r="F81">
            <v>2182</v>
          </cell>
          <cell r="G81">
            <v>1168</v>
          </cell>
        </row>
        <row r="82">
          <cell r="B82">
            <v>5674</v>
          </cell>
          <cell r="C82" t="str">
            <v>SAN VICENTE</v>
          </cell>
          <cell r="E82">
            <v>17260</v>
          </cell>
          <cell r="F82">
            <v>17260</v>
          </cell>
          <cell r="G82">
            <v>9080</v>
          </cell>
        </row>
        <row r="83">
          <cell r="B83">
            <v>5679</v>
          </cell>
          <cell r="C83" t="str">
            <v>SANTA BARBARA*</v>
          </cell>
          <cell r="D83">
            <v>2264</v>
          </cell>
          <cell r="E83">
            <v>40139</v>
          </cell>
          <cell r="F83">
            <v>42403</v>
          </cell>
          <cell r="G83">
            <v>78639</v>
          </cell>
        </row>
        <row r="84">
          <cell r="B84">
            <v>5686</v>
          </cell>
          <cell r="C84" t="str">
            <v>SANTA ROSA DE OSOS*</v>
          </cell>
          <cell r="D84">
            <v>11730</v>
          </cell>
          <cell r="E84">
            <v>77130</v>
          </cell>
          <cell r="F84">
            <v>88860</v>
          </cell>
          <cell r="G84">
            <v>87670</v>
          </cell>
        </row>
        <row r="85">
          <cell r="B85">
            <v>5690</v>
          </cell>
          <cell r="C85" t="str">
            <v>SANTO DOMINGO</v>
          </cell>
          <cell r="E85">
            <v>910</v>
          </cell>
          <cell r="F85">
            <v>910</v>
          </cell>
          <cell r="G85">
            <v>10527</v>
          </cell>
        </row>
        <row r="86">
          <cell r="B86">
            <v>5697</v>
          </cell>
          <cell r="C86" t="str">
            <v>SANTUARIO</v>
          </cell>
          <cell r="E86">
            <v>30370</v>
          </cell>
          <cell r="F86">
            <v>30370</v>
          </cell>
          <cell r="G86">
            <v>20495</v>
          </cell>
        </row>
        <row r="87">
          <cell r="B87">
            <v>5736</v>
          </cell>
          <cell r="C87" t="str">
            <v>SEGOVIA*</v>
          </cell>
          <cell r="E87">
            <v>55016</v>
          </cell>
          <cell r="F87">
            <v>55016</v>
          </cell>
          <cell r="G87">
            <v>18311</v>
          </cell>
        </row>
        <row r="88">
          <cell r="B88">
            <v>5756</v>
          </cell>
          <cell r="C88" t="str">
            <v>SONSON*</v>
          </cell>
          <cell r="E88">
            <v>23096</v>
          </cell>
          <cell r="F88">
            <v>23096</v>
          </cell>
          <cell r="G88">
            <v>55214</v>
          </cell>
        </row>
        <row r="89">
          <cell r="B89">
            <v>5761</v>
          </cell>
          <cell r="C89" t="str">
            <v>SOPETRAN*</v>
          </cell>
          <cell r="E89">
            <v>14805</v>
          </cell>
          <cell r="F89">
            <v>14805</v>
          </cell>
          <cell r="G89">
            <v>3720</v>
          </cell>
        </row>
        <row r="90">
          <cell r="B90">
            <v>5789</v>
          </cell>
          <cell r="C90" t="str">
            <v>TAMESIS*</v>
          </cell>
          <cell r="E90">
            <v>20861</v>
          </cell>
          <cell r="F90">
            <v>20861</v>
          </cell>
          <cell r="G90">
            <v>7562</v>
          </cell>
        </row>
        <row r="91">
          <cell r="B91">
            <v>5790</v>
          </cell>
          <cell r="C91" t="str">
            <v>TARAZA*</v>
          </cell>
          <cell r="D91">
            <v>11165</v>
          </cell>
          <cell r="E91">
            <v>342725</v>
          </cell>
          <cell r="F91">
            <v>353890</v>
          </cell>
          <cell r="G91">
            <v>56391</v>
          </cell>
        </row>
        <row r="92">
          <cell r="B92">
            <v>5792</v>
          </cell>
          <cell r="C92" t="str">
            <v>TARSO</v>
          </cell>
          <cell r="E92">
            <v>3495</v>
          </cell>
          <cell r="F92">
            <v>3495</v>
          </cell>
          <cell r="G92">
            <v>1636</v>
          </cell>
        </row>
        <row r="93">
          <cell r="B93">
            <v>5809</v>
          </cell>
          <cell r="C93" t="str">
            <v>TITIRIBI</v>
          </cell>
          <cell r="E93">
            <v>6240</v>
          </cell>
          <cell r="F93">
            <v>6240</v>
          </cell>
          <cell r="G93">
            <v>1170</v>
          </cell>
        </row>
        <row r="94">
          <cell r="B94">
            <v>5837</v>
          </cell>
          <cell r="C94" t="str">
            <v>TURBO*</v>
          </cell>
          <cell r="D94">
            <v>6705</v>
          </cell>
          <cell r="E94">
            <v>140189</v>
          </cell>
          <cell r="F94">
            <v>146894</v>
          </cell>
          <cell r="G94">
            <v>96199</v>
          </cell>
        </row>
        <row r="95">
          <cell r="B95">
            <v>5842</v>
          </cell>
          <cell r="C95" t="str">
            <v>URAMITA</v>
          </cell>
          <cell r="D95">
            <v>500</v>
          </cell>
          <cell r="E95">
            <v>16910</v>
          </cell>
          <cell r="F95">
            <v>17410</v>
          </cell>
          <cell r="G95">
            <v>7910</v>
          </cell>
        </row>
        <row r="96">
          <cell r="B96">
            <v>5847</v>
          </cell>
          <cell r="C96" t="str">
            <v>URRAO*</v>
          </cell>
          <cell r="E96">
            <v>23980</v>
          </cell>
          <cell r="F96">
            <v>23980</v>
          </cell>
          <cell r="G96">
            <v>14030</v>
          </cell>
        </row>
        <row r="97">
          <cell r="B97">
            <v>5854</v>
          </cell>
          <cell r="C97" t="str">
            <v>VALDIVIA</v>
          </cell>
          <cell r="D97">
            <v>3370</v>
          </cell>
          <cell r="E97">
            <v>59144</v>
          </cell>
          <cell r="F97">
            <v>62514</v>
          </cell>
          <cell r="G97">
            <v>108653</v>
          </cell>
        </row>
        <row r="98">
          <cell r="B98">
            <v>5856</v>
          </cell>
          <cell r="C98" t="str">
            <v>VALPARAISO</v>
          </cell>
          <cell r="E98">
            <v>5795</v>
          </cell>
          <cell r="F98">
            <v>5795</v>
          </cell>
          <cell r="G98">
            <v>7900</v>
          </cell>
        </row>
        <row r="99">
          <cell r="B99">
            <v>5858</v>
          </cell>
          <cell r="C99" t="str">
            <v>VEGACHI</v>
          </cell>
          <cell r="E99">
            <v>13486</v>
          </cell>
          <cell r="F99">
            <v>13486</v>
          </cell>
          <cell r="G99">
            <v>15272</v>
          </cell>
        </row>
        <row r="100">
          <cell r="B100">
            <v>5861</v>
          </cell>
          <cell r="C100" t="str">
            <v>VENECIA*</v>
          </cell>
          <cell r="D100">
            <v>1300</v>
          </cell>
          <cell r="E100">
            <v>30080</v>
          </cell>
          <cell r="F100">
            <v>31380</v>
          </cell>
          <cell r="G100">
            <v>9640</v>
          </cell>
        </row>
        <row r="101">
          <cell r="B101">
            <v>5885</v>
          </cell>
          <cell r="C101" t="str">
            <v>YALI</v>
          </cell>
          <cell r="E101">
            <v>2012</v>
          </cell>
          <cell r="F101">
            <v>2012</v>
          </cell>
          <cell r="G101">
            <v>2012</v>
          </cell>
        </row>
        <row r="102">
          <cell r="B102">
            <v>5887</v>
          </cell>
          <cell r="C102" t="str">
            <v>YARUMAL*</v>
          </cell>
          <cell r="D102">
            <v>11001</v>
          </cell>
          <cell r="E102">
            <v>67581</v>
          </cell>
          <cell r="F102">
            <v>78582</v>
          </cell>
          <cell r="G102">
            <v>48906</v>
          </cell>
        </row>
        <row r="103">
          <cell r="B103">
            <v>5890</v>
          </cell>
          <cell r="C103" t="str">
            <v>YOLOMBO*</v>
          </cell>
          <cell r="E103">
            <v>9659</v>
          </cell>
          <cell r="F103">
            <v>9659</v>
          </cell>
          <cell r="G103">
            <v>29649</v>
          </cell>
        </row>
        <row r="104">
          <cell r="B104">
            <v>5893</v>
          </cell>
          <cell r="C104" t="str">
            <v>YONDO - CASABE*</v>
          </cell>
          <cell r="E104">
            <v>7754</v>
          </cell>
          <cell r="F104">
            <v>7754</v>
          </cell>
          <cell r="G104">
            <v>0</v>
          </cell>
        </row>
        <row r="105">
          <cell r="B105">
            <v>5895</v>
          </cell>
          <cell r="C105" t="str">
            <v>ZARAGOZA*</v>
          </cell>
          <cell r="E105">
            <v>91660</v>
          </cell>
          <cell r="F105">
            <v>91660</v>
          </cell>
          <cell r="G105">
            <v>25819</v>
          </cell>
        </row>
        <row r="106">
          <cell r="B106">
            <v>8001</v>
          </cell>
          <cell r="C106" t="str">
            <v>BARRANQUILLA*</v>
          </cell>
          <cell r="D106">
            <v>591708</v>
          </cell>
          <cell r="E106">
            <v>2413529</v>
          </cell>
          <cell r="F106">
            <v>3005237</v>
          </cell>
          <cell r="G106">
            <v>1778133</v>
          </cell>
        </row>
        <row r="107">
          <cell r="B107">
            <v>8078</v>
          </cell>
          <cell r="C107" t="str">
            <v>BARANOA</v>
          </cell>
          <cell r="D107">
            <v>6490</v>
          </cell>
          <cell r="E107">
            <v>65710</v>
          </cell>
          <cell r="F107">
            <v>72200</v>
          </cell>
          <cell r="G107">
            <v>50943</v>
          </cell>
        </row>
        <row r="108">
          <cell r="B108">
            <v>8137</v>
          </cell>
          <cell r="C108" t="str">
            <v>CAMPO DE LA CRUZ</v>
          </cell>
          <cell r="E108">
            <v>21520</v>
          </cell>
          <cell r="F108">
            <v>21520</v>
          </cell>
          <cell r="G108">
            <v>9710</v>
          </cell>
        </row>
        <row r="109">
          <cell r="B109">
            <v>8141</v>
          </cell>
          <cell r="C109" t="str">
            <v>CANDELARIA</v>
          </cell>
          <cell r="D109">
            <v>2000</v>
          </cell>
          <cell r="E109">
            <v>19970</v>
          </cell>
          <cell r="F109">
            <v>21970</v>
          </cell>
          <cell r="G109">
            <v>30190</v>
          </cell>
        </row>
        <row r="110">
          <cell r="B110">
            <v>8296</v>
          </cell>
          <cell r="C110" t="str">
            <v>GALAPA*</v>
          </cell>
          <cell r="D110">
            <v>6420</v>
          </cell>
          <cell r="E110">
            <v>39065</v>
          </cell>
          <cell r="F110">
            <v>45485</v>
          </cell>
          <cell r="G110">
            <v>41184</v>
          </cell>
        </row>
        <row r="111">
          <cell r="B111">
            <v>8372</v>
          </cell>
          <cell r="C111" t="str">
            <v>JUAN DE ACOSTA*</v>
          </cell>
          <cell r="E111">
            <v>23030</v>
          </cell>
          <cell r="F111">
            <v>23030</v>
          </cell>
          <cell r="G111">
            <v>6970</v>
          </cell>
        </row>
        <row r="112">
          <cell r="B112">
            <v>8421</v>
          </cell>
          <cell r="C112" t="str">
            <v>LURUACO</v>
          </cell>
          <cell r="D112">
            <v>1010</v>
          </cell>
          <cell r="E112">
            <v>17940</v>
          </cell>
          <cell r="F112">
            <v>18950</v>
          </cell>
          <cell r="G112">
            <v>32395</v>
          </cell>
        </row>
        <row r="113">
          <cell r="B113">
            <v>8433</v>
          </cell>
          <cell r="C113" t="str">
            <v>MALAMBO</v>
          </cell>
          <cell r="D113">
            <v>2040</v>
          </cell>
          <cell r="E113">
            <v>62565</v>
          </cell>
          <cell r="F113">
            <v>64605</v>
          </cell>
          <cell r="G113">
            <v>123705</v>
          </cell>
        </row>
        <row r="114">
          <cell r="B114">
            <v>8436</v>
          </cell>
          <cell r="C114" t="str">
            <v>MANATI</v>
          </cell>
          <cell r="E114">
            <v>8565</v>
          </cell>
          <cell r="F114">
            <v>8565</v>
          </cell>
          <cell r="G114">
            <v>6510</v>
          </cell>
        </row>
        <row r="115">
          <cell r="B115">
            <v>8549</v>
          </cell>
          <cell r="C115" t="str">
            <v>PIOJO</v>
          </cell>
          <cell r="E115">
            <v>13985</v>
          </cell>
          <cell r="F115">
            <v>13985</v>
          </cell>
          <cell r="G115">
            <v>0</v>
          </cell>
        </row>
        <row r="116">
          <cell r="B116">
            <v>8560</v>
          </cell>
          <cell r="C116" t="str">
            <v>PONEDERA</v>
          </cell>
          <cell r="E116">
            <v>1000</v>
          </cell>
          <cell r="F116">
            <v>1000</v>
          </cell>
          <cell r="G116">
            <v>1000</v>
          </cell>
        </row>
        <row r="117">
          <cell r="B117">
            <v>8573</v>
          </cell>
          <cell r="C117" t="str">
            <v>PUERTO COLOMBIA</v>
          </cell>
          <cell r="D117">
            <v>39175</v>
          </cell>
          <cell r="E117">
            <v>111180</v>
          </cell>
          <cell r="F117">
            <v>150355</v>
          </cell>
          <cell r="G117">
            <v>30630</v>
          </cell>
        </row>
        <row r="118">
          <cell r="B118">
            <v>8606</v>
          </cell>
          <cell r="C118" t="str">
            <v>REPELON</v>
          </cell>
          <cell r="E118">
            <v>6030</v>
          </cell>
          <cell r="F118">
            <v>6030</v>
          </cell>
          <cell r="G118">
            <v>3015</v>
          </cell>
        </row>
        <row r="119">
          <cell r="B119">
            <v>8634</v>
          </cell>
          <cell r="C119" t="str">
            <v>SABANAGRANDE</v>
          </cell>
          <cell r="E119">
            <v>6000</v>
          </cell>
          <cell r="F119">
            <v>6000</v>
          </cell>
          <cell r="G119">
            <v>0</v>
          </cell>
        </row>
        <row r="120">
          <cell r="B120">
            <v>8638</v>
          </cell>
          <cell r="C120" t="str">
            <v>SABANALARGA</v>
          </cell>
          <cell r="D120">
            <v>6645</v>
          </cell>
          <cell r="E120">
            <v>78525</v>
          </cell>
          <cell r="F120">
            <v>85170</v>
          </cell>
          <cell r="G120">
            <v>38140</v>
          </cell>
        </row>
        <row r="121">
          <cell r="B121">
            <v>8675</v>
          </cell>
          <cell r="C121" t="str">
            <v>SANTA LUCIA</v>
          </cell>
          <cell r="G121">
            <v>500</v>
          </cell>
        </row>
        <row r="122">
          <cell r="B122">
            <v>8685</v>
          </cell>
          <cell r="C122" t="str">
            <v>SANTO TOMAS*</v>
          </cell>
          <cell r="D122">
            <v>9420</v>
          </cell>
          <cell r="E122">
            <v>84715</v>
          </cell>
          <cell r="F122">
            <v>94135</v>
          </cell>
          <cell r="G122">
            <v>176185</v>
          </cell>
        </row>
        <row r="123">
          <cell r="B123">
            <v>8758</v>
          </cell>
          <cell r="C123" t="str">
            <v>SOLEDAD*</v>
          </cell>
          <cell r="D123">
            <v>20520</v>
          </cell>
          <cell r="E123">
            <v>396094</v>
          </cell>
          <cell r="F123">
            <v>416614</v>
          </cell>
          <cell r="G123">
            <v>736676</v>
          </cell>
        </row>
        <row r="124">
          <cell r="B124">
            <v>8770</v>
          </cell>
          <cell r="C124" t="str">
            <v>SUAN</v>
          </cell>
          <cell r="E124">
            <v>6520</v>
          </cell>
          <cell r="F124">
            <v>6520</v>
          </cell>
          <cell r="G124">
            <v>6520</v>
          </cell>
        </row>
        <row r="125">
          <cell r="B125">
            <v>8832</v>
          </cell>
          <cell r="C125" t="str">
            <v>TUBARA*</v>
          </cell>
          <cell r="E125">
            <v>15505</v>
          </cell>
          <cell r="F125">
            <v>15505</v>
          </cell>
          <cell r="G125">
            <v>2105</v>
          </cell>
        </row>
        <row r="126">
          <cell r="B126">
            <v>11001</v>
          </cell>
          <cell r="C126" t="str">
            <v>BOGOTA D.C.</v>
          </cell>
          <cell r="D126">
            <v>1457965</v>
          </cell>
          <cell r="E126">
            <v>21774883</v>
          </cell>
          <cell r="F126">
            <v>23232848</v>
          </cell>
          <cell r="G126">
            <v>12491168</v>
          </cell>
        </row>
        <row r="127">
          <cell r="B127">
            <v>13001</v>
          </cell>
          <cell r="C127" t="str">
            <v>CARTAGENA*</v>
          </cell>
          <cell r="D127">
            <v>288772</v>
          </cell>
          <cell r="E127">
            <v>2219024</v>
          </cell>
          <cell r="F127">
            <v>2507796</v>
          </cell>
          <cell r="G127">
            <v>1974799</v>
          </cell>
        </row>
        <row r="128">
          <cell r="B128">
            <v>13006</v>
          </cell>
          <cell r="C128" t="str">
            <v>ACHI</v>
          </cell>
          <cell r="D128">
            <v>392</v>
          </cell>
          <cell r="E128">
            <v>4716</v>
          </cell>
          <cell r="F128">
            <v>5108</v>
          </cell>
          <cell r="G128">
            <v>20836</v>
          </cell>
        </row>
        <row r="129">
          <cell r="B129">
            <v>13052</v>
          </cell>
          <cell r="C129" t="str">
            <v>ARJONA</v>
          </cell>
          <cell r="D129">
            <v>2830</v>
          </cell>
          <cell r="E129">
            <v>41760</v>
          </cell>
          <cell r="F129">
            <v>44590</v>
          </cell>
          <cell r="G129">
            <v>35020</v>
          </cell>
        </row>
        <row r="130">
          <cell r="B130">
            <v>13140</v>
          </cell>
          <cell r="C130" t="str">
            <v>CALAMAR</v>
          </cell>
          <cell r="E130">
            <v>31090</v>
          </cell>
          <cell r="F130">
            <v>31090</v>
          </cell>
          <cell r="G130">
            <v>22635</v>
          </cell>
        </row>
        <row r="131">
          <cell r="B131">
            <v>13160</v>
          </cell>
          <cell r="C131" t="str">
            <v>CANTAGALLO</v>
          </cell>
          <cell r="G131">
            <v>1000</v>
          </cell>
        </row>
        <row r="132">
          <cell r="B132">
            <v>13188</v>
          </cell>
          <cell r="C132" t="str">
            <v>CICUCO*</v>
          </cell>
          <cell r="E132">
            <v>3000</v>
          </cell>
          <cell r="F132">
            <v>3000</v>
          </cell>
          <cell r="G132">
            <v>0</v>
          </cell>
        </row>
        <row r="133">
          <cell r="B133">
            <v>13212</v>
          </cell>
          <cell r="C133" t="str">
            <v>CORDOBA</v>
          </cell>
          <cell r="G133">
            <v>5700</v>
          </cell>
        </row>
        <row r="134">
          <cell r="B134">
            <v>13222</v>
          </cell>
          <cell r="C134" t="str">
            <v>CLEMENCIA</v>
          </cell>
          <cell r="E134">
            <v>17290</v>
          </cell>
          <cell r="F134">
            <v>17290</v>
          </cell>
          <cell r="G134">
            <v>20820</v>
          </cell>
        </row>
        <row r="135">
          <cell r="B135">
            <v>13244</v>
          </cell>
          <cell r="C135" t="str">
            <v>EL CARMEN DE BOLIVAR*</v>
          </cell>
          <cell r="E135">
            <v>78105</v>
          </cell>
          <cell r="F135">
            <v>78105</v>
          </cell>
          <cell r="G135">
            <v>19565</v>
          </cell>
        </row>
        <row r="136">
          <cell r="B136">
            <v>13430</v>
          </cell>
          <cell r="C136" t="str">
            <v>MAGANGUE*</v>
          </cell>
          <cell r="D136">
            <v>7280</v>
          </cell>
          <cell r="E136">
            <v>179834</v>
          </cell>
          <cell r="F136">
            <v>187114</v>
          </cell>
          <cell r="G136">
            <v>67153</v>
          </cell>
        </row>
        <row r="137">
          <cell r="B137">
            <v>13433</v>
          </cell>
          <cell r="C137" t="str">
            <v>MAHATES*</v>
          </cell>
          <cell r="D137">
            <v>1720</v>
          </cell>
          <cell r="E137">
            <v>52660</v>
          </cell>
          <cell r="F137">
            <v>54380</v>
          </cell>
          <cell r="G137">
            <v>62770</v>
          </cell>
        </row>
        <row r="138">
          <cell r="B138">
            <v>13442</v>
          </cell>
          <cell r="C138" t="str">
            <v>MARIA LA BAJA</v>
          </cell>
          <cell r="E138">
            <v>13205</v>
          </cell>
          <cell r="F138">
            <v>13205</v>
          </cell>
          <cell r="G138">
            <v>15725</v>
          </cell>
        </row>
        <row r="139">
          <cell r="B139">
            <v>13458</v>
          </cell>
          <cell r="C139" t="str">
            <v>MONTECRISTO</v>
          </cell>
          <cell r="E139">
            <v>1998</v>
          </cell>
          <cell r="F139">
            <v>1998</v>
          </cell>
          <cell r="G139">
            <v>338</v>
          </cell>
        </row>
        <row r="140">
          <cell r="B140">
            <v>13468</v>
          </cell>
          <cell r="C140" t="str">
            <v>MOMPOS</v>
          </cell>
          <cell r="D140">
            <v>4360</v>
          </cell>
          <cell r="E140">
            <v>49176</v>
          </cell>
          <cell r="F140">
            <v>53536</v>
          </cell>
          <cell r="G140">
            <v>9017</v>
          </cell>
        </row>
        <row r="141">
          <cell r="B141">
            <v>13549</v>
          </cell>
          <cell r="C141" t="str">
            <v>PINILLOS</v>
          </cell>
          <cell r="E141">
            <v>2166</v>
          </cell>
          <cell r="F141">
            <v>2166</v>
          </cell>
          <cell r="G141">
            <v>843</v>
          </cell>
        </row>
        <row r="142">
          <cell r="B142">
            <v>13647</v>
          </cell>
          <cell r="C142" t="str">
            <v>SAN ESTANISLAO*</v>
          </cell>
          <cell r="D142">
            <v>2525</v>
          </cell>
          <cell r="E142">
            <v>7350</v>
          </cell>
          <cell r="F142">
            <v>9875</v>
          </cell>
          <cell r="G142">
            <v>4425</v>
          </cell>
        </row>
        <row r="143">
          <cell r="B143">
            <v>13654</v>
          </cell>
          <cell r="C143" t="str">
            <v>SAN JACINTO*</v>
          </cell>
          <cell r="E143">
            <v>30100</v>
          </cell>
          <cell r="F143">
            <v>30100</v>
          </cell>
          <cell r="G143">
            <v>12440</v>
          </cell>
        </row>
        <row r="144">
          <cell r="B144">
            <v>13655</v>
          </cell>
          <cell r="C144" t="str">
            <v>SAN JACINTO DEL CAUCA</v>
          </cell>
          <cell r="E144">
            <v>47756</v>
          </cell>
          <cell r="F144">
            <v>47756</v>
          </cell>
          <cell r="G144">
            <v>22890</v>
          </cell>
        </row>
        <row r="145">
          <cell r="B145">
            <v>13657</v>
          </cell>
          <cell r="C145" t="str">
            <v>SAN JUAN NEPOMUCENO</v>
          </cell>
          <cell r="D145">
            <v>865</v>
          </cell>
          <cell r="E145">
            <v>41712</v>
          </cell>
          <cell r="F145">
            <v>42577</v>
          </cell>
          <cell r="G145">
            <v>9715</v>
          </cell>
        </row>
        <row r="146">
          <cell r="B146">
            <v>13670</v>
          </cell>
          <cell r="C146" t="str">
            <v>SAN PABLO</v>
          </cell>
          <cell r="E146">
            <v>56100</v>
          </cell>
          <cell r="F146">
            <v>56100</v>
          </cell>
          <cell r="G146">
            <v>15524</v>
          </cell>
        </row>
        <row r="147">
          <cell r="B147">
            <v>13673</v>
          </cell>
          <cell r="C147" t="str">
            <v>SANTA CATALINA</v>
          </cell>
          <cell r="D147">
            <v>5800</v>
          </cell>
          <cell r="E147">
            <v>24700</v>
          </cell>
          <cell r="F147">
            <v>30500</v>
          </cell>
          <cell r="G147">
            <v>22713</v>
          </cell>
        </row>
        <row r="148">
          <cell r="B148">
            <v>13683</v>
          </cell>
          <cell r="C148" t="str">
            <v>SANTA ROSA*</v>
          </cell>
          <cell r="E148">
            <v>3350</v>
          </cell>
          <cell r="F148">
            <v>3350</v>
          </cell>
          <cell r="G148">
            <v>0</v>
          </cell>
        </row>
        <row r="149">
          <cell r="B149">
            <v>13688</v>
          </cell>
          <cell r="C149" t="str">
            <v>SANTA ROSA DEL SUR*</v>
          </cell>
          <cell r="D149">
            <v>1211</v>
          </cell>
          <cell r="E149">
            <v>155463</v>
          </cell>
          <cell r="F149">
            <v>156674</v>
          </cell>
          <cell r="G149">
            <v>31277</v>
          </cell>
        </row>
        <row r="150">
          <cell r="B150">
            <v>13744</v>
          </cell>
          <cell r="C150" t="str">
            <v>SIMITI</v>
          </cell>
          <cell r="E150">
            <v>15882</v>
          </cell>
          <cell r="F150">
            <v>15882</v>
          </cell>
          <cell r="G150">
            <v>33700</v>
          </cell>
        </row>
        <row r="151">
          <cell r="B151">
            <v>13780</v>
          </cell>
          <cell r="C151" t="str">
            <v>TALAIGUA NUEVO*</v>
          </cell>
          <cell r="E151">
            <v>4950</v>
          </cell>
          <cell r="F151">
            <v>4950</v>
          </cell>
          <cell r="G151">
            <v>0</v>
          </cell>
        </row>
        <row r="152">
          <cell r="B152">
            <v>13810</v>
          </cell>
          <cell r="C152" t="str">
            <v>TIQUISIO</v>
          </cell>
          <cell r="E152">
            <v>2199</v>
          </cell>
          <cell r="F152">
            <v>2199</v>
          </cell>
          <cell r="G152">
            <v>1276</v>
          </cell>
        </row>
        <row r="153">
          <cell r="B153">
            <v>13836</v>
          </cell>
          <cell r="C153" t="str">
            <v>TURBACO*</v>
          </cell>
          <cell r="D153">
            <v>12480</v>
          </cell>
          <cell r="E153">
            <v>138550</v>
          </cell>
          <cell r="F153">
            <v>151030</v>
          </cell>
          <cell r="G153">
            <v>68930</v>
          </cell>
        </row>
        <row r="154">
          <cell r="B154">
            <v>13838</v>
          </cell>
          <cell r="C154" t="str">
            <v>TURBANA</v>
          </cell>
          <cell r="E154">
            <v>23698</v>
          </cell>
          <cell r="F154">
            <v>23698</v>
          </cell>
          <cell r="G154">
            <v>54060</v>
          </cell>
        </row>
        <row r="155">
          <cell r="B155">
            <v>15001</v>
          </cell>
          <cell r="C155" t="str">
            <v>TUNJA*</v>
          </cell>
          <cell r="D155">
            <v>34680</v>
          </cell>
          <cell r="E155">
            <v>632081</v>
          </cell>
          <cell r="F155">
            <v>666761</v>
          </cell>
          <cell r="G155">
            <v>285799</v>
          </cell>
        </row>
        <row r="156">
          <cell r="B156">
            <v>15047</v>
          </cell>
          <cell r="C156" t="str">
            <v xml:space="preserve">AQUITANIA* </v>
          </cell>
          <cell r="E156">
            <v>54300</v>
          </cell>
          <cell r="F156">
            <v>54300</v>
          </cell>
          <cell r="G156">
            <v>13600</v>
          </cell>
        </row>
        <row r="157">
          <cell r="B157">
            <v>15051</v>
          </cell>
          <cell r="C157" t="str">
            <v>ARCABUCO*</v>
          </cell>
          <cell r="D157">
            <v>3829</v>
          </cell>
          <cell r="E157">
            <v>60787</v>
          </cell>
          <cell r="F157">
            <v>64616</v>
          </cell>
          <cell r="G157">
            <v>34879</v>
          </cell>
        </row>
        <row r="158">
          <cell r="B158">
            <v>15087</v>
          </cell>
          <cell r="C158" t="str">
            <v>BELEN*</v>
          </cell>
          <cell r="E158">
            <v>50630</v>
          </cell>
          <cell r="F158">
            <v>50630</v>
          </cell>
          <cell r="G158">
            <v>84630</v>
          </cell>
        </row>
        <row r="159">
          <cell r="B159">
            <v>15097</v>
          </cell>
          <cell r="C159" t="str">
            <v>BOAVITA*</v>
          </cell>
          <cell r="E159">
            <v>16423</v>
          </cell>
          <cell r="F159">
            <v>16423</v>
          </cell>
          <cell r="G159">
            <v>3640</v>
          </cell>
        </row>
        <row r="160">
          <cell r="B160">
            <v>15104</v>
          </cell>
          <cell r="C160" t="str">
            <v>BOYACA</v>
          </cell>
          <cell r="D160">
            <v>1500</v>
          </cell>
          <cell r="E160">
            <v>47915</v>
          </cell>
          <cell r="F160">
            <v>49415</v>
          </cell>
          <cell r="G160">
            <v>22665</v>
          </cell>
        </row>
        <row r="161">
          <cell r="B161">
            <v>15106</v>
          </cell>
          <cell r="C161" t="str">
            <v>BRICE?O</v>
          </cell>
          <cell r="E161">
            <v>2165</v>
          </cell>
          <cell r="F161">
            <v>2165</v>
          </cell>
          <cell r="G161">
            <v>0</v>
          </cell>
        </row>
        <row r="162">
          <cell r="B162">
            <v>15109</v>
          </cell>
          <cell r="C162" t="str">
            <v>BUENAVISTA*</v>
          </cell>
          <cell r="E162">
            <v>8735</v>
          </cell>
          <cell r="F162">
            <v>8735</v>
          </cell>
          <cell r="G162">
            <v>4640</v>
          </cell>
        </row>
        <row r="163">
          <cell r="B163">
            <v>15135</v>
          </cell>
          <cell r="C163" t="str">
            <v>CAMPOHERMOSO</v>
          </cell>
          <cell r="E163">
            <v>2640</v>
          </cell>
          <cell r="F163">
            <v>2640</v>
          </cell>
          <cell r="G163">
            <v>985</v>
          </cell>
        </row>
        <row r="164">
          <cell r="B164">
            <v>15162</v>
          </cell>
          <cell r="C164" t="str">
            <v>CERINZA</v>
          </cell>
          <cell r="E164">
            <v>5060</v>
          </cell>
          <cell r="F164">
            <v>5060</v>
          </cell>
          <cell r="G164">
            <v>1000</v>
          </cell>
        </row>
        <row r="165">
          <cell r="B165">
            <v>15172</v>
          </cell>
          <cell r="C165" t="str">
            <v>CHINAVITA</v>
          </cell>
          <cell r="E165">
            <v>3300</v>
          </cell>
          <cell r="F165">
            <v>3300</v>
          </cell>
          <cell r="G165">
            <v>0</v>
          </cell>
        </row>
        <row r="166">
          <cell r="B166">
            <v>15176</v>
          </cell>
          <cell r="C166" t="str">
            <v>CHIQUINQUIRA*</v>
          </cell>
          <cell r="D166">
            <v>7351</v>
          </cell>
          <cell r="E166">
            <v>290925</v>
          </cell>
          <cell r="F166">
            <v>298276</v>
          </cell>
          <cell r="G166">
            <v>183588</v>
          </cell>
        </row>
        <row r="167">
          <cell r="B167">
            <v>15183</v>
          </cell>
          <cell r="C167" t="str">
            <v>CHITA</v>
          </cell>
          <cell r="E167">
            <v>6220</v>
          </cell>
          <cell r="F167">
            <v>6220</v>
          </cell>
          <cell r="G167">
            <v>0</v>
          </cell>
        </row>
        <row r="168">
          <cell r="B168">
            <v>15185</v>
          </cell>
          <cell r="C168" t="str">
            <v>CHITARAQUE</v>
          </cell>
          <cell r="E168">
            <v>8676</v>
          </cell>
          <cell r="F168">
            <v>8676</v>
          </cell>
          <cell r="G168">
            <v>4326</v>
          </cell>
        </row>
        <row r="169">
          <cell r="B169">
            <v>15189</v>
          </cell>
          <cell r="C169" t="str">
            <v>CIENEGA</v>
          </cell>
          <cell r="G169">
            <v>3290</v>
          </cell>
        </row>
        <row r="170">
          <cell r="B170">
            <v>15204</v>
          </cell>
          <cell r="C170" t="str">
            <v>COMBITA*</v>
          </cell>
          <cell r="D170">
            <v>4310</v>
          </cell>
          <cell r="E170">
            <v>78895</v>
          </cell>
          <cell r="F170">
            <v>83205</v>
          </cell>
          <cell r="G170">
            <v>56745</v>
          </cell>
        </row>
        <row r="171">
          <cell r="B171">
            <v>15223</v>
          </cell>
          <cell r="C171" t="str">
            <v>CUBARA</v>
          </cell>
          <cell r="G171">
            <v>3800</v>
          </cell>
        </row>
        <row r="172">
          <cell r="B172">
            <v>15224</v>
          </cell>
          <cell r="C172" t="str">
            <v>CUCAITA</v>
          </cell>
          <cell r="D172">
            <v>1140</v>
          </cell>
          <cell r="E172">
            <v>29730</v>
          </cell>
          <cell r="F172">
            <v>30870</v>
          </cell>
          <cell r="G172">
            <v>10200</v>
          </cell>
        </row>
        <row r="173">
          <cell r="B173">
            <v>15238</v>
          </cell>
          <cell r="C173" t="str">
            <v>DUITAMA*</v>
          </cell>
          <cell r="D173">
            <v>17290</v>
          </cell>
          <cell r="E173">
            <v>399280</v>
          </cell>
          <cell r="F173">
            <v>416570</v>
          </cell>
          <cell r="G173">
            <v>534367</v>
          </cell>
        </row>
        <row r="174">
          <cell r="B174">
            <v>15244</v>
          </cell>
          <cell r="C174" t="str">
            <v>EL COCUY</v>
          </cell>
          <cell r="E174">
            <v>23069</v>
          </cell>
          <cell r="F174">
            <v>23069</v>
          </cell>
          <cell r="G174">
            <v>11116</v>
          </cell>
        </row>
        <row r="175">
          <cell r="B175">
            <v>15272</v>
          </cell>
          <cell r="C175" t="str">
            <v>FIRAVITOBA</v>
          </cell>
          <cell r="E175">
            <v>12580</v>
          </cell>
          <cell r="F175">
            <v>12580</v>
          </cell>
          <cell r="G175">
            <v>2870</v>
          </cell>
        </row>
        <row r="176">
          <cell r="B176">
            <v>15299</v>
          </cell>
          <cell r="C176" t="str">
            <v>GARAGOA*</v>
          </cell>
          <cell r="D176">
            <v>1740</v>
          </cell>
          <cell r="E176">
            <v>66292</v>
          </cell>
          <cell r="F176">
            <v>68032</v>
          </cell>
          <cell r="G176">
            <v>18788</v>
          </cell>
        </row>
        <row r="177">
          <cell r="B177">
            <v>15322</v>
          </cell>
          <cell r="C177" t="str">
            <v>GUATEQUE</v>
          </cell>
          <cell r="D177">
            <v>3210</v>
          </cell>
          <cell r="E177">
            <v>74122</v>
          </cell>
          <cell r="F177">
            <v>77332</v>
          </cell>
          <cell r="G177">
            <v>14418</v>
          </cell>
        </row>
        <row r="178">
          <cell r="B178">
            <v>15325</v>
          </cell>
          <cell r="C178" t="str">
            <v>GUAYATA</v>
          </cell>
          <cell r="E178">
            <v>5200</v>
          </cell>
          <cell r="F178">
            <v>5200</v>
          </cell>
          <cell r="G178">
            <v>0</v>
          </cell>
        </row>
        <row r="179">
          <cell r="B179">
            <v>15367</v>
          </cell>
          <cell r="C179" t="str">
            <v>JENESANO*</v>
          </cell>
          <cell r="E179">
            <v>7215</v>
          </cell>
          <cell r="F179">
            <v>7215</v>
          </cell>
          <cell r="G179">
            <v>3285</v>
          </cell>
        </row>
        <row r="180">
          <cell r="B180">
            <v>15403</v>
          </cell>
          <cell r="C180" t="str">
            <v>LA UVITA*</v>
          </cell>
          <cell r="E180">
            <v>2190</v>
          </cell>
          <cell r="F180">
            <v>2190</v>
          </cell>
          <cell r="G180">
            <v>1240</v>
          </cell>
        </row>
        <row r="181">
          <cell r="B181">
            <v>15407</v>
          </cell>
          <cell r="C181" t="str">
            <v>VILLA DE LEIVA</v>
          </cell>
          <cell r="D181">
            <v>1080</v>
          </cell>
          <cell r="E181">
            <v>44940</v>
          </cell>
          <cell r="F181">
            <v>46020</v>
          </cell>
          <cell r="G181">
            <v>9060</v>
          </cell>
        </row>
        <row r="182">
          <cell r="B182">
            <v>15425</v>
          </cell>
          <cell r="C182" t="str">
            <v>MACANAL*</v>
          </cell>
          <cell r="D182">
            <v>720</v>
          </cell>
          <cell r="E182">
            <v>14246</v>
          </cell>
          <cell r="F182">
            <v>14966</v>
          </cell>
          <cell r="G182">
            <v>5164</v>
          </cell>
        </row>
        <row r="183">
          <cell r="B183">
            <v>15442</v>
          </cell>
          <cell r="C183" t="str">
            <v>MARIPI</v>
          </cell>
          <cell r="E183">
            <v>4556</v>
          </cell>
          <cell r="F183">
            <v>4556</v>
          </cell>
          <cell r="G183">
            <v>0</v>
          </cell>
        </row>
        <row r="184">
          <cell r="B184">
            <v>15455</v>
          </cell>
          <cell r="C184" t="str">
            <v>MIRAFLORES</v>
          </cell>
          <cell r="D184">
            <v>1300</v>
          </cell>
          <cell r="E184">
            <v>42445</v>
          </cell>
          <cell r="F184">
            <v>43745</v>
          </cell>
          <cell r="G184">
            <v>47813</v>
          </cell>
        </row>
        <row r="185">
          <cell r="B185">
            <v>15469</v>
          </cell>
          <cell r="C185" t="str">
            <v>MONIQUIRA*</v>
          </cell>
          <cell r="D185">
            <v>9795</v>
          </cell>
          <cell r="E185">
            <v>126954</v>
          </cell>
          <cell r="F185">
            <v>136749</v>
          </cell>
          <cell r="G185">
            <v>53873</v>
          </cell>
        </row>
        <row r="186">
          <cell r="B186">
            <v>15480</v>
          </cell>
          <cell r="C186" t="str">
            <v>MUZO</v>
          </cell>
          <cell r="E186">
            <v>14940</v>
          </cell>
          <cell r="F186">
            <v>14940</v>
          </cell>
          <cell r="G186">
            <v>4980</v>
          </cell>
        </row>
        <row r="187">
          <cell r="B187">
            <v>15491</v>
          </cell>
          <cell r="C187" t="str">
            <v>NOBSA*</v>
          </cell>
          <cell r="D187">
            <v>2250</v>
          </cell>
          <cell r="E187">
            <v>49050</v>
          </cell>
          <cell r="F187">
            <v>51300</v>
          </cell>
          <cell r="G187">
            <v>220660</v>
          </cell>
        </row>
        <row r="188">
          <cell r="B188">
            <v>15507</v>
          </cell>
          <cell r="C188" t="str">
            <v>OTANCHE*</v>
          </cell>
          <cell r="E188">
            <v>15500</v>
          </cell>
          <cell r="F188">
            <v>15500</v>
          </cell>
          <cell r="G188">
            <v>0</v>
          </cell>
        </row>
        <row r="189">
          <cell r="B189">
            <v>15514</v>
          </cell>
          <cell r="C189" t="str">
            <v>PAEZ*</v>
          </cell>
          <cell r="E189">
            <v>8960</v>
          </cell>
          <cell r="F189">
            <v>8960</v>
          </cell>
          <cell r="G189">
            <v>3900</v>
          </cell>
        </row>
        <row r="190">
          <cell r="B190">
            <v>15516</v>
          </cell>
          <cell r="C190" t="str">
            <v>PAIPA*</v>
          </cell>
          <cell r="D190">
            <v>5760</v>
          </cell>
          <cell r="E190">
            <v>108970</v>
          </cell>
          <cell r="F190">
            <v>114730</v>
          </cell>
          <cell r="G190">
            <v>84190</v>
          </cell>
        </row>
        <row r="191">
          <cell r="B191">
            <v>15518</v>
          </cell>
          <cell r="C191" t="str">
            <v>PAJARITO</v>
          </cell>
          <cell r="E191">
            <v>8100</v>
          </cell>
          <cell r="F191">
            <v>8100</v>
          </cell>
          <cell r="G191">
            <v>13400</v>
          </cell>
        </row>
        <row r="192">
          <cell r="B192">
            <v>15531</v>
          </cell>
          <cell r="C192" t="str">
            <v>PAUNA*</v>
          </cell>
          <cell r="E192">
            <v>16180</v>
          </cell>
          <cell r="F192">
            <v>16180</v>
          </cell>
          <cell r="G192">
            <v>9820</v>
          </cell>
        </row>
        <row r="193">
          <cell r="B193">
            <v>15537</v>
          </cell>
          <cell r="C193" t="str">
            <v>PAZ DE RIO*</v>
          </cell>
          <cell r="E193">
            <v>4100</v>
          </cell>
          <cell r="F193">
            <v>4100</v>
          </cell>
          <cell r="G193">
            <v>2300</v>
          </cell>
        </row>
        <row r="194">
          <cell r="B194">
            <v>15542</v>
          </cell>
          <cell r="C194" t="str">
            <v>PESCA*</v>
          </cell>
          <cell r="E194">
            <v>15520</v>
          </cell>
          <cell r="F194">
            <v>15520</v>
          </cell>
          <cell r="G194">
            <v>4280</v>
          </cell>
        </row>
        <row r="195">
          <cell r="B195">
            <v>15572</v>
          </cell>
          <cell r="C195" t="str">
            <v>PUERTO BOYACA*</v>
          </cell>
          <cell r="D195">
            <v>8170</v>
          </cell>
          <cell r="E195">
            <v>64114</v>
          </cell>
          <cell r="F195">
            <v>72284</v>
          </cell>
          <cell r="G195">
            <v>137695</v>
          </cell>
        </row>
        <row r="196">
          <cell r="B196">
            <v>15580</v>
          </cell>
          <cell r="C196" t="str">
            <v>QUIPAMA</v>
          </cell>
          <cell r="E196">
            <v>8650</v>
          </cell>
          <cell r="F196">
            <v>8650</v>
          </cell>
          <cell r="G196">
            <v>4350</v>
          </cell>
        </row>
        <row r="197">
          <cell r="B197">
            <v>15599</v>
          </cell>
          <cell r="C197" t="str">
            <v>RAMIRIQUI*</v>
          </cell>
          <cell r="E197">
            <v>29800</v>
          </cell>
          <cell r="F197">
            <v>29800</v>
          </cell>
          <cell r="G197">
            <v>23390</v>
          </cell>
        </row>
        <row r="198">
          <cell r="B198">
            <v>15632</v>
          </cell>
          <cell r="C198" t="str">
            <v>SABOYA</v>
          </cell>
          <cell r="E198">
            <v>1960</v>
          </cell>
          <cell r="F198">
            <v>1960</v>
          </cell>
          <cell r="G198">
            <v>1040</v>
          </cell>
        </row>
        <row r="199">
          <cell r="B199">
            <v>15638</v>
          </cell>
          <cell r="C199" t="str">
            <v>SACHICA</v>
          </cell>
          <cell r="E199">
            <v>23090</v>
          </cell>
          <cell r="F199">
            <v>23090</v>
          </cell>
          <cell r="G199">
            <v>30698</v>
          </cell>
        </row>
        <row r="200">
          <cell r="B200">
            <v>15646</v>
          </cell>
          <cell r="C200" t="str">
            <v>SAMACA*</v>
          </cell>
          <cell r="D200">
            <v>3000</v>
          </cell>
          <cell r="E200">
            <v>78023</v>
          </cell>
          <cell r="F200">
            <v>81023</v>
          </cell>
          <cell r="G200">
            <v>78232</v>
          </cell>
        </row>
        <row r="201">
          <cell r="B201">
            <v>15660</v>
          </cell>
          <cell r="C201" t="str">
            <v>SAN EDUARDO</v>
          </cell>
          <cell r="E201">
            <v>2260</v>
          </cell>
          <cell r="F201">
            <v>2260</v>
          </cell>
          <cell r="G201">
            <v>740</v>
          </cell>
        </row>
        <row r="202">
          <cell r="B202">
            <v>15664</v>
          </cell>
          <cell r="C202" t="str">
            <v>SAN JOSE DE PARE</v>
          </cell>
          <cell r="E202">
            <v>7260</v>
          </cell>
          <cell r="F202">
            <v>7260</v>
          </cell>
          <cell r="G202">
            <v>5317</v>
          </cell>
        </row>
        <row r="203">
          <cell r="B203">
            <v>15667</v>
          </cell>
          <cell r="C203" t="str">
            <v>SAN LUIS DE GACENO*</v>
          </cell>
          <cell r="E203">
            <v>12226</v>
          </cell>
          <cell r="F203">
            <v>12226</v>
          </cell>
          <cell r="G203">
            <v>4524</v>
          </cell>
        </row>
        <row r="204">
          <cell r="B204">
            <v>15681</v>
          </cell>
          <cell r="C204" t="str">
            <v>SAN PABLO DE BORBUR*</v>
          </cell>
          <cell r="E204">
            <v>5520</v>
          </cell>
          <cell r="F204">
            <v>5520</v>
          </cell>
          <cell r="G204">
            <v>2960</v>
          </cell>
        </row>
        <row r="205">
          <cell r="B205">
            <v>15686</v>
          </cell>
          <cell r="C205" t="str">
            <v>SANTANA*</v>
          </cell>
          <cell r="D205">
            <v>4660</v>
          </cell>
          <cell r="E205">
            <v>52775</v>
          </cell>
          <cell r="F205">
            <v>57435</v>
          </cell>
          <cell r="G205">
            <v>31220</v>
          </cell>
        </row>
        <row r="206">
          <cell r="B206">
            <v>15690</v>
          </cell>
          <cell r="C206" t="str">
            <v>SANTA MARIA*</v>
          </cell>
          <cell r="D206">
            <v>720</v>
          </cell>
          <cell r="E206">
            <v>15000</v>
          </cell>
          <cell r="F206">
            <v>15720</v>
          </cell>
          <cell r="G206">
            <v>6720</v>
          </cell>
        </row>
        <row r="207">
          <cell r="B207">
            <v>15693</v>
          </cell>
          <cell r="C207" t="str">
            <v>SANTA ROSA DE VITERBO*</v>
          </cell>
          <cell r="D207">
            <v>1150</v>
          </cell>
          <cell r="E207">
            <v>57120</v>
          </cell>
          <cell r="F207">
            <v>58270</v>
          </cell>
          <cell r="G207">
            <v>31403</v>
          </cell>
        </row>
        <row r="208">
          <cell r="B208">
            <v>15696</v>
          </cell>
          <cell r="C208" t="str">
            <v>SANTA SOFIA</v>
          </cell>
          <cell r="E208">
            <v>8050</v>
          </cell>
          <cell r="F208">
            <v>8050</v>
          </cell>
          <cell r="G208">
            <v>4110</v>
          </cell>
        </row>
        <row r="209">
          <cell r="B209">
            <v>15740</v>
          </cell>
          <cell r="C209" t="str">
            <v>SIACHOQUE</v>
          </cell>
          <cell r="E209">
            <v>13565</v>
          </cell>
          <cell r="F209">
            <v>13565</v>
          </cell>
          <cell r="G209">
            <v>12118</v>
          </cell>
        </row>
        <row r="210">
          <cell r="B210">
            <v>15753</v>
          </cell>
          <cell r="C210" t="str">
            <v>SOATA</v>
          </cell>
          <cell r="E210">
            <v>26660</v>
          </cell>
          <cell r="F210">
            <v>26660</v>
          </cell>
          <cell r="G210">
            <v>10300</v>
          </cell>
        </row>
        <row r="211">
          <cell r="B211">
            <v>15755</v>
          </cell>
          <cell r="C211" t="str">
            <v>SOCOTA</v>
          </cell>
          <cell r="E211">
            <v>6080</v>
          </cell>
          <cell r="F211">
            <v>6080</v>
          </cell>
          <cell r="G211">
            <v>3040</v>
          </cell>
        </row>
        <row r="212">
          <cell r="B212">
            <v>15757</v>
          </cell>
          <cell r="C212" t="str">
            <v>SOCHA</v>
          </cell>
          <cell r="E212">
            <v>11980</v>
          </cell>
          <cell r="F212">
            <v>11980</v>
          </cell>
          <cell r="G212">
            <v>10900</v>
          </cell>
        </row>
        <row r="213">
          <cell r="B213">
            <v>15759</v>
          </cell>
          <cell r="C213" t="str">
            <v>SOGAMOSO*</v>
          </cell>
          <cell r="D213">
            <v>7510</v>
          </cell>
          <cell r="E213">
            <v>428540</v>
          </cell>
          <cell r="F213">
            <v>436050</v>
          </cell>
          <cell r="G213">
            <v>356453</v>
          </cell>
        </row>
        <row r="214">
          <cell r="B214">
            <v>15776</v>
          </cell>
          <cell r="C214" t="str">
            <v>SUTAMARCHAN</v>
          </cell>
          <cell r="E214">
            <v>18990</v>
          </cell>
          <cell r="F214">
            <v>18990</v>
          </cell>
          <cell r="G214">
            <v>9870</v>
          </cell>
        </row>
        <row r="215">
          <cell r="B215">
            <v>15798</v>
          </cell>
          <cell r="C215" t="str">
            <v>TENZA</v>
          </cell>
          <cell r="E215">
            <v>10345</v>
          </cell>
          <cell r="F215">
            <v>10345</v>
          </cell>
          <cell r="G215">
            <v>2655</v>
          </cell>
        </row>
        <row r="216">
          <cell r="B216">
            <v>15804</v>
          </cell>
          <cell r="C216" t="str">
            <v>TIBANA</v>
          </cell>
          <cell r="E216">
            <v>18300</v>
          </cell>
          <cell r="F216">
            <v>18300</v>
          </cell>
          <cell r="G216">
            <v>9015</v>
          </cell>
        </row>
        <row r="217">
          <cell r="B217">
            <v>15806</v>
          </cell>
          <cell r="C217" t="str">
            <v>TIBASOSA*</v>
          </cell>
          <cell r="D217">
            <v>2790</v>
          </cell>
          <cell r="E217">
            <v>61515</v>
          </cell>
          <cell r="F217">
            <v>64305</v>
          </cell>
          <cell r="G217">
            <v>38475</v>
          </cell>
        </row>
        <row r="218">
          <cell r="B218">
            <v>15808</v>
          </cell>
          <cell r="C218" t="str">
            <v>TINJACA</v>
          </cell>
          <cell r="E218">
            <v>9870</v>
          </cell>
          <cell r="F218">
            <v>9870</v>
          </cell>
          <cell r="G218">
            <v>1410</v>
          </cell>
        </row>
        <row r="219">
          <cell r="B219">
            <v>15814</v>
          </cell>
          <cell r="C219" t="str">
            <v>TOCA</v>
          </cell>
          <cell r="E219">
            <v>28675</v>
          </cell>
          <cell r="F219">
            <v>28675</v>
          </cell>
          <cell r="G219">
            <v>23780</v>
          </cell>
        </row>
        <row r="220">
          <cell r="B220">
            <v>15816</v>
          </cell>
          <cell r="C220" t="str">
            <v>TOGUI</v>
          </cell>
          <cell r="E220">
            <v>2387</v>
          </cell>
          <cell r="F220">
            <v>2387</v>
          </cell>
          <cell r="G220">
            <v>1332</v>
          </cell>
        </row>
        <row r="221">
          <cell r="B221">
            <v>15835</v>
          </cell>
          <cell r="C221" t="str">
            <v>TURMEQUE</v>
          </cell>
          <cell r="E221">
            <v>15315</v>
          </cell>
          <cell r="F221">
            <v>15315</v>
          </cell>
          <cell r="G221">
            <v>4425</v>
          </cell>
        </row>
        <row r="222">
          <cell r="B222">
            <v>15837</v>
          </cell>
          <cell r="C222" t="str">
            <v>TUTA*</v>
          </cell>
          <cell r="D222">
            <v>1686</v>
          </cell>
          <cell r="E222">
            <v>51662</v>
          </cell>
          <cell r="F222">
            <v>53348</v>
          </cell>
          <cell r="G222">
            <v>39529</v>
          </cell>
        </row>
        <row r="223">
          <cell r="B223">
            <v>15842</v>
          </cell>
          <cell r="C223" t="str">
            <v>UMBITA</v>
          </cell>
          <cell r="E223">
            <v>11500</v>
          </cell>
          <cell r="F223">
            <v>11500</v>
          </cell>
          <cell r="G223">
            <v>9600</v>
          </cell>
        </row>
        <row r="224">
          <cell r="B224">
            <v>15861</v>
          </cell>
          <cell r="C224" t="str">
            <v>VENTAQUEMADA*</v>
          </cell>
          <cell r="D224">
            <v>3670</v>
          </cell>
          <cell r="E224">
            <v>117245</v>
          </cell>
          <cell r="F224">
            <v>120915</v>
          </cell>
          <cell r="G224">
            <v>142204</v>
          </cell>
        </row>
        <row r="225">
          <cell r="B225">
            <v>15897</v>
          </cell>
          <cell r="C225" t="str">
            <v>ZETAQUIRA*</v>
          </cell>
          <cell r="E225">
            <v>2030</v>
          </cell>
          <cell r="F225">
            <v>2030</v>
          </cell>
          <cell r="G225">
            <v>1595</v>
          </cell>
        </row>
        <row r="226">
          <cell r="B226">
            <v>17001</v>
          </cell>
          <cell r="C226" t="str">
            <v>MANIZALES*</v>
          </cell>
          <cell r="D226">
            <v>134696</v>
          </cell>
          <cell r="E226">
            <v>1234073</v>
          </cell>
          <cell r="F226">
            <v>1368769</v>
          </cell>
          <cell r="G226">
            <v>653981</v>
          </cell>
        </row>
        <row r="227">
          <cell r="B227">
            <v>17013</v>
          </cell>
          <cell r="C227" t="str">
            <v>AGUADAS*</v>
          </cell>
          <cell r="E227">
            <v>23930</v>
          </cell>
          <cell r="F227">
            <v>23930</v>
          </cell>
          <cell r="G227">
            <v>13149</v>
          </cell>
        </row>
        <row r="228">
          <cell r="B228">
            <v>17042</v>
          </cell>
          <cell r="C228" t="str">
            <v>ANSERMA*</v>
          </cell>
          <cell r="D228">
            <v>5410</v>
          </cell>
          <cell r="E228">
            <v>72035</v>
          </cell>
          <cell r="F228">
            <v>77445</v>
          </cell>
          <cell r="G228">
            <v>23160</v>
          </cell>
        </row>
        <row r="229">
          <cell r="B229">
            <v>17050</v>
          </cell>
          <cell r="C229" t="str">
            <v>ARANZAZU*</v>
          </cell>
          <cell r="D229">
            <v>915</v>
          </cell>
          <cell r="E229">
            <v>31600</v>
          </cell>
          <cell r="F229">
            <v>32515</v>
          </cell>
          <cell r="G229">
            <v>10516</v>
          </cell>
        </row>
        <row r="230">
          <cell r="B230">
            <v>17088</v>
          </cell>
          <cell r="C230" t="str">
            <v>BELALCAZAR</v>
          </cell>
          <cell r="E230">
            <v>9457</v>
          </cell>
          <cell r="F230">
            <v>9457</v>
          </cell>
          <cell r="G230">
            <v>860</v>
          </cell>
        </row>
        <row r="231">
          <cell r="B231">
            <v>17174</v>
          </cell>
          <cell r="C231" t="str">
            <v>CHINCHINA*</v>
          </cell>
          <cell r="D231">
            <v>22136</v>
          </cell>
          <cell r="E231">
            <v>190400</v>
          </cell>
          <cell r="F231">
            <v>212536</v>
          </cell>
          <cell r="G231">
            <v>68456</v>
          </cell>
        </row>
        <row r="232">
          <cell r="B232">
            <v>17272</v>
          </cell>
          <cell r="C232" t="str">
            <v>FILADELFIA</v>
          </cell>
          <cell r="E232">
            <v>18129</v>
          </cell>
          <cell r="F232">
            <v>18129</v>
          </cell>
          <cell r="G232">
            <v>1641</v>
          </cell>
        </row>
        <row r="233">
          <cell r="B233">
            <v>17380</v>
          </cell>
          <cell r="C233" t="str">
            <v>LA DORADA*</v>
          </cell>
          <cell r="D233">
            <v>30995</v>
          </cell>
          <cell r="E233">
            <v>252110</v>
          </cell>
          <cell r="F233">
            <v>283105</v>
          </cell>
          <cell r="G233">
            <v>168050</v>
          </cell>
        </row>
        <row r="234">
          <cell r="B234">
            <v>17388</v>
          </cell>
          <cell r="C234" t="str">
            <v>LA MERCED*</v>
          </cell>
          <cell r="E234">
            <v>5960</v>
          </cell>
          <cell r="F234">
            <v>5960</v>
          </cell>
          <cell r="G234">
            <v>0</v>
          </cell>
        </row>
        <row r="235">
          <cell r="B235">
            <v>17433</v>
          </cell>
          <cell r="C235" t="str">
            <v>MANZANARES*</v>
          </cell>
          <cell r="E235">
            <v>18905</v>
          </cell>
          <cell r="F235">
            <v>18905</v>
          </cell>
          <cell r="G235">
            <v>6065</v>
          </cell>
        </row>
        <row r="236">
          <cell r="B236">
            <v>17442</v>
          </cell>
          <cell r="C236" t="str">
            <v>MARMATO</v>
          </cell>
          <cell r="G236">
            <v>2500</v>
          </cell>
        </row>
        <row r="237">
          <cell r="B237">
            <v>17444</v>
          </cell>
          <cell r="C237" t="str">
            <v>MARQUETALIA*</v>
          </cell>
          <cell r="E237">
            <v>3295</v>
          </cell>
          <cell r="F237">
            <v>3295</v>
          </cell>
          <cell r="G237">
            <v>2165</v>
          </cell>
        </row>
        <row r="238">
          <cell r="B238">
            <v>17486</v>
          </cell>
          <cell r="C238" t="str">
            <v>NEIRA*</v>
          </cell>
          <cell r="D238">
            <v>1701</v>
          </cell>
          <cell r="E238">
            <v>51064</v>
          </cell>
          <cell r="F238">
            <v>52765</v>
          </cell>
          <cell r="G238">
            <v>8575</v>
          </cell>
        </row>
        <row r="239">
          <cell r="B239">
            <v>17495</v>
          </cell>
          <cell r="C239" t="str">
            <v>NORCASIA</v>
          </cell>
          <cell r="E239">
            <v>1855</v>
          </cell>
          <cell r="F239">
            <v>1855</v>
          </cell>
          <cell r="G239">
            <v>925</v>
          </cell>
        </row>
        <row r="240">
          <cell r="B240">
            <v>17513</v>
          </cell>
          <cell r="C240" t="str">
            <v>PACORA</v>
          </cell>
          <cell r="E240">
            <v>12425</v>
          </cell>
          <cell r="F240">
            <v>12425</v>
          </cell>
          <cell r="G240">
            <v>4360</v>
          </cell>
        </row>
        <row r="241">
          <cell r="B241">
            <v>17524</v>
          </cell>
          <cell r="C241" t="str">
            <v>PALESTINA</v>
          </cell>
          <cell r="E241">
            <v>54013</v>
          </cell>
          <cell r="F241">
            <v>54013</v>
          </cell>
          <cell r="G241">
            <v>5687</v>
          </cell>
        </row>
        <row r="242">
          <cell r="B242">
            <v>17541</v>
          </cell>
          <cell r="C242" t="str">
            <v>PENSILVANIA</v>
          </cell>
          <cell r="E242">
            <v>13150</v>
          </cell>
          <cell r="F242">
            <v>13150</v>
          </cell>
          <cell r="G242">
            <v>9080</v>
          </cell>
        </row>
        <row r="243">
          <cell r="B243">
            <v>17614</v>
          </cell>
          <cell r="C243" t="str">
            <v>RIOSUCIO*</v>
          </cell>
          <cell r="D243">
            <v>2700</v>
          </cell>
          <cell r="E243">
            <v>59680</v>
          </cell>
          <cell r="F243">
            <v>62380</v>
          </cell>
          <cell r="G243">
            <v>11420</v>
          </cell>
        </row>
        <row r="244">
          <cell r="B244">
            <v>17616</v>
          </cell>
          <cell r="C244" t="str">
            <v>RISARALDA*</v>
          </cell>
          <cell r="E244">
            <v>9550</v>
          </cell>
          <cell r="F244">
            <v>9550</v>
          </cell>
          <cell r="G244">
            <v>650</v>
          </cell>
        </row>
        <row r="245">
          <cell r="B245">
            <v>17653</v>
          </cell>
          <cell r="C245" t="str">
            <v>SALAMINA*</v>
          </cell>
          <cell r="E245">
            <v>27810</v>
          </cell>
          <cell r="F245">
            <v>27810</v>
          </cell>
          <cell r="G245">
            <v>6375</v>
          </cell>
        </row>
        <row r="246">
          <cell r="B246">
            <v>17662</v>
          </cell>
          <cell r="C246" t="str">
            <v>SAMANA</v>
          </cell>
          <cell r="E246">
            <v>7324</v>
          </cell>
          <cell r="F246">
            <v>7324</v>
          </cell>
          <cell r="G246">
            <v>5588</v>
          </cell>
        </row>
        <row r="247">
          <cell r="B247">
            <v>17665</v>
          </cell>
          <cell r="C247" t="str">
            <v>SAN JOSE*</v>
          </cell>
          <cell r="E247">
            <v>3448</v>
          </cell>
          <cell r="F247">
            <v>3448</v>
          </cell>
          <cell r="G247">
            <v>0</v>
          </cell>
        </row>
        <row r="248">
          <cell r="B248">
            <v>17777</v>
          </cell>
          <cell r="C248" t="str">
            <v>SUPIA*</v>
          </cell>
          <cell r="D248">
            <v>3000</v>
          </cell>
          <cell r="E248">
            <v>62900</v>
          </cell>
          <cell r="F248">
            <v>65900</v>
          </cell>
          <cell r="G248">
            <v>33620</v>
          </cell>
        </row>
        <row r="249">
          <cell r="B249">
            <v>17867</v>
          </cell>
          <cell r="C249" t="str">
            <v>VICTORIA*</v>
          </cell>
          <cell r="E249">
            <v>5890</v>
          </cell>
          <cell r="F249">
            <v>5890</v>
          </cell>
          <cell r="G249">
            <v>4290</v>
          </cell>
        </row>
        <row r="250">
          <cell r="B250">
            <v>17873</v>
          </cell>
          <cell r="C250" t="str">
            <v>VILLAMARIA*</v>
          </cell>
          <cell r="D250">
            <v>11457</v>
          </cell>
          <cell r="E250">
            <v>169319</v>
          </cell>
          <cell r="F250">
            <v>180776</v>
          </cell>
          <cell r="G250">
            <v>147666</v>
          </cell>
        </row>
        <row r="251">
          <cell r="B251">
            <v>17877</v>
          </cell>
          <cell r="C251" t="str">
            <v>VITERBO*</v>
          </cell>
          <cell r="E251">
            <v>40900</v>
          </cell>
          <cell r="F251">
            <v>40900</v>
          </cell>
          <cell r="G251">
            <v>18145</v>
          </cell>
        </row>
        <row r="252">
          <cell r="B252">
            <v>18001</v>
          </cell>
          <cell r="C252" t="str">
            <v>FLORENCIA*</v>
          </cell>
          <cell r="D252">
            <v>34100</v>
          </cell>
          <cell r="E252">
            <v>415428</v>
          </cell>
          <cell r="F252">
            <v>449528</v>
          </cell>
          <cell r="G252">
            <v>264264</v>
          </cell>
        </row>
        <row r="253">
          <cell r="B253">
            <v>18094</v>
          </cell>
          <cell r="C253" t="str">
            <v>BELEN DE LOS ANDAQUIES</v>
          </cell>
          <cell r="E253">
            <v>21919</v>
          </cell>
          <cell r="F253">
            <v>21919</v>
          </cell>
          <cell r="G253">
            <v>1894</v>
          </cell>
        </row>
        <row r="254">
          <cell r="B254">
            <v>18150</v>
          </cell>
          <cell r="C254" t="str">
            <v>CARTAGENA DEL CHAIRA</v>
          </cell>
          <cell r="D254">
            <v>8230</v>
          </cell>
          <cell r="E254">
            <v>234171</v>
          </cell>
          <cell r="F254">
            <v>242401</v>
          </cell>
          <cell r="G254">
            <v>15416</v>
          </cell>
        </row>
        <row r="255">
          <cell r="B255">
            <v>18205</v>
          </cell>
          <cell r="C255" t="str">
            <v>CURILLO</v>
          </cell>
          <cell r="E255">
            <v>47336</v>
          </cell>
          <cell r="F255">
            <v>47336</v>
          </cell>
          <cell r="G255">
            <v>0</v>
          </cell>
        </row>
        <row r="256">
          <cell r="B256">
            <v>18247</v>
          </cell>
          <cell r="C256" t="str">
            <v>EL DONCELLO</v>
          </cell>
          <cell r="E256">
            <v>86708</v>
          </cell>
          <cell r="F256">
            <v>86708</v>
          </cell>
          <cell r="G256">
            <v>23839</v>
          </cell>
        </row>
        <row r="257">
          <cell r="B257">
            <v>18256</v>
          </cell>
          <cell r="C257" t="str">
            <v>EL PAUJIL</v>
          </cell>
          <cell r="E257">
            <v>50410</v>
          </cell>
          <cell r="F257">
            <v>50410</v>
          </cell>
          <cell r="G257">
            <v>10620</v>
          </cell>
        </row>
        <row r="258">
          <cell r="B258">
            <v>18410</v>
          </cell>
          <cell r="C258" t="str">
            <v>LA MONTA?ITA</v>
          </cell>
          <cell r="D258">
            <v>1885</v>
          </cell>
          <cell r="E258">
            <v>62780</v>
          </cell>
          <cell r="F258">
            <v>64665</v>
          </cell>
          <cell r="G258">
            <v>15253</v>
          </cell>
        </row>
        <row r="259">
          <cell r="B259">
            <v>18460</v>
          </cell>
          <cell r="C259" t="str">
            <v>MILAN</v>
          </cell>
          <cell r="E259">
            <v>47195</v>
          </cell>
          <cell r="F259">
            <v>47195</v>
          </cell>
          <cell r="G259">
            <v>11715</v>
          </cell>
        </row>
        <row r="260">
          <cell r="B260">
            <v>18592</v>
          </cell>
          <cell r="C260" t="str">
            <v>PUERTO RICO*</v>
          </cell>
          <cell r="E260">
            <v>126380</v>
          </cell>
          <cell r="F260">
            <v>126380</v>
          </cell>
          <cell r="G260">
            <v>9310</v>
          </cell>
        </row>
        <row r="261">
          <cell r="B261">
            <v>18610</v>
          </cell>
          <cell r="C261" t="str">
            <v>SAN JOSE DEL FRAGUA</v>
          </cell>
          <cell r="E261">
            <v>73229</v>
          </cell>
          <cell r="F261">
            <v>73229</v>
          </cell>
          <cell r="G261">
            <v>7179</v>
          </cell>
        </row>
        <row r="262">
          <cell r="B262">
            <v>18753</v>
          </cell>
          <cell r="C262" t="str">
            <v>SAN VICENTE DEL CAGUAN</v>
          </cell>
          <cell r="D262">
            <v>17282</v>
          </cell>
          <cell r="E262">
            <v>194306</v>
          </cell>
          <cell r="F262">
            <v>211588</v>
          </cell>
          <cell r="G262">
            <v>75356</v>
          </cell>
        </row>
        <row r="263">
          <cell r="B263">
            <v>18756</v>
          </cell>
          <cell r="C263" t="str">
            <v>SOLANO</v>
          </cell>
          <cell r="D263">
            <v>13</v>
          </cell>
          <cell r="E263">
            <v>105549</v>
          </cell>
          <cell r="F263">
            <v>105562</v>
          </cell>
          <cell r="G263">
            <v>40685</v>
          </cell>
        </row>
        <row r="264">
          <cell r="B264">
            <v>18767</v>
          </cell>
          <cell r="C264" t="str">
            <v>SOLITA*</v>
          </cell>
          <cell r="E264">
            <v>54009</v>
          </cell>
          <cell r="F264">
            <v>54009</v>
          </cell>
          <cell r="G264">
            <v>4219</v>
          </cell>
        </row>
        <row r="265">
          <cell r="B265">
            <v>18860</v>
          </cell>
          <cell r="C265" t="str">
            <v>VALPARAISO</v>
          </cell>
          <cell r="E265">
            <v>20885</v>
          </cell>
          <cell r="F265">
            <v>20885</v>
          </cell>
          <cell r="G265">
            <v>2074</v>
          </cell>
        </row>
        <row r="266">
          <cell r="B266">
            <v>19001</v>
          </cell>
          <cell r="C266" t="str">
            <v>POPAYAN*</v>
          </cell>
          <cell r="D266">
            <v>48648</v>
          </cell>
          <cell r="E266">
            <v>786389</v>
          </cell>
          <cell r="F266">
            <v>835037</v>
          </cell>
          <cell r="G266">
            <v>377608</v>
          </cell>
        </row>
        <row r="267">
          <cell r="B267">
            <v>19050</v>
          </cell>
          <cell r="C267" t="str">
            <v>ARGELIA</v>
          </cell>
          <cell r="E267">
            <v>81882</v>
          </cell>
          <cell r="F267">
            <v>81882</v>
          </cell>
          <cell r="G267">
            <v>3621</v>
          </cell>
        </row>
        <row r="268">
          <cell r="B268">
            <v>19075</v>
          </cell>
          <cell r="C268" t="str">
            <v>BALBOA</v>
          </cell>
          <cell r="D268">
            <v>860</v>
          </cell>
          <cell r="E268">
            <v>18400</v>
          </cell>
          <cell r="F268">
            <v>19260</v>
          </cell>
          <cell r="G268">
            <v>0</v>
          </cell>
        </row>
        <row r="269">
          <cell r="B269">
            <v>19100</v>
          </cell>
          <cell r="C269" t="str">
            <v>BOLIVAR</v>
          </cell>
          <cell r="E269">
            <v>8325</v>
          </cell>
          <cell r="F269">
            <v>8325</v>
          </cell>
          <cell r="G269">
            <v>0</v>
          </cell>
        </row>
        <row r="270">
          <cell r="B270">
            <v>19110</v>
          </cell>
          <cell r="C270" t="str">
            <v>BUENOS AIRES</v>
          </cell>
          <cell r="E270">
            <v>8050</v>
          </cell>
          <cell r="F270">
            <v>8050</v>
          </cell>
          <cell r="G270">
            <v>0</v>
          </cell>
        </row>
        <row r="271">
          <cell r="B271">
            <v>19130</v>
          </cell>
          <cell r="C271" t="str">
            <v>CAJIBIO</v>
          </cell>
          <cell r="E271">
            <v>17250</v>
          </cell>
          <cell r="F271">
            <v>17250</v>
          </cell>
          <cell r="G271">
            <v>900</v>
          </cell>
        </row>
        <row r="272">
          <cell r="B272">
            <v>19137</v>
          </cell>
          <cell r="C272" t="str">
            <v>CALDONO</v>
          </cell>
          <cell r="E272">
            <v>22140</v>
          </cell>
          <cell r="F272">
            <v>22140</v>
          </cell>
          <cell r="G272">
            <v>3450</v>
          </cell>
        </row>
        <row r="273">
          <cell r="B273">
            <v>19142</v>
          </cell>
          <cell r="C273" t="str">
            <v>CALOTO*</v>
          </cell>
          <cell r="E273">
            <v>5900</v>
          </cell>
          <cell r="F273">
            <v>5900</v>
          </cell>
          <cell r="G273">
            <v>175790</v>
          </cell>
        </row>
        <row r="274">
          <cell r="B274">
            <v>19212</v>
          </cell>
          <cell r="C274" t="str">
            <v>CORINTO*</v>
          </cell>
          <cell r="E274">
            <v>42047</v>
          </cell>
          <cell r="F274">
            <v>42047</v>
          </cell>
          <cell r="G274">
            <v>6690</v>
          </cell>
        </row>
        <row r="275">
          <cell r="B275">
            <v>19256</v>
          </cell>
          <cell r="C275" t="str">
            <v>EL TAMBO</v>
          </cell>
          <cell r="E275">
            <v>30919</v>
          </cell>
          <cell r="F275">
            <v>30919</v>
          </cell>
          <cell r="G275">
            <v>3430</v>
          </cell>
        </row>
        <row r="276">
          <cell r="B276">
            <v>19318</v>
          </cell>
          <cell r="C276" t="str">
            <v>GUAPI</v>
          </cell>
          <cell r="E276">
            <v>69132</v>
          </cell>
          <cell r="F276">
            <v>69132</v>
          </cell>
          <cell r="G276">
            <v>1000</v>
          </cell>
        </row>
        <row r="277">
          <cell r="B277">
            <v>19355</v>
          </cell>
          <cell r="C277" t="str">
            <v>INZA</v>
          </cell>
          <cell r="E277">
            <v>3966</v>
          </cell>
          <cell r="F277">
            <v>3966</v>
          </cell>
          <cell r="G277">
            <v>2134</v>
          </cell>
        </row>
        <row r="278">
          <cell r="B278">
            <v>19364</v>
          </cell>
          <cell r="C278" t="str">
            <v>JAMBALO</v>
          </cell>
          <cell r="E278">
            <v>8570</v>
          </cell>
          <cell r="F278">
            <v>8570</v>
          </cell>
          <cell r="G278">
            <v>1150</v>
          </cell>
        </row>
        <row r="279">
          <cell r="B279">
            <v>19392</v>
          </cell>
          <cell r="C279" t="str">
            <v>LA SIERRA</v>
          </cell>
          <cell r="E279">
            <v>5700</v>
          </cell>
          <cell r="F279">
            <v>5700</v>
          </cell>
          <cell r="G279">
            <v>4200</v>
          </cell>
        </row>
        <row r="280">
          <cell r="B280">
            <v>19418</v>
          </cell>
          <cell r="C280" t="str">
            <v>LOPEZ DE MICAY</v>
          </cell>
          <cell r="E280">
            <v>116597</v>
          </cell>
          <cell r="F280">
            <v>116597</v>
          </cell>
          <cell r="G280">
            <v>10950</v>
          </cell>
        </row>
        <row r="281">
          <cell r="B281">
            <v>19450</v>
          </cell>
          <cell r="C281" t="str">
            <v>MERCADERES</v>
          </cell>
          <cell r="E281">
            <v>2400</v>
          </cell>
          <cell r="F281">
            <v>2400</v>
          </cell>
          <cell r="G281">
            <v>1550</v>
          </cell>
        </row>
        <row r="282">
          <cell r="B282">
            <v>19455</v>
          </cell>
          <cell r="C282" t="str">
            <v>MIRANDA*</v>
          </cell>
          <cell r="E282">
            <v>42952</v>
          </cell>
          <cell r="F282">
            <v>42952</v>
          </cell>
          <cell r="G282">
            <v>236289</v>
          </cell>
        </row>
        <row r="283">
          <cell r="B283">
            <v>19473</v>
          </cell>
          <cell r="C283" t="str">
            <v>MORALES</v>
          </cell>
          <cell r="E283">
            <v>11996</v>
          </cell>
          <cell r="F283">
            <v>11996</v>
          </cell>
          <cell r="G283">
            <v>0</v>
          </cell>
        </row>
        <row r="284">
          <cell r="B284">
            <v>19513</v>
          </cell>
          <cell r="C284" t="str">
            <v>PADILLA</v>
          </cell>
          <cell r="G284">
            <v>6000</v>
          </cell>
        </row>
        <row r="285">
          <cell r="B285">
            <v>19517</v>
          </cell>
          <cell r="C285" t="str">
            <v>PAEZ (BELALCAZAR)</v>
          </cell>
          <cell r="E285">
            <v>16924</v>
          </cell>
          <cell r="F285">
            <v>16924</v>
          </cell>
          <cell r="G285">
            <v>6230</v>
          </cell>
        </row>
        <row r="286">
          <cell r="B286">
            <v>19532</v>
          </cell>
          <cell r="C286" t="str">
            <v>PATIA (EL BORDO)</v>
          </cell>
          <cell r="D286">
            <v>815</v>
          </cell>
          <cell r="E286">
            <v>45745</v>
          </cell>
          <cell r="F286">
            <v>46560</v>
          </cell>
          <cell r="G286">
            <v>15525</v>
          </cell>
        </row>
        <row r="287">
          <cell r="B287">
            <v>19548</v>
          </cell>
          <cell r="C287" t="str">
            <v>PIENDAMO*</v>
          </cell>
          <cell r="D287">
            <v>2010</v>
          </cell>
          <cell r="E287">
            <v>100205</v>
          </cell>
          <cell r="F287">
            <v>102215</v>
          </cell>
          <cell r="G287">
            <v>28420</v>
          </cell>
        </row>
        <row r="288">
          <cell r="B288">
            <v>19573</v>
          </cell>
          <cell r="C288" t="str">
            <v>PUERTO TEJADA</v>
          </cell>
          <cell r="E288">
            <v>73700</v>
          </cell>
          <cell r="F288">
            <v>73700</v>
          </cell>
          <cell r="G288">
            <v>133065</v>
          </cell>
        </row>
        <row r="289">
          <cell r="B289">
            <v>19585</v>
          </cell>
          <cell r="C289" t="str">
            <v>PURACE (COCONUCO)</v>
          </cell>
          <cell r="G289">
            <v>3300</v>
          </cell>
        </row>
        <row r="290">
          <cell r="B290">
            <v>19698</v>
          </cell>
          <cell r="C290" t="str">
            <v>SANTANDER DE QUILICHAO</v>
          </cell>
          <cell r="D290">
            <v>7680</v>
          </cell>
          <cell r="E290">
            <v>191710</v>
          </cell>
          <cell r="F290">
            <v>199390</v>
          </cell>
          <cell r="G290">
            <v>90570</v>
          </cell>
        </row>
        <row r="291">
          <cell r="B291">
            <v>19701</v>
          </cell>
          <cell r="C291" t="str">
            <v>SANTA ROSA</v>
          </cell>
          <cell r="G291">
            <v>15925</v>
          </cell>
        </row>
        <row r="292">
          <cell r="B292">
            <v>19743</v>
          </cell>
          <cell r="C292" t="str">
            <v>SILVIA</v>
          </cell>
          <cell r="E292">
            <v>30255</v>
          </cell>
          <cell r="F292">
            <v>30255</v>
          </cell>
          <cell r="G292">
            <v>3650</v>
          </cell>
        </row>
        <row r="293">
          <cell r="B293">
            <v>19780</v>
          </cell>
          <cell r="C293" t="str">
            <v>SUAREZ*</v>
          </cell>
          <cell r="E293">
            <v>7830</v>
          </cell>
          <cell r="F293">
            <v>7830</v>
          </cell>
          <cell r="G293">
            <v>4200</v>
          </cell>
        </row>
        <row r="294">
          <cell r="B294">
            <v>19807</v>
          </cell>
          <cell r="C294" t="str">
            <v>TIMBIO*</v>
          </cell>
          <cell r="E294">
            <v>53983</v>
          </cell>
          <cell r="F294">
            <v>53983</v>
          </cell>
          <cell r="G294">
            <v>21705</v>
          </cell>
        </row>
        <row r="295">
          <cell r="B295">
            <v>19809</v>
          </cell>
          <cell r="C295" t="str">
            <v>TIMBIQUI</v>
          </cell>
          <cell r="E295">
            <v>41300</v>
          </cell>
          <cell r="F295">
            <v>41300</v>
          </cell>
          <cell r="G295">
            <v>0</v>
          </cell>
        </row>
        <row r="296">
          <cell r="B296">
            <v>19821</v>
          </cell>
          <cell r="C296" t="str">
            <v>TORIBIO</v>
          </cell>
          <cell r="E296">
            <v>12875</v>
          </cell>
          <cell r="F296">
            <v>12875</v>
          </cell>
          <cell r="G296">
            <v>0</v>
          </cell>
        </row>
        <row r="297">
          <cell r="B297">
            <v>19845</v>
          </cell>
          <cell r="C297" t="str">
            <v>VILLA RICA</v>
          </cell>
          <cell r="D297">
            <v>5840</v>
          </cell>
          <cell r="E297">
            <v>64037</v>
          </cell>
          <cell r="F297">
            <v>69877</v>
          </cell>
          <cell r="G297">
            <v>89512</v>
          </cell>
        </row>
        <row r="298">
          <cell r="B298">
            <v>20001</v>
          </cell>
          <cell r="C298" t="str">
            <v>VALLEDUPAR*</v>
          </cell>
          <cell r="D298">
            <v>136669</v>
          </cell>
          <cell r="E298">
            <v>1474844</v>
          </cell>
          <cell r="F298">
            <v>1611513</v>
          </cell>
          <cell r="G298">
            <v>648110</v>
          </cell>
        </row>
        <row r="299">
          <cell r="B299">
            <v>20011</v>
          </cell>
          <cell r="C299" t="str">
            <v>AGUACHICA*</v>
          </cell>
          <cell r="D299">
            <v>11719</v>
          </cell>
          <cell r="E299">
            <v>244211</v>
          </cell>
          <cell r="F299">
            <v>255930</v>
          </cell>
          <cell r="G299">
            <v>483701</v>
          </cell>
        </row>
        <row r="300">
          <cell r="B300">
            <v>20013</v>
          </cell>
          <cell r="C300" t="str">
            <v>AGUSTIN CODAZZI</v>
          </cell>
          <cell r="D300">
            <v>1710</v>
          </cell>
          <cell r="E300">
            <v>189396</v>
          </cell>
          <cell r="F300">
            <v>191106</v>
          </cell>
          <cell r="G300">
            <v>106904</v>
          </cell>
        </row>
        <row r="301">
          <cell r="B301">
            <v>20032</v>
          </cell>
          <cell r="C301" t="str">
            <v>ASTREA</v>
          </cell>
          <cell r="E301">
            <v>14557</v>
          </cell>
          <cell r="F301">
            <v>14557</v>
          </cell>
          <cell r="G301">
            <v>5770</v>
          </cell>
        </row>
        <row r="302">
          <cell r="B302">
            <v>20045</v>
          </cell>
          <cell r="C302" t="str">
            <v>BECERRIL</v>
          </cell>
          <cell r="D302">
            <v>3170</v>
          </cell>
          <cell r="E302">
            <v>61430</v>
          </cell>
          <cell r="F302">
            <v>64600</v>
          </cell>
          <cell r="G302">
            <v>23155</v>
          </cell>
        </row>
        <row r="303">
          <cell r="B303">
            <v>20060</v>
          </cell>
          <cell r="C303" t="str">
            <v>BOSCONIA*</v>
          </cell>
          <cell r="E303">
            <v>108745</v>
          </cell>
          <cell r="F303">
            <v>108745</v>
          </cell>
          <cell r="G303">
            <v>74535</v>
          </cell>
        </row>
        <row r="304">
          <cell r="B304">
            <v>20175</v>
          </cell>
          <cell r="C304" t="str">
            <v>CHIMICHAGUA</v>
          </cell>
          <cell r="D304">
            <v>1275</v>
          </cell>
          <cell r="E304">
            <v>35705</v>
          </cell>
          <cell r="F304">
            <v>36980</v>
          </cell>
          <cell r="G304">
            <v>31650</v>
          </cell>
        </row>
        <row r="305">
          <cell r="B305">
            <v>20178</v>
          </cell>
          <cell r="C305" t="str">
            <v>CHIRIGUANA</v>
          </cell>
          <cell r="E305">
            <v>34900</v>
          </cell>
          <cell r="F305">
            <v>34900</v>
          </cell>
          <cell r="G305">
            <v>77210</v>
          </cell>
        </row>
        <row r="306">
          <cell r="B306">
            <v>20228</v>
          </cell>
          <cell r="C306" t="str">
            <v>CURUMANI*</v>
          </cell>
          <cell r="D306">
            <v>1870</v>
          </cell>
          <cell r="E306">
            <v>60902</v>
          </cell>
          <cell r="F306">
            <v>62772</v>
          </cell>
          <cell r="G306">
            <v>144638</v>
          </cell>
        </row>
        <row r="307">
          <cell r="B307">
            <v>20238</v>
          </cell>
          <cell r="C307" t="str">
            <v>EL COPEY</v>
          </cell>
          <cell r="E307">
            <v>22480</v>
          </cell>
          <cell r="F307">
            <v>22480</v>
          </cell>
          <cell r="G307">
            <v>72340</v>
          </cell>
        </row>
        <row r="308">
          <cell r="B308">
            <v>20250</v>
          </cell>
          <cell r="C308" t="str">
            <v>EL PASO</v>
          </cell>
          <cell r="E308">
            <v>8706</v>
          </cell>
          <cell r="F308">
            <v>8706</v>
          </cell>
          <cell r="G308">
            <v>13346</v>
          </cell>
        </row>
        <row r="309">
          <cell r="B309">
            <v>20295</v>
          </cell>
          <cell r="C309" t="str">
            <v>GAMARRA</v>
          </cell>
          <cell r="D309">
            <v>5790</v>
          </cell>
          <cell r="E309">
            <v>107887</v>
          </cell>
          <cell r="F309">
            <v>113677</v>
          </cell>
          <cell r="G309">
            <v>57997</v>
          </cell>
        </row>
        <row r="310">
          <cell r="B310">
            <v>20383</v>
          </cell>
          <cell r="C310" t="str">
            <v>LA GLORIA</v>
          </cell>
          <cell r="E310">
            <v>58013</v>
          </cell>
          <cell r="F310">
            <v>58013</v>
          </cell>
          <cell r="G310">
            <v>109836</v>
          </cell>
        </row>
        <row r="311">
          <cell r="B311">
            <v>20400</v>
          </cell>
          <cell r="C311" t="str">
            <v>LA JAGUA DE IBIRICO</v>
          </cell>
          <cell r="E311">
            <v>367449</v>
          </cell>
          <cell r="F311">
            <v>367449</v>
          </cell>
          <cell r="G311">
            <v>3624501</v>
          </cell>
        </row>
        <row r="312">
          <cell r="B312">
            <v>20443</v>
          </cell>
          <cell r="C312" t="str">
            <v>MANAURE BALCON DEL CESAR</v>
          </cell>
          <cell r="D312">
            <v>9490</v>
          </cell>
          <cell r="E312">
            <v>20760</v>
          </cell>
          <cell r="F312">
            <v>30250</v>
          </cell>
          <cell r="G312">
            <v>0</v>
          </cell>
        </row>
        <row r="313">
          <cell r="B313">
            <v>20517</v>
          </cell>
          <cell r="C313" t="str">
            <v>PAILITAS</v>
          </cell>
          <cell r="E313">
            <v>35108</v>
          </cell>
          <cell r="F313">
            <v>35108</v>
          </cell>
          <cell r="G313">
            <v>68557</v>
          </cell>
        </row>
        <row r="314">
          <cell r="B314">
            <v>20550</v>
          </cell>
          <cell r="C314" t="str">
            <v>PELAYA</v>
          </cell>
          <cell r="D314">
            <v>4891</v>
          </cell>
          <cell r="E314">
            <v>38550</v>
          </cell>
          <cell r="F314">
            <v>43441</v>
          </cell>
          <cell r="G314">
            <v>84217</v>
          </cell>
        </row>
        <row r="315">
          <cell r="B315">
            <v>20614</v>
          </cell>
          <cell r="C315" t="str">
            <v>RIO DE ORO*</v>
          </cell>
          <cell r="D315">
            <v>1045</v>
          </cell>
          <cell r="E315">
            <v>129598</v>
          </cell>
          <cell r="F315">
            <v>130643</v>
          </cell>
          <cell r="G315">
            <v>111249</v>
          </cell>
        </row>
        <row r="316">
          <cell r="B316">
            <v>20621</v>
          </cell>
          <cell r="C316" t="str">
            <v>LA PAZ</v>
          </cell>
          <cell r="D316">
            <v>5932</v>
          </cell>
          <cell r="E316">
            <v>104844</v>
          </cell>
          <cell r="F316">
            <v>110776</v>
          </cell>
          <cell r="G316">
            <v>22214</v>
          </cell>
        </row>
        <row r="317">
          <cell r="B317">
            <v>20710</v>
          </cell>
          <cell r="C317" t="str">
            <v>SAN ALBERTO</v>
          </cell>
          <cell r="D317">
            <v>2546</v>
          </cell>
          <cell r="E317">
            <v>66429</v>
          </cell>
          <cell r="F317">
            <v>68975</v>
          </cell>
          <cell r="G317">
            <v>51589</v>
          </cell>
        </row>
        <row r="318">
          <cell r="B318">
            <v>20750</v>
          </cell>
          <cell r="C318" t="str">
            <v>SAN DIEGO*</v>
          </cell>
          <cell r="D318">
            <v>4600</v>
          </cell>
          <cell r="E318">
            <v>41215</v>
          </cell>
          <cell r="F318">
            <v>45815</v>
          </cell>
          <cell r="G318">
            <v>1100</v>
          </cell>
        </row>
        <row r="319">
          <cell r="B319">
            <v>20770</v>
          </cell>
          <cell r="C319" t="str">
            <v>SAN MARTIN</v>
          </cell>
          <cell r="E319">
            <v>44982</v>
          </cell>
          <cell r="F319">
            <v>44982</v>
          </cell>
          <cell r="G319">
            <v>71175</v>
          </cell>
        </row>
        <row r="320">
          <cell r="B320">
            <v>20787</v>
          </cell>
          <cell r="C320" t="str">
            <v>TAMALAMEQUE</v>
          </cell>
          <cell r="G320">
            <v>9800</v>
          </cell>
        </row>
        <row r="321">
          <cell r="B321">
            <v>23001</v>
          </cell>
          <cell r="C321" t="str">
            <v>MONTERIA*</v>
          </cell>
          <cell r="D321">
            <v>104688</v>
          </cell>
          <cell r="E321">
            <v>1061914</v>
          </cell>
          <cell r="F321">
            <v>1166602</v>
          </cell>
          <cell r="G321">
            <v>408996</v>
          </cell>
        </row>
        <row r="322">
          <cell r="B322">
            <v>23068</v>
          </cell>
          <cell r="C322" t="str">
            <v>AYAPEL</v>
          </cell>
          <cell r="E322">
            <v>25260</v>
          </cell>
          <cell r="F322">
            <v>25260</v>
          </cell>
          <cell r="G322">
            <v>10471</v>
          </cell>
        </row>
        <row r="323">
          <cell r="B323">
            <v>23079</v>
          </cell>
          <cell r="C323" t="str">
            <v>BUENAVISTA</v>
          </cell>
          <cell r="E323">
            <v>43509</v>
          </cell>
          <cell r="F323">
            <v>43509</v>
          </cell>
          <cell r="G323">
            <v>7330</v>
          </cell>
        </row>
        <row r="324">
          <cell r="B324">
            <v>23090</v>
          </cell>
          <cell r="C324" t="str">
            <v>CANALETE</v>
          </cell>
          <cell r="E324">
            <v>3740</v>
          </cell>
          <cell r="F324">
            <v>3740</v>
          </cell>
          <cell r="G324">
            <v>745</v>
          </cell>
        </row>
        <row r="325">
          <cell r="B325">
            <v>23162</v>
          </cell>
          <cell r="C325" t="str">
            <v>CERETE*</v>
          </cell>
          <cell r="D325">
            <v>23990</v>
          </cell>
          <cell r="E325">
            <v>206220</v>
          </cell>
          <cell r="F325">
            <v>230210</v>
          </cell>
          <cell r="G325">
            <v>94745</v>
          </cell>
        </row>
        <row r="326">
          <cell r="B326">
            <v>23182</v>
          </cell>
          <cell r="C326" t="str">
            <v>CHINU*</v>
          </cell>
          <cell r="D326">
            <v>5225</v>
          </cell>
          <cell r="E326">
            <v>78465</v>
          </cell>
          <cell r="F326">
            <v>83690</v>
          </cell>
          <cell r="G326">
            <v>42755</v>
          </cell>
        </row>
        <row r="327">
          <cell r="B327">
            <v>23189</v>
          </cell>
          <cell r="C327" t="str">
            <v>CIENAGA DE ORO</v>
          </cell>
          <cell r="E327">
            <v>62150</v>
          </cell>
          <cell r="F327">
            <v>62150</v>
          </cell>
          <cell r="G327">
            <v>26325</v>
          </cell>
        </row>
        <row r="328">
          <cell r="B328">
            <v>23300</v>
          </cell>
          <cell r="C328" t="str">
            <v>COTORRA (BONGO)</v>
          </cell>
          <cell r="E328">
            <v>12475</v>
          </cell>
          <cell r="F328">
            <v>12475</v>
          </cell>
          <cell r="G328">
            <v>2795</v>
          </cell>
        </row>
        <row r="329">
          <cell r="B329">
            <v>23350</v>
          </cell>
          <cell r="C329" t="str">
            <v>LA APARTADA</v>
          </cell>
          <cell r="D329">
            <v>3300</v>
          </cell>
          <cell r="E329">
            <v>27470</v>
          </cell>
          <cell r="F329">
            <v>30770</v>
          </cell>
          <cell r="G329">
            <v>7170</v>
          </cell>
        </row>
        <row r="330">
          <cell r="B330">
            <v>23417</v>
          </cell>
          <cell r="C330" t="str">
            <v>LORICA</v>
          </cell>
          <cell r="D330">
            <v>10695</v>
          </cell>
          <cell r="E330">
            <v>194738</v>
          </cell>
          <cell r="F330">
            <v>205433</v>
          </cell>
          <cell r="G330">
            <v>59860</v>
          </cell>
        </row>
        <row r="331">
          <cell r="B331">
            <v>23464</v>
          </cell>
          <cell r="C331" t="str">
            <v>MOMIL</v>
          </cell>
          <cell r="E331">
            <v>33840</v>
          </cell>
          <cell r="F331">
            <v>33840</v>
          </cell>
          <cell r="G331">
            <v>3365</v>
          </cell>
        </row>
        <row r="332">
          <cell r="B332">
            <v>23466</v>
          </cell>
          <cell r="C332" t="str">
            <v>MONTELIBANO</v>
          </cell>
          <cell r="D332">
            <v>7900</v>
          </cell>
          <cell r="E332">
            <v>32845</v>
          </cell>
          <cell r="F332">
            <v>40745</v>
          </cell>
          <cell r="G332">
            <v>237560</v>
          </cell>
        </row>
        <row r="333">
          <cell r="B333">
            <v>23500</v>
          </cell>
          <cell r="C333" t="str">
            <v>MO?ITOS</v>
          </cell>
          <cell r="E333">
            <v>13620</v>
          </cell>
          <cell r="F333">
            <v>13620</v>
          </cell>
          <cell r="G333">
            <v>3990</v>
          </cell>
        </row>
        <row r="334">
          <cell r="B334">
            <v>23555</v>
          </cell>
          <cell r="C334" t="str">
            <v>PLANETA RICA</v>
          </cell>
          <cell r="D334">
            <v>25575</v>
          </cell>
          <cell r="E334">
            <v>210430</v>
          </cell>
          <cell r="F334">
            <v>236005</v>
          </cell>
          <cell r="G334">
            <v>140414</v>
          </cell>
        </row>
        <row r="335">
          <cell r="B335">
            <v>23570</v>
          </cell>
          <cell r="C335" t="str">
            <v>PUEBLO NUEVO</v>
          </cell>
          <cell r="D335">
            <v>1000</v>
          </cell>
          <cell r="E335">
            <v>22180</v>
          </cell>
          <cell r="F335">
            <v>23180</v>
          </cell>
          <cell r="G335">
            <v>6790</v>
          </cell>
        </row>
        <row r="336">
          <cell r="B336">
            <v>23580</v>
          </cell>
          <cell r="C336" t="str">
            <v>PUERTO LIBERTADOR</v>
          </cell>
          <cell r="D336">
            <v>7560</v>
          </cell>
          <cell r="E336">
            <v>192243</v>
          </cell>
          <cell r="F336">
            <v>199803</v>
          </cell>
          <cell r="G336">
            <v>40334</v>
          </cell>
        </row>
        <row r="337">
          <cell r="B337">
            <v>23586</v>
          </cell>
          <cell r="C337" t="str">
            <v>PURISIMA</v>
          </cell>
          <cell r="E337">
            <v>8320</v>
          </cell>
          <cell r="F337">
            <v>8320</v>
          </cell>
          <cell r="G337">
            <v>1045</v>
          </cell>
        </row>
        <row r="338">
          <cell r="B338">
            <v>23660</v>
          </cell>
          <cell r="C338" t="str">
            <v>SAHAGUN</v>
          </cell>
          <cell r="D338">
            <v>16465</v>
          </cell>
          <cell r="E338">
            <v>245688</v>
          </cell>
          <cell r="F338">
            <v>262153</v>
          </cell>
          <cell r="G338">
            <v>105343</v>
          </cell>
        </row>
        <row r="339">
          <cell r="B339">
            <v>23670</v>
          </cell>
          <cell r="C339" t="str">
            <v>SAN ANDRES DE SOTAVENTO</v>
          </cell>
          <cell r="E339">
            <v>28690</v>
          </cell>
          <cell r="F339">
            <v>28690</v>
          </cell>
          <cell r="G339">
            <v>3000</v>
          </cell>
        </row>
        <row r="340">
          <cell r="B340">
            <v>23672</v>
          </cell>
          <cell r="C340" t="str">
            <v>SAN ANTERO</v>
          </cell>
          <cell r="D340">
            <v>3445</v>
          </cell>
          <cell r="E340">
            <v>59930</v>
          </cell>
          <cell r="F340">
            <v>63375</v>
          </cell>
          <cell r="G340">
            <v>10955</v>
          </cell>
        </row>
        <row r="341">
          <cell r="B341">
            <v>23675</v>
          </cell>
          <cell r="C341" t="str">
            <v>SAN BERNARDO DEL VIENTO</v>
          </cell>
          <cell r="E341">
            <v>34175</v>
          </cell>
          <cell r="F341">
            <v>34175</v>
          </cell>
          <cell r="G341">
            <v>9640</v>
          </cell>
        </row>
        <row r="342">
          <cell r="B342">
            <v>23686</v>
          </cell>
          <cell r="C342" t="str">
            <v>SAN PELAYO</v>
          </cell>
          <cell r="D342">
            <v>2790</v>
          </cell>
          <cell r="E342">
            <v>47138</v>
          </cell>
          <cell r="F342">
            <v>49928</v>
          </cell>
          <cell r="G342">
            <v>9305</v>
          </cell>
        </row>
        <row r="343">
          <cell r="B343">
            <v>23807</v>
          </cell>
          <cell r="C343" t="str">
            <v>TIERRALTA</v>
          </cell>
          <cell r="D343">
            <v>3860</v>
          </cell>
          <cell r="E343">
            <v>75745</v>
          </cell>
          <cell r="F343">
            <v>79605</v>
          </cell>
          <cell r="G343">
            <v>25930</v>
          </cell>
        </row>
        <row r="344">
          <cell r="B344">
            <v>23855</v>
          </cell>
          <cell r="C344" t="str">
            <v>VALENCIA</v>
          </cell>
          <cell r="E344">
            <v>22825</v>
          </cell>
          <cell r="F344">
            <v>22825</v>
          </cell>
          <cell r="G344">
            <v>10580</v>
          </cell>
        </row>
        <row r="345">
          <cell r="B345">
            <v>25001</v>
          </cell>
          <cell r="C345" t="str">
            <v>AGUA DE DIOS*</v>
          </cell>
          <cell r="D345">
            <v>1400</v>
          </cell>
          <cell r="E345">
            <v>26240</v>
          </cell>
          <cell r="F345">
            <v>27640</v>
          </cell>
          <cell r="G345">
            <v>16155</v>
          </cell>
        </row>
        <row r="346">
          <cell r="B346">
            <v>25019</v>
          </cell>
          <cell r="C346" t="str">
            <v>ALBAN</v>
          </cell>
          <cell r="E346">
            <v>32705</v>
          </cell>
          <cell r="F346">
            <v>32705</v>
          </cell>
          <cell r="G346">
            <v>25370</v>
          </cell>
        </row>
        <row r="347">
          <cell r="B347">
            <v>25035</v>
          </cell>
          <cell r="C347" t="str">
            <v>ANAPOIMA</v>
          </cell>
          <cell r="D347">
            <v>5652</v>
          </cell>
          <cell r="E347">
            <v>52279</v>
          </cell>
          <cell r="F347">
            <v>57931</v>
          </cell>
          <cell r="G347">
            <v>16712</v>
          </cell>
        </row>
        <row r="348">
          <cell r="B348">
            <v>25040</v>
          </cell>
          <cell r="C348" t="str">
            <v>ANOLAIMA</v>
          </cell>
          <cell r="D348">
            <v>890</v>
          </cell>
          <cell r="E348">
            <v>44278</v>
          </cell>
          <cell r="F348">
            <v>45168</v>
          </cell>
          <cell r="G348">
            <v>6370</v>
          </cell>
        </row>
        <row r="349">
          <cell r="B349">
            <v>25053</v>
          </cell>
          <cell r="C349" t="str">
            <v>ARBELAEZ</v>
          </cell>
          <cell r="E349">
            <v>20815</v>
          </cell>
          <cell r="F349">
            <v>20815</v>
          </cell>
          <cell r="G349">
            <v>6735</v>
          </cell>
        </row>
        <row r="350">
          <cell r="B350">
            <v>25095</v>
          </cell>
          <cell r="C350" t="str">
            <v>BITUIMA</v>
          </cell>
          <cell r="E350">
            <v>1300</v>
          </cell>
          <cell r="F350">
            <v>1300</v>
          </cell>
          <cell r="G350">
            <v>720</v>
          </cell>
        </row>
        <row r="351">
          <cell r="B351">
            <v>25099</v>
          </cell>
          <cell r="C351" t="str">
            <v>BOJACA</v>
          </cell>
          <cell r="D351">
            <v>4250</v>
          </cell>
          <cell r="E351">
            <v>32550</v>
          </cell>
          <cell r="F351">
            <v>36800</v>
          </cell>
          <cell r="G351">
            <v>12020</v>
          </cell>
        </row>
        <row r="352">
          <cell r="B352">
            <v>25120</v>
          </cell>
          <cell r="C352" t="str">
            <v>CABRERA</v>
          </cell>
          <cell r="E352">
            <v>8790</v>
          </cell>
          <cell r="F352">
            <v>8790</v>
          </cell>
          <cell r="G352">
            <v>3625</v>
          </cell>
        </row>
        <row r="353">
          <cell r="B353">
            <v>25123</v>
          </cell>
          <cell r="C353" t="str">
            <v>CACHIPAY*</v>
          </cell>
          <cell r="E353">
            <v>27380</v>
          </cell>
          <cell r="F353">
            <v>27380</v>
          </cell>
          <cell r="G353">
            <v>7985</v>
          </cell>
        </row>
        <row r="354">
          <cell r="B354">
            <v>25126</v>
          </cell>
          <cell r="C354" t="str">
            <v>CAJICA*</v>
          </cell>
          <cell r="D354">
            <v>15123</v>
          </cell>
          <cell r="E354">
            <v>223081</v>
          </cell>
          <cell r="F354">
            <v>238204</v>
          </cell>
          <cell r="G354">
            <v>203640</v>
          </cell>
        </row>
        <row r="355">
          <cell r="B355">
            <v>25148</v>
          </cell>
          <cell r="C355" t="str">
            <v>CAPARRAPI</v>
          </cell>
          <cell r="E355">
            <v>522</v>
          </cell>
          <cell r="F355">
            <v>522</v>
          </cell>
          <cell r="G355">
            <v>1538</v>
          </cell>
        </row>
        <row r="356">
          <cell r="B356">
            <v>25151</v>
          </cell>
          <cell r="C356" t="str">
            <v>CAQUEZA</v>
          </cell>
          <cell r="D356">
            <v>15775</v>
          </cell>
          <cell r="E356">
            <v>125220</v>
          </cell>
          <cell r="F356">
            <v>140995</v>
          </cell>
          <cell r="G356">
            <v>198395</v>
          </cell>
        </row>
        <row r="357">
          <cell r="B357">
            <v>25154</v>
          </cell>
          <cell r="C357" t="str">
            <v>CARMEN DE CARUPA</v>
          </cell>
          <cell r="E357">
            <v>16000</v>
          </cell>
          <cell r="F357">
            <v>16000</v>
          </cell>
          <cell r="G357">
            <v>14040</v>
          </cell>
        </row>
        <row r="358">
          <cell r="B358">
            <v>25168</v>
          </cell>
          <cell r="C358" t="str">
            <v>CHAGUANI</v>
          </cell>
          <cell r="E358">
            <v>1665</v>
          </cell>
          <cell r="F358">
            <v>1665</v>
          </cell>
          <cell r="G358">
            <v>500</v>
          </cell>
        </row>
        <row r="359">
          <cell r="B359">
            <v>25175</v>
          </cell>
          <cell r="C359" t="str">
            <v>CHIA</v>
          </cell>
          <cell r="D359">
            <v>115255</v>
          </cell>
          <cell r="E359">
            <v>858143</v>
          </cell>
          <cell r="F359">
            <v>973398</v>
          </cell>
          <cell r="G359">
            <v>543436</v>
          </cell>
        </row>
        <row r="360">
          <cell r="B360">
            <v>25178</v>
          </cell>
          <cell r="C360" t="str">
            <v>CHIPAQUE</v>
          </cell>
          <cell r="D360">
            <v>8406</v>
          </cell>
          <cell r="E360">
            <v>76570</v>
          </cell>
          <cell r="F360">
            <v>84976</v>
          </cell>
          <cell r="G360">
            <v>98950</v>
          </cell>
        </row>
        <row r="361">
          <cell r="B361">
            <v>25181</v>
          </cell>
          <cell r="C361" t="str">
            <v>CHOACHI</v>
          </cell>
          <cell r="E361">
            <v>51325</v>
          </cell>
          <cell r="F361">
            <v>51325</v>
          </cell>
          <cell r="G361">
            <v>15225</v>
          </cell>
        </row>
        <row r="362">
          <cell r="B362">
            <v>25183</v>
          </cell>
          <cell r="C362" t="str">
            <v>CHOCONTA*</v>
          </cell>
          <cell r="D362">
            <v>5930</v>
          </cell>
          <cell r="E362">
            <v>101141</v>
          </cell>
          <cell r="F362">
            <v>107071</v>
          </cell>
          <cell r="G362">
            <v>53300</v>
          </cell>
        </row>
        <row r="363">
          <cell r="B363">
            <v>25200</v>
          </cell>
          <cell r="C363" t="str">
            <v>COGUA*</v>
          </cell>
          <cell r="D363">
            <v>6000</v>
          </cell>
          <cell r="E363">
            <v>129670</v>
          </cell>
          <cell r="F363">
            <v>135670</v>
          </cell>
          <cell r="G363">
            <v>144660</v>
          </cell>
        </row>
        <row r="364">
          <cell r="B364">
            <v>25214</v>
          </cell>
          <cell r="C364" t="str">
            <v>COTA*</v>
          </cell>
          <cell r="D364">
            <v>65767</v>
          </cell>
          <cell r="E364">
            <v>585573</v>
          </cell>
          <cell r="F364">
            <v>651340</v>
          </cell>
          <cell r="G364">
            <v>305102</v>
          </cell>
        </row>
        <row r="365">
          <cell r="B365">
            <v>25245</v>
          </cell>
          <cell r="C365" t="str">
            <v>EL COLEGIO</v>
          </cell>
          <cell r="D365">
            <v>1170</v>
          </cell>
          <cell r="E365">
            <v>41360</v>
          </cell>
          <cell r="F365">
            <v>42530</v>
          </cell>
          <cell r="G365">
            <v>11230</v>
          </cell>
        </row>
        <row r="366">
          <cell r="B366">
            <v>25260</v>
          </cell>
          <cell r="C366" t="str">
            <v>EL ROSAL</v>
          </cell>
          <cell r="D366">
            <v>6120</v>
          </cell>
          <cell r="E366">
            <v>96340</v>
          </cell>
          <cell r="F366">
            <v>102460</v>
          </cell>
          <cell r="G366">
            <v>60480</v>
          </cell>
        </row>
        <row r="367">
          <cell r="B367">
            <v>25269</v>
          </cell>
          <cell r="C367" t="str">
            <v>FACATATIVA*</v>
          </cell>
          <cell r="D367">
            <v>16910</v>
          </cell>
          <cell r="E367">
            <v>398290</v>
          </cell>
          <cell r="F367">
            <v>415200</v>
          </cell>
          <cell r="G367">
            <v>401576</v>
          </cell>
        </row>
        <row r="368">
          <cell r="B368">
            <v>25279</v>
          </cell>
          <cell r="C368" t="str">
            <v>FOMEQUE</v>
          </cell>
          <cell r="E368">
            <v>35493</v>
          </cell>
          <cell r="F368">
            <v>35493</v>
          </cell>
          <cell r="G368">
            <v>10467</v>
          </cell>
        </row>
        <row r="369">
          <cell r="B369">
            <v>25281</v>
          </cell>
          <cell r="C369" t="str">
            <v>FOSCA*</v>
          </cell>
          <cell r="E369">
            <v>5810</v>
          </cell>
          <cell r="F369">
            <v>5810</v>
          </cell>
          <cell r="G369">
            <v>0</v>
          </cell>
        </row>
        <row r="370">
          <cell r="B370">
            <v>25286</v>
          </cell>
          <cell r="C370" t="str">
            <v>FUNZA</v>
          </cell>
          <cell r="D370">
            <v>17350</v>
          </cell>
          <cell r="E370">
            <v>251199</v>
          </cell>
          <cell r="F370">
            <v>268549</v>
          </cell>
          <cell r="G370">
            <v>189885</v>
          </cell>
        </row>
        <row r="371">
          <cell r="B371">
            <v>25288</v>
          </cell>
          <cell r="C371" t="str">
            <v>FUQUENE*</v>
          </cell>
          <cell r="E371">
            <v>65300</v>
          </cell>
          <cell r="F371">
            <v>65300</v>
          </cell>
          <cell r="G371">
            <v>57900</v>
          </cell>
        </row>
        <row r="372">
          <cell r="B372">
            <v>25290</v>
          </cell>
          <cell r="C372" t="str">
            <v>FUSAGASUGA*</v>
          </cell>
          <cell r="D372">
            <v>17905</v>
          </cell>
          <cell r="E372">
            <v>369205</v>
          </cell>
          <cell r="F372">
            <v>387110</v>
          </cell>
          <cell r="G372">
            <v>205625</v>
          </cell>
        </row>
        <row r="373">
          <cell r="B373">
            <v>25293</v>
          </cell>
          <cell r="C373" t="str">
            <v>GACHALA*</v>
          </cell>
          <cell r="E373">
            <v>6640</v>
          </cell>
          <cell r="F373">
            <v>6640</v>
          </cell>
          <cell r="G373">
            <v>10460</v>
          </cell>
        </row>
        <row r="374">
          <cell r="B374">
            <v>25295</v>
          </cell>
          <cell r="C374" t="str">
            <v>GACHANCIPA*</v>
          </cell>
          <cell r="D374">
            <v>4700</v>
          </cell>
          <cell r="E374">
            <v>83571</v>
          </cell>
          <cell r="F374">
            <v>88271</v>
          </cell>
          <cell r="G374">
            <v>157136</v>
          </cell>
        </row>
        <row r="375">
          <cell r="B375">
            <v>25297</v>
          </cell>
          <cell r="C375" t="str">
            <v>GACHETA</v>
          </cell>
          <cell r="E375">
            <v>25800</v>
          </cell>
          <cell r="F375">
            <v>25800</v>
          </cell>
          <cell r="G375">
            <v>10960</v>
          </cell>
        </row>
        <row r="376">
          <cell r="B376">
            <v>25299</v>
          </cell>
          <cell r="C376" t="str">
            <v>GAMA</v>
          </cell>
          <cell r="E376">
            <v>1724</v>
          </cell>
          <cell r="F376">
            <v>1724</v>
          </cell>
          <cell r="G376">
            <v>930</v>
          </cell>
        </row>
        <row r="377">
          <cell r="B377">
            <v>25307</v>
          </cell>
          <cell r="C377" t="str">
            <v>GIRARDOT*</v>
          </cell>
          <cell r="D377">
            <v>28770</v>
          </cell>
          <cell r="E377">
            <v>357314</v>
          </cell>
          <cell r="F377">
            <v>386084</v>
          </cell>
          <cell r="G377">
            <v>214395</v>
          </cell>
        </row>
        <row r="378">
          <cell r="B378">
            <v>25312</v>
          </cell>
          <cell r="C378" t="str">
            <v>GRANADA</v>
          </cell>
          <cell r="D378">
            <v>15235</v>
          </cell>
          <cell r="E378">
            <v>262655</v>
          </cell>
          <cell r="F378">
            <v>277890</v>
          </cell>
          <cell r="G378">
            <v>133125</v>
          </cell>
        </row>
        <row r="379">
          <cell r="B379">
            <v>25317</v>
          </cell>
          <cell r="C379" t="str">
            <v>GUACHETA</v>
          </cell>
          <cell r="E379">
            <v>13880</v>
          </cell>
          <cell r="F379">
            <v>13880</v>
          </cell>
          <cell r="G379">
            <v>12940</v>
          </cell>
        </row>
        <row r="380">
          <cell r="B380">
            <v>25320</v>
          </cell>
          <cell r="C380" t="str">
            <v>GUADUAS*</v>
          </cell>
          <cell r="D380">
            <v>6435</v>
          </cell>
          <cell r="E380">
            <v>100163</v>
          </cell>
          <cell r="F380">
            <v>106598</v>
          </cell>
          <cell r="G380">
            <v>112005</v>
          </cell>
        </row>
        <row r="381">
          <cell r="B381">
            <v>25322</v>
          </cell>
          <cell r="C381" t="str">
            <v>GUASCA</v>
          </cell>
          <cell r="E381">
            <v>36425</v>
          </cell>
          <cell r="F381">
            <v>36425</v>
          </cell>
          <cell r="G381">
            <v>23985</v>
          </cell>
        </row>
        <row r="382">
          <cell r="B382">
            <v>25326</v>
          </cell>
          <cell r="C382" t="str">
            <v>GUATAVITA</v>
          </cell>
          <cell r="E382">
            <v>15010</v>
          </cell>
          <cell r="F382">
            <v>15010</v>
          </cell>
          <cell r="G382">
            <v>25790</v>
          </cell>
        </row>
        <row r="383">
          <cell r="B383">
            <v>25335</v>
          </cell>
          <cell r="C383" t="str">
            <v>GUAYABETAL</v>
          </cell>
          <cell r="E383">
            <v>53115</v>
          </cell>
          <cell r="F383">
            <v>53115</v>
          </cell>
          <cell r="G383">
            <v>53895</v>
          </cell>
        </row>
        <row r="384">
          <cell r="B384">
            <v>25372</v>
          </cell>
          <cell r="C384" t="str">
            <v>JUNIN</v>
          </cell>
          <cell r="E384">
            <v>4689</v>
          </cell>
          <cell r="F384">
            <v>4689</v>
          </cell>
          <cell r="G384">
            <v>930</v>
          </cell>
        </row>
        <row r="385">
          <cell r="B385">
            <v>25377</v>
          </cell>
          <cell r="C385" t="str">
            <v>LA CALERA</v>
          </cell>
          <cell r="D385">
            <v>6219</v>
          </cell>
          <cell r="E385">
            <v>108846</v>
          </cell>
          <cell r="F385">
            <v>115065</v>
          </cell>
          <cell r="G385">
            <v>47523</v>
          </cell>
        </row>
        <row r="386">
          <cell r="B386">
            <v>25386</v>
          </cell>
          <cell r="C386" t="str">
            <v>LA MESA</v>
          </cell>
          <cell r="E386">
            <v>80385</v>
          </cell>
          <cell r="F386">
            <v>80385</v>
          </cell>
          <cell r="G386">
            <v>19205</v>
          </cell>
        </row>
        <row r="387">
          <cell r="B387">
            <v>25398</v>
          </cell>
          <cell r="C387" t="str">
            <v>LA PE?A</v>
          </cell>
          <cell r="E387">
            <v>7560</v>
          </cell>
          <cell r="F387">
            <v>7560</v>
          </cell>
          <cell r="G387">
            <v>4440</v>
          </cell>
        </row>
        <row r="388">
          <cell r="B388">
            <v>25402</v>
          </cell>
          <cell r="C388" t="str">
            <v>LA VEGA</v>
          </cell>
          <cell r="D388">
            <v>4505</v>
          </cell>
          <cell r="E388">
            <v>80610</v>
          </cell>
          <cell r="F388">
            <v>85115</v>
          </cell>
          <cell r="G388">
            <v>12083</v>
          </cell>
        </row>
        <row r="389">
          <cell r="B389">
            <v>25407</v>
          </cell>
          <cell r="C389" t="str">
            <v>LENGUAZAQUE*</v>
          </cell>
          <cell r="E389">
            <v>18055</v>
          </cell>
          <cell r="F389">
            <v>18055</v>
          </cell>
          <cell r="G389">
            <v>14535</v>
          </cell>
        </row>
        <row r="390">
          <cell r="B390">
            <v>25426</v>
          </cell>
          <cell r="C390" t="str">
            <v>MACHETA</v>
          </cell>
          <cell r="D390">
            <v>570</v>
          </cell>
          <cell r="E390">
            <v>31890</v>
          </cell>
          <cell r="F390">
            <v>32460</v>
          </cell>
          <cell r="G390">
            <v>17700</v>
          </cell>
        </row>
        <row r="391">
          <cell r="B391">
            <v>25430</v>
          </cell>
          <cell r="C391" t="str">
            <v>MADRID*</v>
          </cell>
          <cell r="D391">
            <v>6100</v>
          </cell>
          <cell r="E391">
            <v>164125</v>
          </cell>
          <cell r="F391">
            <v>170225</v>
          </cell>
          <cell r="G391">
            <v>238204</v>
          </cell>
        </row>
        <row r="392">
          <cell r="B392">
            <v>25438</v>
          </cell>
          <cell r="C392" t="str">
            <v>MEDINA</v>
          </cell>
          <cell r="E392">
            <v>6610</v>
          </cell>
          <cell r="F392">
            <v>6610</v>
          </cell>
          <cell r="G392">
            <v>3410</v>
          </cell>
        </row>
        <row r="393">
          <cell r="B393">
            <v>25473</v>
          </cell>
          <cell r="C393" t="str">
            <v>MOSQUERA*</v>
          </cell>
          <cell r="D393">
            <v>18155</v>
          </cell>
          <cell r="E393">
            <v>277004</v>
          </cell>
          <cell r="F393">
            <v>295159</v>
          </cell>
          <cell r="G393">
            <v>382183</v>
          </cell>
        </row>
        <row r="394">
          <cell r="B394">
            <v>25486</v>
          </cell>
          <cell r="C394" t="str">
            <v>NEMOCON</v>
          </cell>
          <cell r="E394">
            <v>31259</v>
          </cell>
          <cell r="F394">
            <v>31259</v>
          </cell>
          <cell r="G394">
            <v>42116</v>
          </cell>
        </row>
        <row r="395">
          <cell r="B395">
            <v>25488</v>
          </cell>
          <cell r="C395" t="str">
            <v>NILO</v>
          </cell>
          <cell r="D395">
            <v>3974</v>
          </cell>
          <cell r="E395">
            <v>35013</v>
          </cell>
          <cell r="F395">
            <v>38987</v>
          </cell>
          <cell r="G395">
            <v>25898</v>
          </cell>
        </row>
        <row r="396">
          <cell r="B396">
            <v>25491</v>
          </cell>
          <cell r="C396" t="str">
            <v>NOCAIMA</v>
          </cell>
          <cell r="E396">
            <v>15080</v>
          </cell>
          <cell r="F396">
            <v>15080</v>
          </cell>
          <cell r="G396">
            <v>4920</v>
          </cell>
        </row>
        <row r="397">
          <cell r="B397">
            <v>25506</v>
          </cell>
          <cell r="C397" t="str">
            <v>VENECIA</v>
          </cell>
          <cell r="E397">
            <v>14390</v>
          </cell>
          <cell r="F397">
            <v>14390</v>
          </cell>
          <cell r="G397">
            <v>950</v>
          </cell>
        </row>
        <row r="398">
          <cell r="B398">
            <v>25513</v>
          </cell>
          <cell r="C398" t="str">
            <v>PACHO*</v>
          </cell>
          <cell r="D398">
            <v>600</v>
          </cell>
          <cell r="E398">
            <v>89730</v>
          </cell>
          <cell r="F398">
            <v>90330</v>
          </cell>
          <cell r="G398">
            <v>36060</v>
          </cell>
        </row>
        <row r="399">
          <cell r="B399">
            <v>25524</v>
          </cell>
          <cell r="C399" t="str">
            <v>PANDI</v>
          </cell>
          <cell r="E399">
            <v>5110</v>
          </cell>
          <cell r="F399">
            <v>5110</v>
          </cell>
          <cell r="G399">
            <v>990</v>
          </cell>
        </row>
        <row r="400">
          <cell r="B400">
            <v>25530</v>
          </cell>
          <cell r="C400" t="str">
            <v>PARATEBUENO (LA NAGUAYA)</v>
          </cell>
          <cell r="D400">
            <v>1270</v>
          </cell>
          <cell r="E400">
            <v>46182</v>
          </cell>
          <cell r="F400">
            <v>47452</v>
          </cell>
          <cell r="G400">
            <v>63784</v>
          </cell>
        </row>
        <row r="401">
          <cell r="B401">
            <v>25535</v>
          </cell>
          <cell r="C401" t="str">
            <v>PASCA</v>
          </cell>
          <cell r="D401">
            <v>1025</v>
          </cell>
          <cell r="E401">
            <v>22565</v>
          </cell>
          <cell r="F401">
            <v>23590</v>
          </cell>
          <cell r="G401">
            <v>5675</v>
          </cell>
        </row>
        <row r="402">
          <cell r="B402">
            <v>25572</v>
          </cell>
          <cell r="C402" t="str">
            <v>PUERTO SALGAR*</v>
          </cell>
          <cell r="D402">
            <v>9390</v>
          </cell>
          <cell r="E402">
            <v>66095</v>
          </cell>
          <cell r="F402">
            <v>75485</v>
          </cell>
          <cell r="G402">
            <v>79205</v>
          </cell>
        </row>
        <row r="403">
          <cell r="B403">
            <v>25594</v>
          </cell>
          <cell r="C403" t="str">
            <v>QUETAME</v>
          </cell>
          <cell r="E403">
            <v>7295</v>
          </cell>
          <cell r="F403">
            <v>7295</v>
          </cell>
          <cell r="G403">
            <v>6516</v>
          </cell>
        </row>
        <row r="404">
          <cell r="B404">
            <v>25596</v>
          </cell>
          <cell r="C404" t="str">
            <v>QUIPILE</v>
          </cell>
          <cell r="E404">
            <v>6510</v>
          </cell>
          <cell r="F404">
            <v>6510</v>
          </cell>
          <cell r="G404">
            <v>1800</v>
          </cell>
        </row>
        <row r="405">
          <cell r="B405">
            <v>25599</v>
          </cell>
          <cell r="C405" t="str">
            <v>APULO</v>
          </cell>
          <cell r="E405">
            <v>13051</v>
          </cell>
          <cell r="F405">
            <v>13051</v>
          </cell>
          <cell r="G405">
            <v>3220</v>
          </cell>
        </row>
        <row r="406">
          <cell r="B406">
            <v>25612</v>
          </cell>
          <cell r="C406" t="str">
            <v>RICAURTE</v>
          </cell>
          <cell r="D406">
            <v>8205</v>
          </cell>
          <cell r="E406">
            <v>86005</v>
          </cell>
          <cell r="F406">
            <v>94210</v>
          </cell>
          <cell r="G406">
            <v>32270</v>
          </cell>
        </row>
        <row r="407">
          <cell r="B407">
            <v>25645</v>
          </cell>
          <cell r="C407" t="str">
            <v>SAN ANTONIO DEL TEQUENDAMA</v>
          </cell>
          <cell r="E407">
            <v>63477</v>
          </cell>
          <cell r="F407">
            <v>63477</v>
          </cell>
          <cell r="G407">
            <v>20363</v>
          </cell>
        </row>
        <row r="408">
          <cell r="B408">
            <v>25649</v>
          </cell>
          <cell r="C408" t="str">
            <v>SAN BERNARDO*</v>
          </cell>
          <cell r="E408">
            <v>24000</v>
          </cell>
          <cell r="F408">
            <v>24000</v>
          </cell>
          <cell r="G408">
            <v>6161</v>
          </cell>
        </row>
        <row r="409">
          <cell r="B409">
            <v>25653</v>
          </cell>
          <cell r="C409" t="str">
            <v>SAN CAYETANO*</v>
          </cell>
          <cell r="E409">
            <v>4300</v>
          </cell>
          <cell r="F409">
            <v>4300</v>
          </cell>
          <cell r="G409">
            <v>1619</v>
          </cell>
        </row>
        <row r="410">
          <cell r="B410">
            <v>25658</v>
          </cell>
          <cell r="C410" t="str">
            <v>SAN FRANCISCO*</v>
          </cell>
          <cell r="E410">
            <v>21219</v>
          </cell>
          <cell r="F410">
            <v>21219</v>
          </cell>
          <cell r="G410">
            <v>8489</v>
          </cell>
        </row>
        <row r="411">
          <cell r="B411">
            <v>25662</v>
          </cell>
          <cell r="C411" t="str">
            <v>SAN JUAN DE RIOSECO</v>
          </cell>
          <cell r="E411">
            <v>17967</v>
          </cell>
          <cell r="F411">
            <v>17967</v>
          </cell>
          <cell r="G411">
            <v>8583</v>
          </cell>
        </row>
        <row r="412">
          <cell r="B412">
            <v>25718</v>
          </cell>
          <cell r="C412" t="str">
            <v>SASAIMA*</v>
          </cell>
          <cell r="E412">
            <v>1495</v>
          </cell>
          <cell r="F412">
            <v>1495</v>
          </cell>
          <cell r="G412">
            <v>505</v>
          </cell>
        </row>
        <row r="413">
          <cell r="B413">
            <v>25736</v>
          </cell>
          <cell r="C413" t="str">
            <v>SESQUILE*</v>
          </cell>
          <cell r="E413">
            <v>35685</v>
          </cell>
          <cell r="F413">
            <v>35685</v>
          </cell>
          <cell r="G413">
            <v>18900</v>
          </cell>
        </row>
        <row r="414">
          <cell r="B414">
            <v>25740</v>
          </cell>
          <cell r="C414" t="str">
            <v>SIBATE</v>
          </cell>
          <cell r="D414">
            <v>43325</v>
          </cell>
          <cell r="E414">
            <v>373568</v>
          </cell>
          <cell r="F414">
            <v>416893</v>
          </cell>
          <cell r="G414">
            <v>412581</v>
          </cell>
        </row>
        <row r="415">
          <cell r="B415">
            <v>25743</v>
          </cell>
          <cell r="C415" t="str">
            <v>SILVANIA*</v>
          </cell>
          <cell r="E415">
            <v>80120</v>
          </cell>
          <cell r="F415">
            <v>80120</v>
          </cell>
          <cell r="G415">
            <v>53545</v>
          </cell>
        </row>
        <row r="416">
          <cell r="B416">
            <v>25745</v>
          </cell>
          <cell r="C416" t="str">
            <v>SIMIJACA*</v>
          </cell>
          <cell r="D416">
            <v>975</v>
          </cell>
          <cell r="E416">
            <v>56913</v>
          </cell>
          <cell r="F416">
            <v>57888</v>
          </cell>
          <cell r="G416">
            <v>63450</v>
          </cell>
        </row>
        <row r="417">
          <cell r="B417">
            <v>25754</v>
          </cell>
          <cell r="C417" t="str">
            <v>SOACHA</v>
          </cell>
          <cell r="D417">
            <v>53150</v>
          </cell>
          <cell r="E417">
            <v>759523</v>
          </cell>
          <cell r="F417">
            <v>812673</v>
          </cell>
          <cell r="G417">
            <v>819457</v>
          </cell>
        </row>
        <row r="418">
          <cell r="B418">
            <v>25758</v>
          </cell>
          <cell r="C418" t="str">
            <v>SOPO*</v>
          </cell>
          <cell r="E418">
            <v>110035</v>
          </cell>
          <cell r="F418">
            <v>110035</v>
          </cell>
          <cell r="G418">
            <v>156390</v>
          </cell>
        </row>
        <row r="419">
          <cell r="B419">
            <v>25769</v>
          </cell>
          <cell r="C419" t="str">
            <v>SUBACHOQUE</v>
          </cell>
          <cell r="E419">
            <v>45625</v>
          </cell>
          <cell r="F419">
            <v>45625</v>
          </cell>
          <cell r="G419">
            <v>72950</v>
          </cell>
        </row>
        <row r="420">
          <cell r="B420">
            <v>25772</v>
          </cell>
          <cell r="C420" t="str">
            <v>SUESCA</v>
          </cell>
          <cell r="E420">
            <v>18245</v>
          </cell>
          <cell r="F420">
            <v>18245</v>
          </cell>
          <cell r="G420">
            <v>2130</v>
          </cell>
        </row>
        <row r="421">
          <cell r="B421">
            <v>25777</v>
          </cell>
          <cell r="C421" t="str">
            <v>SUPATA</v>
          </cell>
          <cell r="E421">
            <v>5410</v>
          </cell>
          <cell r="F421">
            <v>5410</v>
          </cell>
          <cell r="G421">
            <v>1100</v>
          </cell>
        </row>
        <row r="422">
          <cell r="B422">
            <v>25779</v>
          </cell>
          <cell r="C422" t="str">
            <v>SUSA</v>
          </cell>
          <cell r="D422">
            <v>1000</v>
          </cell>
          <cell r="E422">
            <v>16860</v>
          </cell>
          <cell r="F422">
            <v>17860</v>
          </cell>
          <cell r="G422">
            <v>5980</v>
          </cell>
        </row>
        <row r="423">
          <cell r="B423">
            <v>25785</v>
          </cell>
          <cell r="C423" t="str">
            <v>TABIO*</v>
          </cell>
          <cell r="D423">
            <v>1940</v>
          </cell>
          <cell r="E423">
            <v>79508</v>
          </cell>
          <cell r="F423">
            <v>81448</v>
          </cell>
          <cell r="G423">
            <v>63372</v>
          </cell>
        </row>
        <row r="424">
          <cell r="B424">
            <v>25793</v>
          </cell>
          <cell r="C424" t="str">
            <v>TAUSA*</v>
          </cell>
          <cell r="E424">
            <v>32683</v>
          </cell>
          <cell r="F424">
            <v>32683</v>
          </cell>
          <cell r="G424">
            <v>58033</v>
          </cell>
        </row>
        <row r="425">
          <cell r="B425">
            <v>25797</v>
          </cell>
          <cell r="C425" t="str">
            <v>TENA</v>
          </cell>
          <cell r="D425">
            <v>2150</v>
          </cell>
          <cell r="E425">
            <v>41005</v>
          </cell>
          <cell r="F425">
            <v>43155</v>
          </cell>
          <cell r="G425">
            <v>4485</v>
          </cell>
        </row>
        <row r="426">
          <cell r="B426">
            <v>25799</v>
          </cell>
          <cell r="C426" t="str">
            <v>TENJO</v>
          </cell>
          <cell r="D426">
            <v>14446</v>
          </cell>
          <cell r="E426">
            <v>143280</v>
          </cell>
          <cell r="F426">
            <v>157726</v>
          </cell>
          <cell r="G426">
            <v>90625</v>
          </cell>
        </row>
        <row r="427">
          <cell r="B427">
            <v>25807</v>
          </cell>
          <cell r="C427" t="str">
            <v>TIBIRITA</v>
          </cell>
          <cell r="E427">
            <v>9460</v>
          </cell>
          <cell r="F427">
            <v>9460</v>
          </cell>
          <cell r="G427">
            <v>885</v>
          </cell>
        </row>
        <row r="428">
          <cell r="B428">
            <v>25815</v>
          </cell>
          <cell r="C428" t="str">
            <v>TOCAIMA</v>
          </cell>
          <cell r="D428">
            <v>3450</v>
          </cell>
          <cell r="E428">
            <v>63891</v>
          </cell>
          <cell r="F428">
            <v>67341</v>
          </cell>
          <cell r="G428">
            <v>15875</v>
          </cell>
        </row>
        <row r="429">
          <cell r="B429">
            <v>25817</v>
          </cell>
          <cell r="C429" t="str">
            <v>TOCANCIPA*</v>
          </cell>
          <cell r="D429">
            <v>3770</v>
          </cell>
          <cell r="E429">
            <v>91915</v>
          </cell>
          <cell r="F429">
            <v>95685</v>
          </cell>
          <cell r="G429">
            <v>204375</v>
          </cell>
        </row>
        <row r="430">
          <cell r="B430">
            <v>25839</v>
          </cell>
          <cell r="C430" t="str">
            <v>UBALA</v>
          </cell>
          <cell r="E430">
            <v>8405</v>
          </cell>
          <cell r="F430">
            <v>8405</v>
          </cell>
          <cell r="G430">
            <v>3950</v>
          </cell>
        </row>
        <row r="431">
          <cell r="B431">
            <v>25843</v>
          </cell>
          <cell r="C431" t="str">
            <v>UBATE*</v>
          </cell>
          <cell r="D431">
            <v>2080</v>
          </cell>
          <cell r="E431">
            <v>132880</v>
          </cell>
          <cell r="F431">
            <v>134960</v>
          </cell>
          <cell r="G431">
            <v>154865</v>
          </cell>
        </row>
        <row r="432">
          <cell r="B432">
            <v>25845</v>
          </cell>
          <cell r="C432" t="str">
            <v>UNE*</v>
          </cell>
          <cell r="E432">
            <v>29920</v>
          </cell>
          <cell r="F432">
            <v>29920</v>
          </cell>
          <cell r="G432">
            <v>16530</v>
          </cell>
        </row>
        <row r="433">
          <cell r="B433">
            <v>25851</v>
          </cell>
          <cell r="C433" t="str">
            <v>UTICA</v>
          </cell>
          <cell r="E433">
            <v>1870</v>
          </cell>
          <cell r="F433">
            <v>1870</v>
          </cell>
          <cell r="G433">
            <v>930</v>
          </cell>
        </row>
        <row r="434">
          <cell r="B434">
            <v>25862</v>
          </cell>
          <cell r="C434" t="str">
            <v>VERGARA</v>
          </cell>
          <cell r="E434">
            <v>3480</v>
          </cell>
          <cell r="F434">
            <v>3480</v>
          </cell>
          <cell r="G434">
            <v>520</v>
          </cell>
        </row>
        <row r="435">
          <cell r="B435">
            <v>25867</v>
          </cell>
          <cell r="C435" t="str">
            <v>VIANI</v>
          </cell>
          <cell r="E435">
            <v>8005</v>
          </cell>
          <cell r="F435">
            <v>8005</v>
          </cell>
          <cell r="G435">
            <v>2555</v>
          </cell>
        </row>
        <row r="436">
          <cell r="B436">
            <v>25873</v>
          </cell>
          <cell r="C436" t="str">
            <v>VILLAPINZON</v>
          </cell>
          <cell r="D436">
            <v>6290</v>
          </cell>
          <cell r="E436">
            <v>107498</v>
          </cell>
          <cell r="F436">
            <v>113788</v>
          </cell>
          <cell r="G436">
            <v>115508</v>
          </cell>
        </row>
        <row r="437">
          <cell r="B437">
            <v>25875</v>
          </cell>
          <cell r="C437" t="str">
            <v>VILLETA*</v>
          </cell>
          <cell r="D437">
            <v>6090</v>
          </cell>
          <cell r="E437">
            <v>119105</v>
          </cell>
          <cell r="F437">
            <v>125195</v>
          </cell>
          <cell r="G437">
            <v>62855</v>
          </cell>
        </row>
        <row r="438">
          <cell r="B438">
            <v>25878</v>
          </cell>
          <cell r="C438" t="str">
            <v>VIOTA*</v>
          </cell>
          <cell r="E438">
            <v>20160</v>
          </cell>
          <cell r="F438">
            <v>20160</v>
          </cell>
          <cell r="G438">
            <v>8645</v>
          </cell>
        </row>
        <row r="439">
          <cell r="B439">
            <v>25885</v>
          </cell>
          <cell r="C439" t="str">
            <v>YACOPI</v>
          </cell>
          <cell r="E439">
            <v>3240</v>
          </cell>
          <cell r="F439">
            <v>3240</v>
          </cell>
          <cell r="G439">
            <v>0</v>
          </cell>
        </row>
        <row r="440">
          <cell r="B440">
            <v>25899</v>
          </cell>
          <cell r="C440" t="str">
            <v>ZIPAQUIRA*</v>
          </cell>
          <cell r="D440">
            <v>6640</v>
          </cell>
          <cell r="E440">
            <v>293800</v>
          </cell>
          <cell r="F440">
            <v>300440</v>
          </cell>
          <cell r="G440">
            <v>320341</v>
          </cell>
        </row>
        <row r="441">
          <cell r="B441">
            <v>27001</v>
          </cell>
          <cell r="C441" t="str">
            <v>QUIBDO*</v>
          </cell>
          <cell r="D441">
            <v>9415</v>
          </cell>
          <cell r="E441">
            <v>214005</v>
          </cell>
          <cell r="F441">
            <v>223420</v>
          </cell>
          <cell r="G441">
            <v>75320</v>
          </cell>
        </row>
        <row r="442">
          <cell r="B442">
            <v>27050</v>
          </cell>
          <cell r="C442" t="str">
            <v>ATRATO (YUTO)*</v>
          </cell>
          <cell r="E442">
            <v>9970</v>
          </cell>
          <cell r="F442">
            <v>9970</v>
          </cell>
          <cell r="G442">
            <v>6465</v>
          </cell>
        </row>
        <row r="443">
          <cell r="B443">
            <v>27075</v>
          </cell>
          <cell r="C443" t="str">
            <v>BAHIA SOLANO * (MUTIS)</v>
          </cell>
          <cell r="E443">
            <v>27000</v>
          </cell>
          <cell r="F443">
            <v>27000</v>
          </cell>
          <cell r="G443">
            <v>0</v>
          </cell>
        </row>
        <row r="444">
          <cell r="B444">
            <v>27077</v>
          </cell>
          <cell r="C444" t="str">
            <v>BAJO BAUDO (PIZARRO)</v>
          </cell>
          <cell r="E444">
            <v>26264</v>
          </cell>
          <cell r="F444">
            <v>26264</v>
          </cell>
          <cell r="G444">
            <v>13184</v>
          </cell>
        </row>
        <row r="445">
          <cell r="B445">
            <v>27205</v>
          </cell>
          <cell r="C445" t="str">
            <v>CONDOTO</v>
          </cell>
          <cell r="E445">
            <v>8151</v>
          </cell>
          <cell r="F445">
            <v>8151</v>
          </cell>
          <cell r="G445">
            <v>96062</v>
          </cell>
        </row>
        <row r="446">
          <cell r="B446">
            <v>27245</v>
          </cell>
          <cell r="C446" t="str">
            <v>EL CARMEN DE ATRATO</v>
          </cell>
          <cell r="E446">
            <v>3002</v>
          </cell>
          <cell r="F446">
            <v>3002</v>
          </cell>
          <cell r="G446">
            <v>3002</v>
          </cell>
        </row>
        <row r="447">
          <cell r="B447">
            <v>27250</v>
          </cell>
          <cell r="C447" t="str">
            <v>EL LITORAL DEL SAN JUAN</v>
          </cell>
          <cell r="E447">
            <v>28402</v>
          </cell>
          <cell r="F447">
            <v>28402</v>
          </cell>
          <cell r="G447">
            <v>0</v>
          </cell>
        </row>
        <row r="448">
          <cell r="B448">
            <v>27361</v>
          </cell>
          <cell r="C448" t="str">
            <v>ISTMINA</v>
          </cell>
          <cell r="E448">
            <v>34860</v>
          </cell>
          <cell r="F448">
            <v>34860</v>
          </cell>
          <cell r="G448">
            <v>57540</v>
          </cell>
        </row>
        <row r="449">
          <cell r="B449">
            <v>27495</v>
          </cell>
          <cell r="C449" t="str">
            <v>NUQUI</v>
          </cell>
          <cell r="E449">
            <v>10000</v>
          </cell>
          <cell r="F449">
            <v>10000</v>
          </cell>
          <cell r="G449">
            <v>0</v>
          </cell>
        </row>
        <row r="450">
          <cell r="B450">
            <v>27787</v>
          </cell>
          <cell r="C450" t="str">
            <v>TADO*</v>
          </cell>
          <cell r="E450">
            <v>2220</v>
          </cell>
          <cell r="F450">
            <v>2220</v>
          </cell>
          <cell r="G450">
            <v>1140</v>
          </cell>
        </row>
        <row r="451">
          <cell r="B451">
            <v>27800</v>
          </cell>
          <cell r="C451" t="str">
            <v>UNGUIA</v>
          </cell>
          <cell r="E451">
            <v>607</v>
          </cell>
          <cell r="F451">
            <v>607</v>
          </cell>
          <cell r="G451">
            <v>6005</v>
          </cell>
        </row>
        <row r="452">
          <cell r="B452">
            <v>27810</v>
          </cell>
          <cell r="C452" t="str">
            <v>UNION PANAMERICANA</v>
          </cell>
          <cell r="E452">
            <v>44559</v>
          </cell>
          <cell r="F452">
            <v>44559</v>
          </cell>
          <cell r="G452">
            <v>31577</v>
          </cell>
        </row>
        <row r="453">
          <cell r="B453">
            <v>41001</v>
          </cell>
          <cell r="C453" t="str">
            <v>NEIVA</v>
          </cell>
          <cell r="D453">
            <v>111138</v>
          </cell>
          <cell r="E453">
            <v>1073679</v>
          </cell>
          <cell r="F453">
            <v>1184817</v>
          </cell>
          <cell r="G453">
            <v>802072</v>
          </cell>
        </row>
        <row r="454">
          <cell r="B454">
            <v>41006</v>
          </cell>
          <cell r="C454" t="str">
            <v>ACEVEDO</v>
          </cell>
          <cell r="E454">
            <v>27762</v>
          </cell>
          <cell r="F454">
            <v>27762</v>
          </cell>
          <cell r="G454">
            <v>7788</v>
          </cell>
        </row>
        <row r="455">
          <cell r="B455">
            <v>41013</v>
          </cell>
          <cell r="C455" t="str">
            <v>AGRADO</v>
          </cell>
          <cell r="E455">
            <v>16695</v>
          </cell>
          <cell r="F455">
            <v>16695</v>
          </cell>
          <cell r="G455">
            <v>2430</v>
          </cell>
        </row>
        <row r="456">
          <cell r="B456">
            <v>41016</v>
          </cell>
          <cell r="C456" t="str">
            <v>AIPE</v>
          </cell>
          <cell r="D456">
            <v>5188</v>
          </cell>
          <cell r="E456">
            <v>73944</v>
          </cell>
          <cell r="F456">
            <v>79132</v>
          </cell>
          <cell r="G456">
            <v>128080</v>
          </cell>
        </row>
        <row r="457">
          <cell r="B457">
            <v>41020</v>
          </cell>
          <cell r="C457" t="str">
            <v>ALGECIRAS*</v>
          </cell>
          <cell r="E457">
            <v>21930</v>
          </cell>
          <cell r="F457">
            <v>21930</v>
          </cell>
          <cell r="G457">
            <v>3720</v>
          </cell>
        </row>
        <row r="458">
          <cell r="B458">
            <v>41026</v>
          </cell>
          <cell r="C458" t="str">
            <v>ALTAMIRA</v>
          </cell>
          <cell r="D458">
            <v>980</v>
          </cell>
          <cell r="E458">
            <v>36955</v>
          </cell>
          <cell r="F458">
            <v>37935</v>
          </cell>
          <cell r="G458">
            <v>23690</v>
          </cell>
        </row>
        <row r="459">
          <cell r="B459">
            <v>41078</v>
          </cell>
          <cell r="C459" t="str">
            <v>BARAYA*</v>
          </cell>
          <cell r="E459">
            <v>6215</v>
          </cell>
          <cell r="F459">
            <v>6215</v>
          </cell>
          <cell r="G459">
            <v>3580</v>
          </cell>
        </row>
        <row r="460">
          <cell r="B460">
            <v>41132</v>
          </cell>
          <cell r="C460" t="str">
            <v>CAMPOALEGRE</v>
          </cell>
          <cell r="D460">
            <v>7280</v>
          </cell>
          <cell r="E460">
            <v>91375</v>
          </cell>
          <cell r="F460">
            <v>98655</v>
          </cell>
          <cell r="G460">
            <v>94055</v>
          </cell>
        </row>
        <row r="461">
          <cell r="B461">
            <v>41206</v>
          </cell>
          <cell r="C461" t="str">
            <v>COLOMBIA*</v>
          </cell>
          <cell r="E461">
            <v>7236</v>
          </cell>
          <cell r="F461">
            <v>7236</v>
          </cell>
          <cell r="G461">
            <v>0</v>
          </cell>
        </row>
        <row r="462">
          <cell r="B462">
            <v>41298</v>
          </cell>
          <cell r="C462" t="str">
            <v>GARZON</v>
          </cell>
          <cell r="D462">
            <v>10651</v>
          </cell>
          <cell r="E462">
            <v>164418</v>
          </cell>
          <cell r="F462">
            <v>175069</v>
          </cell>
          <cell r="G462">
            <v>53451</v>
          </cell>
        </row>
        <row r="463">
          <cell r="B463">
            <v>41306</v>
          </cell>
          <cell r="C463" t="str">
            <v>GIGANTE</v>
          </cell>
          <cell r="D463">
            <v>5498</v>
          </cell>
          <cell r="E463">
            <v>70395</v>
          </cell>
          <cell r="F463">
            <v>75893</v>
          </cell>
          <cell r="G463">
            <v>28202</v>
          </cell>
        </row>
        <row r="464">
          <cell r="B464">
            <v>41319</v>
          </cell>
          <cell r="C464" t="str">
            <v>GUADALUPE</v>
          </cell>
          <cell r="E464">
            <v>19630</v>
          </cell>
          <cell r="F464">
            <v>19630</v>
          </cell>
          <cell r="G464">
            <v>29490</v>
          </cell>
        </row>
        <row r="465">
          <cell r="B465">
            <v>41349</v>
          </cell>
          <cell r="C465" t="str">
            <v>HOBO</v>
          </cell>
          <cell r="E465">
            <v>14415</v>
          </cell>
          <cell r="F465">
            <v>14415</v>
          </cell>
          <cell r="G465">
            <v>66505</v>
          </cell>
        </row>
        <row r="466">
          <cell r="B466">
            <v>41357</v>
          </cell>
          <cell r="C466" t="str">
            <v>IQUIRA</v>
          </cell>
          <cell r="E466">
            <v>5700</v>
          </cell>
          <cell r="F466">
            <v>5700</v>
          </cell>
          <cell r="G466">
            <v>0</v>
          </cell>
        </row>
        <row r="467">
          <cell r="B467">
            <v>41359</v>
          </cell>
          <cell r="C467" t="str">
            <v>ISNOS</v>
          </cell>
          <cell r="E467">
            <v>20204</v>
          </cell>
          <cell r="F467">
            <v>20204</v>
          </cell>
          <cell r="G467">
            <v>8386</v>
          </cell>
        </row>
        <row r="468">
          <cell r="B468">
            <v>41378</v>
          </cell>
          <cell r="C468" t="str">
            <v>LA ARGENTINA* (PLATA VIEJA)</v>
          </cell>
          <cell r="E468">
            <v>4113</v>
          </cell>
          <cell r="F468">
            <v>4113</v>
          </cell>
          <cell r="G468">
            <v>2187</v>
          </cell>
        </row>
        <row r="469">
          <cell r="B469">
            <v>41396</v>
          </cell>
          <cell r="C469" t="str">
            <v>LA PLATA*</v>
          </cell>
          <cell r="D469">
            <v>6660</v>
          </cell>
          <cell r="E469">
            <v>83500</v>
          </cell>
          <cell r="F469">
            <v>90160</v>
          </cell>
          <cell r="G469">
            <v>40443</v>
          </cell>
        </row>
        <row r="470">
          <cell r="B470">
            <v>41483</v>
          </cell>
          <cell r="C470" t="str">
            <v>NATAGA</v>
          </cell>
          <cell r="E470">
            <v>4268</v>
          </cell>
          <cell r="F470">
            <v>4268</v>
          </cell>
          <cell r="G470">
            <v>1832</v>
          </cell>
        </row>
        <row r="471">
          <cell r="B471">
            <v>41503</v>
          </cell>
          <cell r="C471" t="str">
            <v>OPORAPA</v>
          </cell>
          <cell r="E471">
            <v>3054</v>
          </cell>
          <cell r="F471">
            <v>3054</v>
          </cell>
          <cell r="G471">
            <v>3054</v>
          </cell>
        </row>
        <row r="472">
          <cell r="B472">
            <v>41518</v>
          </cell>
          <cell r="C472" t="str">
            <v>PAICOL</v>
          </cell>
          <cell r="E472">
            <v>12978</v>
          </cell>
          <cell r="F472">
            <v>12978</v>
          </cell>
          <cell r="G472">
            <v>11690</v>
          </cell>
        </row>
        <row r="473">
          <cell r="B473">
            <v>41524</v>
          </cell>
          <cell r="C473" t="str">
            <v>PALERMO*</v>
          </cell>
          <cell r="D473">
            <v>20963</v>
          </cell>
          <cell r="E473">
            <v>131242</v>
          </cell>
          <cell r="F473">
            <v>152205</v>
          </cell>
          <cell r="G473">
            <v>135136</v>
          </cell>
        </row>
        <row r="474">
          <cell r="B474">
            <v>41530</v>
          </cell>
          <cell r="C474" t="str">
            <v>PALESTINA</v>
          </cell>
          <cell r="E474">
            <v>6274</v>
          </cell>
          <cell r="F474">
            <v>6274</v>
          </cell>
          <cell r="G474">
            <v>3086</v>
          </cell>
        </row>
        <row r="475">
          <cell r="B475">
            <v>41548</v>
          </cell>
          <cell r="C475" t="str">
            <v>PITAL</v>
          </cell>
          <cell r="E475">
            <v>9417</v>
          </cell>
          <cell r="F475">
            <v>9417</v>
          </cell>
          <cell r="G475">
            <v>2930</v>
          </cell>
        </row>
        <row r="476">
          <cell r="B476">
            <v>41551</v>
          </cell>
          <cell r="C476" t="str">
            <v>PITALITO</v>
          </cell>
          <cell r="D476">
            <v>21600</v>
          </cell>
          <cell r="E476">
            <v>298374</v>
          </cell>
          <cell r="F476">
            <v>319974</v>
          </cell>
          <cell r="G476">
            <v>242514</v>
          </cell>
        </row>
        <row r="477">
          <cell r="B477">
            <v>41615</v>
          </cell>
          <cell r="C477" t="str">
            <v>RIVERA</v>
          </cell>
          <cell r="D477">
            <v>6563</v>
          </cell>
          <cell r="E477">
            <v>53973</v>
          </cell>
          <cell r="F477">
            <v>60536</v>
          </cell>
          <cell r="G477">
            <v>25792</v>
          </cell>
        </row>
        <row r="478">
          <cell r="B478">
            <v>41660</v>
          </cell>
          <cell r="C478" t="str">
            <v>SALADOBLANCO</v>
          </cell>
          <cell r="E478">
            <v>6108</v>
          </cell>
          <cell r="F478">
            <v>6108</v>
          </cell>
          <cell r="G478">
            <v>0</v>
          </cell>
        </row>
        <row r="479">
          <cell r="B479">
            <v>41668</v>
          </cell>
          <cell r="C479" t="str">
            <v>SAN AGUSTIN</v>
          </cell>
          <cell r="E479">
            <v>25597</v>
          </cell>
          <cell r="F479">
            <v>25597</v>
          </cell>
          <cell r="G479">
            <v>7638</v>
          </cell>
        </row>
        <row r="480">
          <cell r="B480">
            <v>41676</v>
          </cell>
          <cell r="C480" t="str">
            <v>SANTA MARIA</v>
          </cell>
          <cell r="E480">
            <v>5832</v>
          </cell>
          <cell r="F480">
            <v>5832</v>
          </cell>
          <cell r="G480">
            <v>7866</v>
          </cell>
        </row>
        <row r="481">
          <cell r="B481">
            <v>41770</v>
          </cell>
          <cell r="C481" t="str">
            <v>SUAZA</v>
          </cell>
          <cell r="E481">
            <v>13766</v>
          </cell>
          <cell r="F481">
            <v>13766</v>
          </cell>
          <cell r="G481">
            <v>2092</v>
          </cell>
        </row>
        <row r="482">
          <cell r="B482">
            <v>41791</v>
          </cell>
          <cell r="C482" t="str">
            <v>TARQUI</v>
          </cell>
          <cell r="E482">
            <v>11964</v>
          </cell>
          <cell r="F482">
            <v>11964</v>
          </cell>
          <cell r="G482">
            <v>806</v>
          </cell>
        </row>
        <row r="483">
          <cell r="B483">
            <v>41797</v>
          </cell>
          <cell r="C483" t="str">
            <v>TESALIA</v>
          </cell>
          <cell r="E483">
            <v>18956</v>
          </cell>
          <cell r="F483">
            <v>18956</v>
          </cell>
          <cell r="G483">
            <v>22620</v>
          </cell>
        </row>
        <row r="484">
          <cell r="B484">
            <v>41799</v>
          </cell>
          <cell r="C484" t="str">
            <v>TELLO</v>
          </cell>
          <cell r="E484">
            <v>8519</v>
          </cell>
          <cell r="F484">
            <v>8519</v>
          </cell>
          <cell r="G484">
            <v>5083</v>
          </cell>
        </row>
        <row r="485">
          <cell r="B485">
            <v>41801</v>
          </cell>
          <cell r="C485" t="str">
            <v>TERUEL</v>
          </cell>
          <cell r="D485">
            <v>1150</v>
          </cell>
          <cell r="E485">
            <v>14492</v>
          </cell>
          <cell r="F485">
            <v>15642</v>
          </cell>
          <cell r="G485">
            <v>6030</v>
          </cell>
        </row>
        <row r="486">
          <cell r="B486">
            <v>41807</v>
          </cell>
          <cell r="C486" t="str">
            <v>TIMANA</v>
          </cell>
          <cell r="E486">
            <v>37640</v>
          </cell>
          <cell r="F486">
            <v>37640</v>
          </cell>
          <cell r="G486">
            <v>4930</v>
          </cell>
        </row>
        <row r="487">
          <cell r="B487">
            <v>41872</v>
          </cell>
          <cell r="C487" t="str">
            <v>VILLAVIEJA</v>
          </cell>
          <cell r="E487">
            <v>8950</v>
          </cell>
          <cell r="F487">
            <v>8950</v>
          </cell>
          <cell r="G487">
            <v>18140</v>
          </cell>
        </row>
        <row r="488">
          <cell r="B488">
            <v>41885</v>
          </cell>
          <cell r="C488" t="str">
            <v>YAGUARA</v>
          </cell>
          <cell r="D488">
            <v>1000</v>
          </cell>
          <cell r="E488">
            <v>16704</v>
          </cell>
          <cell r="F488">
            <v>17704</v>
          </cell>
          <cell r="G488">
            <v>13016</v>
          </cell>
        </row>
        <row r="489">
          <cell r="B489">
            <v>44001</v>
          </cell>
          <cell r="C489" t="str">
            <v>RIOHACHA*</v>
          </cell>
          <cell r="D489">
            <v>6680</v>
          </cell>
          <cell r="E489">
            <v>793079</v>
          </cell>
          <cell r="F489">
            <v>799759</v>
          </cell>
          <cell r="G489">
            <v>432636</v>
          </cell>
        </row>
        <row r="490">
          <cell r="B490">
            <v>44035</v>
          </cell>
          <cell r="C490" t="str">
            <v>ALBANIA</v>
          </cell>
          <cell r="G490">
            <v>3353790</v>
          </cell>
        </row>
        <row r="491">
          <cell r="B491">
            <v>44078</v>
          </cell>
          <cell r="C491" t="str">
            <v>BARRANCAS</v>
          </cell>
          <cell r="D491">
            <v>4310</v>
          </cell>
          <cell r="E491">
            <v>104906</v>
          </cell>
          <cell r="F491">
            <v>109216</v>
          </cell>
          <cell r="G491">
            <v>186162</v>
          </cell>
        </row>
        <row r="492">
          <cell r="B492">
            <v>44090</v>
          </cell>
          <cell r="C492" t="str">
            <v>DIBULLA*</v>
          </cell>
          <cell r="E492">
            <v>36088</v>
          </cell>
          <cell r="F492">
            <v>36088</v>
          </cell>
          <cell r="G492">
            <v>16532</v>
          </cell>
        </row>
        <row r="493">
          <cell r="B493">
            <v>44279</v>
          </cell>
          <cell r="C493" t="str">
            <v>FONSECA</v>
          </cell>
          <cell r="E493">
            <v>135540</v>
          </cell>
          <cell r="F493">
            <v>135540</v>
          </cell>
          <cell r="G493">
            <v>21567</v>
          </cell>
        </row>
        <row r="494">
          <cell r="B494">
            <v>44430</v>
          </cell>
          <cell r="C494" t="str">
            <v>MAICAO</v>
          </cell>
          <cell r="D494">
            <v>20705</v>
          </cell>
          <cell r="E494">
            <v>583105</v>
          </cell>
          <cell r="F494">
            <v>603810</v>
          </cell>
          <cell r="G494">
            <v>324495</v>
          </cell>
        </row>
        <row r="495">
          <cell r="B495">
            <v>44560</v>
          </cell>
          <cell r="C495" t="str">
            <v>MANAURE</v>
          </cell>
          <cell r="E495">
            <v>25440</v>
          </cell>
          <cell r="F495">
            <v>25440</v>
          </cell>
          <cell r="G495">
            <v>0</v>
          </cell>
        </row>
        <row r="496">
          <cell r="B496">
            <v>44650</v>
          </cell>
          <cell r="C496" t="str">
            <v>SAN JUAN DEL CESAR*</v>
          </cell>
          <cell r="E496">
            <v>155451</v>
          </cell>
          <cell r="F496">
            <v>155451</v>
          </cell>
          <cell r="G496">
            <v>34785</v>
          </cell>
        </row>
        <row r="497">
          <cell r="B497">
            <v>44847</v>
          </cell>
          <cell r="C497" t="str">
            <v>URIBIA</v>
          </cell>
          <cell r="E497">
            <v>10660</v>
          </cell>
          <cell r="F497">
            <v>10660</v>
          </cell>
          <cell r="G497">
            <v>0</v>
          </cell>
        </row>
        <row r="498">
          <cell r="B498">
            <v>44855</v>
          </cell>
          <cell r="C498" t="str">
            <v>URUMITA</v>
          </cell>
          <cell r="D498">
            <v>1195</v>
          </cell>
          <cell r="E498">
            <v>26275</v>
          </cell>
          <cell r="F498">
            <v>27470</v>
          </cell>
          <cell r="G498">
            <v>34370</v>
          </cell>
        </row>
        <row r="499">
          <cell r="B499">
            <v>44874</v>
          </cell>
          <cell r="C499" t="str">
            <v>VILLANUEVA</v>
          </cell>
          <cell r="D499">
            <v>1230</v>
          </cell>
          <cell r="E499">
            <v>49340</v>
          </cell>
          <cell r="F499">
            <v>50570</v>
          </cell>
          <cell r="G499">
            <v>29052</v>
          </cell>
        </row>
        <row r="500">
          <cell r="B500">
            <v>47001</v>
          </cell>
          <cell r="C500" t="str">
            <v>SANTA MARTA*</v>
          </cell>
          <cell r="D500">
            <v>165097</v>
          </cell>
          <cell r="E500">
            <v>1187260</v>
          </cell>
          <cell r="F500">
            <v>1352357</v>
          </cell>
          <cell r="G500">
            <v>803536</v>
          </cell>
        </row>
        <row r="501">
          <cell r="B501">
            <v>47053</v>
          </cell>
          <cell r="C501" t="str">
            <v>ARACATACA*</v>
          </cell>
          <cell r="E501">
            <v>12830</v>
          </cell>
          <cell r="F501">
            <v>12830</v>
          </cell>
          <cell r="G501">
            <v>27535</v>
          </cell>
        </row>
        <row r="502">
          <cell r="B502">
            <v>47058</v>
          </cell>
          <cell r="C502" t="str">
            <v>ARIGUANI (EL DIFICIL)</v>
          </cell>
          <cell r="E502">
            <v>62190</v>
          </cell>
          <cell r="F502">
            <v>62190</v>
          </cell>
          <cell r="G502">
            <v>32130</v>
          </cell>
        </row>
        <row r="503">
          <cell r="B503">
            <v>47161</v>
          </cell>
          <cell r="C503" t="str">
            <v>CERRO DE SAN ANTONIO</v>
          </cell>
          <cell r="E503">
            <v>4540</v>
          </cell>
          <cell r="F503">
            <v>4540</v>
          </cell>
          <cell r="G503">
            <v>990</v>
          </cell>
        </row>
        <row r="504">
          <cell r="B504">
            <v>47170</v>
          </cell>
          <cell r="C504" t="str">
            <v>CHIVOLO</v>
          </cell>
          <cell r="E504">
            <v>7980</v>
          </cell>
          <cell r="F504">
            <v>7980</v>
          </cell>
          <cell r="G504">
            <v>8260</v>
          </cell>
        </row>
        <row r="505">
          <cell r="B505">
            <v>47189</v>
          </cell>
          <cell r="C505" t="str">
            <v>CIENAGA*</v>
          </cell>
          <cell r="D505">
            <v>13195</v>
          </cell>
          <cell r="E505">
            <v>106194</v>
          </cell>
          <cell r="F505">
            <v>119389</v>
          </cell>
          <cell r="G505">
            <v>956130</v>
          </cell>
        </row>
        <row r="506">
          <cell r="B506">
            <v>47245</v>
          </cell>
          <cell r="C506" t="str">
            <v>EL BANCO</v>
          </cell>
          <cell r="E506">
            <v>41600</v>
          </cell>
          <cell r="F506">
            <v>41600</v>
          </cell>
          <cell r="G506">
            <v>16000</v>
          </cell>
        </row>
        <row r="507">
          <cell r="B507">
            <v>47258</v>
          </cell>
          <cell r="C507" t="str">
            <v>EL PI?ON</v>
          </cell>
          <cell r="E507">
            <v>4636</v>
          </cell>
          <cell r="F507">
            <v>4636</v>
          </cell>
          <cell r="G507">
            <v>2318</v>
          </cell>
        </row>
        <row r="508">
          <cell r="B508">
            <v>47268</v>
          </cell>
          <cell r="C508" t="str">
            <v>EL RETEN</v>
          </cell>
          <cell r="D508">
            <v>2860</v>
          </cell>
          <cell r="E508">
            <v>34878</v>
          </cell>
          <cell r="F508">
            <v>37738</v>
          </cell>
          <cell r="G508">
            <v>45717</v>
          </cell>
        </row>
        <row r="509">
          <cell r="B509">
            <v>47288</v>
          </cell>
          <cell r="C509" t="str">
            <v>FUNDACION*</v>
          </cell>
          <cell r="D509">
            <v>1280</v>
          </cell>
          <cell r="E509">
            <v>82410</v>
          </cell>
          <cell r="F509">
            <v>83690</v>
          </cell>
          <cell r="G509">
            <v>78850</v>
          </cell>
        </row>
        <row r="510">
          <cell r="B510">
            <v>47318</v>
          </cell>
          <cell r="C510" t="str">
            <v>GUAMAL</v>
          </cell>
          <cell r="G510">
            <v>2135</v>
          </cell>
        </row>
        <row r="511">
          <cell r="B511">
            <v>47541</v>
          </cell>
          <cell r="C511" t="str">
            <v>PEDRAZA</v>
          </cell>
          <cell r="E511">
            <v>7060</v>
          </cell>
          <cell r="F511">
            <v>7060</v>
          </cell>
          <cell r="G511">
            <v>0</v>
          </cell>
        </row>
        <row r="512">
          <cell r="B512">
            <v>47551</v>
          </cell>
          <cell r="C512" t="str">
            <v>PIVIJAY</v>
          </cell>
          <cell r="D512">
            <v>1120</v>
          </cell>
          <cell r="E512">
            <v>44749</v>
          </cell>
          <cell r="F512">
            <v>45869</v>
          </cell>
          <cell r="G512">
            <v>25806</v>
          </cell>
        </row>
        <row r="513">
          <cell r="B513">
            <v>47555</v>
          </cell>
          <cell r="C513" t="str">
            <v>PLATO*</v>
          </cell>
          <cell r="D513">
            <v>2600</v>
          </cell>
          <cell r="E513">
            <v>86640</v>
          </cell>
          <cell r="F513">
            <v>89240</v>
          </cell>
          <cell r="G513">
            <v>28470</v>
          </cell>
        </row>
        <row r="514">
          <cell r="B514">
            <v>47570</v>
          </cell>
          <cell r="C514" t="str">
            <v>PUEBLOVIEJO</v>
          </cell>
          <cell r="E514">
            <v>17580</v>
          </cell>
          <cell r="F514">
            <v>17580</v>
          </cell>
          <cell r="G514">
            <v>49542</v>
          </cell>
        </row>
        <row r="515">
          <cell r="B515">
            <v>47605</v>
          </cell>
          <cell r="C515" t="str">
            <v>REMOLINO</v>
          </cell>
          <cell r="E515">
            <v>4000</v>
          </cell>
          <cell r="F515">
            <v>4000</v>
          </cell>
          <cell r="G515">
            <v>0</v>
          </cell>
        </row>
        <row r="516">
          <cell r="B516">
            <v>47692</v>
          </cell>
          <cell r="C516" t="str">
            <v>SAN SEBASTIAN DE BUENAVISTA</v>
          </cell>
          <cell r="E516">
            <v>15750</v>
          </cell>
          <cell r="F516">
            <v>15750</v>
          </cell>
          <cell r="G516">
            <v>4640</v>
          </cell>
        </row>
        <row r="517">
          <cell r="B517">
            <v>47707</v>
          </cell>
          <cell r="C517" t="str">
            <v>SANTA ANA</v>
          </cell>
          <cell r="D517">
            <v>2595</v>
          </cell>
          <cell r="E517">
            <v>21052</v>
          </cell>
          <cell r="F517">
            <v>23647</v>
          </cell>
          <cell r="G517">
            <v>10015</v>
          </cell>
        </row>
        <row r="518">
          <cell r="B518">
            <v>47745</v>
          </cell>
          <cell r="C518" t="str">
            <v>SITIONUEVO</v>
          </cell>
          <cell r="D518">
            <v>1145</v>
          </cell>
          <cell r="E518">
            <v>49983</v>
          </cell>
          <cell r="F518">
            <v>51128</v>
          </cell>
          <cell r="G518">
            <v>34806</v>
          </cell>
        </row>
        <row r="519">
          <cell r="B519">
            <v>47980</v>
          </cell>
          <cell r="C519" t="str">
            <v>ZONA BANANERA</v>
          </cell>
          <cell r="D519">
            <v>2060</v>
          </cell>
          <cell r="E519">
            <v>29454</v>
          </cell>
          <cell r="F519">
            <v>31514</v>
          </cell>
          <cell r="G519">
            <v>81136</v>
          </cell>
        </row>
        <row r="520">
          <cell r="B520">
            <v>50001</v>
          </cell>
          <cell r="C520" t="str">
            <v>VILLAVICENCIO</v>
          </cell>
          <cell r="D520">
            <v>129206</v>
          </cell>
          <cell r="E520">
            <v>1543272</v>
          </cell>
          <cell r="F520">
            <v>1672478</v>
          </cell>
          <cell r="G520">
            <v>1240907</v>
          </cell>
        </row>
        <row r="521">
          <cell r="B521">
            <v>50006</v>
          </cell>
          <cell r="C521" t="str">
            <v>ACACIAS*</v>
          </cell>
          <cell r="D521">
            <v>13397</v>
          </cell>
          <cell r="E521">
            <v>210581</v>
          </cell>
          <cell r="F521">
            <v>223978</v>
          </cell>
          <cell r="G521">
            <v>138090</v>
          </cell>
        </row>
        <row r="522">
          <cell r="B522">
            <v>50110</v>
          </cell>
          <cell r="C522" t="str">
            <v>BARRANCA DE UPIA</v>
          </cell>
          <cell r="D522">
            <v>925</v>
          </cell>
          <cell r="E522">
            <v>10530</v>
          </cell>
          <cell r="F522">
            <v>11455</v>
          </cell>
          <cell r="G522">
            <v>18410</v>
          </cell>
        </row>
        <row r="523">
          <cell r="B523">
            <v>50124</v>
          </cell>
          <cell r="C523" t="str">
            <v>CABUYARO</v>
          </cell>
          <cell r="E523">
            <v>3250</v>
          </cell>
          <cell r="F523">
            <v>3250</v>
          </cell>
          <cell r="G523">
            <v>14876</v>
          </cell>
        </row>
        <row r="524">
          <cell r="B524">
            <v>50150</v>
          </cell>
          <cell r="C524" t="str">
            <v>CASTILLA LA NUEVA</v>
          </cell>
          <cell r="E524">
            <v>18531</v>
          </cell>
          <cell r="F524">
            <v>18531</v>
          </cell>
          <cell r="G524">
            <v>29468</v>
          </cell>
        </row>
        <row r="525">
          <cell r="B525">
            <v>50223</v>
          </cell>
          <cell r="C525" t="str">
            <v>CUBARRAL</v>
          </cell>
          <cell r="E525">
            <v>13555</v>
          </cell>
          <cell r="F525">
            <v>13555</v>
          </cell>
          <cell r="G525">
            <v>2145</v>
          </cell>
        </row>
        <row r="526">
          <cell r="B526">
            <v>50226</v>
          </cell>
          <cell r="C526" t="str">
            <v>CUMARAL</v>
          </cell>
          <cell r="D526">
            <v>3960</v>
          </cell>
          <cell r="E526">
            <v>58830</v>
          </cell>
          <cell r="F526">
            <v>62790</v>
          </cell>
          <cell r="G526">
            <v>27258</v>
          </cell>
        </row>
        <row r="527">
          <cell r="B527">
            <v>50287</v>
          </cell>
          <cell r="C527" t="str">
            <v>FUENTE DE ORO*</v>
          </cell>
          <cell r="E527">
            <v>30235</v>
          </cell>
          <cell r="F527">
            <v>30235</v>
          </cell>
          <cell r="G527">
            <v>43545</v>
          </cell>
        </row>
        <row r="528">
          <cell r="B528">
            <v>50313</v>
          </cell>
          <cell r="C528" t="str">
            <v>GRANADA (BOCA DE MONTE)</v>
          </cell>
          <cell r="D528">
            <v>7410</v>
          </cell>
          <cell r="E528">
            <v>243659</v>
          </cell>
          <cell r="F528">
            <v>251069</v>
          </cell>
          <cell r="G528">
            <v>177796</v>
          </cell>
        </row>
        <row r="529">
          <cell r="B529">
            <v>50318</v>
          </cell>
          <cell r="C529" t="str">
            <v>GUAMAL*</v>
          </cell>
          <cell r="D529">
            <v>9815</v>
          </cell>
          <cell r="E529">
            <v>131190</v>
          </cell>
          <cell r="F529">
            <v>141005</v>
          </cell>
          <cell r="G529">
            <v>67825</v>
          </cell>
        </row>
        <row r="530">
          <cell r="B530">
            <v>50325</v>
          </cell>
          <cell r="C530" t="str">
            <v>MAPIRIPAN</v>
          </cell>
          <cell r="E530">
            <v>21915</v>
          </cell>
          <cell r="F530">
            <v>21915</v>
          </cell>
          <cell r="G530">
            <v>0</v>
          </cell>
        </row>
        <row r="531">
          <cell r="B531">
            <v>50330</v>
          </cell>
          <cell r="C531" t="str">
            <v>MESETAS</v>
          </cell>
          <cell r="E531">
            <v>10340</v>
          </cell>
          <cell r="F531">
            <v>10340</v>
          </cell>
          <cell r="G531">
            <v>0</v>
          </cell>
        </row>
        <row r="532">
          <cell r="B532">
            <v>50350</v>
          </cell>
          <cell r="C532" t="str">
            <v>LA MACARENA</v>
          </cell>
          <cell r="E532">
            <v>44956</v>
          </cell>
          <cell r="F532">
            <v>44956</v>
          </cell>
          <cell r="G532">
            <v>8568</v>
          </cell>
        </row>
        <row r="533">
          <cell r="B533">
            <v>50400</v>
          </cell>
          <cell r="C533" t="str">
            <v>LEJANIAS</v>
          </cell>
          <cell r="G533">
            <v>9920</v>
          </cell>
        </row>
        <row r="534">
          <cell r="B534">
            <v>50450</v>
          </cell>
          <cell r="C534" t="str">
            <v>PUERTO CONCORDIA</v>
          </cell>
          <cell r="E534">
            <v>69590</v>
          </cell>
          <cell r="F534">
            <v>69590</v>
          </cell>
          <cell r="G534">
            <v>0</v>
          </cell>
        </row>
        <row r="535">
          <cell r="B535">
            <v>50568</v>
          </cell>
          <cell r="C535" t="str">
            <v>PUERTO GAITAN</v>
          </cell>
          <cell r="E535">
            <v>98790</v>
          </cell>
          <cell r="F535">
            <v>98790</v>
          </cell>
          <cell r="G535">
            <v>108942</v>
          </cell>
        </row>
        <row r="536">
          <cell r="B536">
            <v>50573</v>
          </cell>
          <cell r="C536" t="str">
            <v>PUERTO LOPEZ</v>
          </cell>
          <cell r="D536">
            <v>4740</v>
          </cell>
          <cell r="E536">
            <v>119994</v>
          </cell>
          <cell r="F536">
            <v>124734</v>
          </cell>
          <cell r="G536">
            <v>100251</v>
          </cell>
        </row>
        <row r="537">
          <cell r="B537">
            <v>50577</v>
          </cell>
          <cell r="C537" t="str">
            <v>PUERTO LLERAS</v>
          </cell>
          <cell r="E537">
            <v>79509</v>
          </cell>
          <cell r="F537">
            <v>79509</v>
          </cell>
          <cell r="G537">
            <v>112871</v>
          </cell>
        </row>
        <row r="538">
          <cell r="B538">
            <v>50590</v>
          </cell>
          <cell r="C538" t="str">
            <v>PUERTO RICO</v>
          </cell>
          <cell r="E538">
            <v>91547</v>
          </cell>
          <cell r="F538">
            <v>91547</v>
          </cell>
          <cell r="G538">
            <v>65131</v>
          </cell>
        </row>
        <row r="539">
          <cell r="B539">
            <v>50606</v>
          </cell>
          <cell r="C539" t="str">
            <v>RESTREPO*</v>
          </cell>
          <cell r="D539">
            <v>6945</v>
          </cell>
          <cell r="E539">
            <v>82765</v>
          </cell>
          <cell r="F539">
            <v>89710</v>
          </cell>
          <cell r="G539">
            <v>35220</v>
          </cell>
        </row>
        <row r="540">
          <cell r="B540">
            <v>50680</v>
          </cell>
          <cell r="C540" t="str">
            <v>SAN CARLOS DE GUAROA</v>
          </cell>
          <cell r="D540">
            <v>1865</v>
          </cell>
          <cell r="E540">
            <v>15560</v>
          </cell>
          <cell r="F540">
            <v>17425</v>
          </cell>
          <cell r="G540">
            <v>18700</v>
          </cell>
        </row>
        <row r="541">
          <cell r="B541">
            <v>50683</v>
          </cell>
          <cell r="C541" t="str">
            <v>SAN JUAN DE ARAMA</v>
          </cell>
          <cell r="E541">
            <v>27480</v>
          </cell>
          <cell r="F541">
            <v>27480</v>
          </cell>
          <cell r="G541">
            <v>0</v>
          </cell>
        </row>
        <row r="542">
          <cell r="B542">
            <v>50689</v>
          </cell>
          <cell r="C542" t="str">
            <v>SAN MARTIN*</v>
          </cell>
          <cell r="E542">
            <v>73660</v>
          </cell>
          <cell r="F542">
            <v>73660</v>
          </cell>
          <cell r="G542">
            <v>36546</v>
          </cell>
        </row>
        <row r="543">
          <cell r="B543">
            <v>50711</v>
          </cell>
          <cell r="C543" t="str">
            <v>VISTAHERMOSA</v>
          </cell>
          <cell r="E543">
            <v>127225</v>
          </cell>
          <cell r="F543">
            <v>127225</v>
          </cell>
          <cell r="G543">
            <v>63403</v>
          </cell>
        </row>
        <row r="544">
          <cell r="B544">
            <v>52001</v>
          </cell>
          <cell r="C544" t="str">
            <v>PASTO</v>
          </cell>
          <cell r="D544">
            <v>66425</v>
          </cell>
          <cell r="E544">
            <v>1489660</v>
          </cell>
          <cell r="F544">
            <v>1556085</v>
          </cell>
          <cell r="G544">
            <v>941259</v>
          </cell>
        </row>
        <row r="545">
          <cell r="B545">
            <v>52019</v>
          </cell>
          <cell r="C545" t="str">
            <v>ALBAN</v>
          </cell>
          <cell r="E545">
            <v>29770</v>
          </cell>
          <cell r="F545">
            <v>29770</v>
          </cell>
          <cell r="G545">
            <v>4505</v>
          </cell>
        </row>
        <row r="546">
          <cell r="B546">
            <v>52022</v>
          </cell>
          <cell r="C546" t="str">
            <v>ALDANA</v>
          </cell>
          <cell r="E546">
            <v>24000</v>
          </cell>
          <cell r="F546">
            <v>24000</v>
          </cell>
          <cell r="G546">
            <v>0</v>
          </cell>
        </row>
        <row r="547">
          <cell r="B547">
            <v>52051</v>
          </cell>
          <cell r="C547" t="str">
            <v>ARBOLEDA (BERRUECOS)</v>
          </cell>
          <cell r="E547">
            <v>11070</v>
          </cell>
          <cell r="F547">
            <v>11070</v>
          </cell>
          <cell r="G547">
            <v>8580</v>
          </cell>
        </row>
        <row r="548">
          <cell r="B548">
            <v>52079</v>
          </cell>
          <cell r="C548" t="str">
            <v>BARBACOAS</v>
          </cell>
          <cell r="E548">
            <v>257597</v>
          </cell>
          <cell r="F548">
            <v>257597</v>
          </cell>
          <cell r="G548">
            <v>38865</v>
          </cell>
        </row>
        <row r="549">
          <cell r="B549">
            <v>52083</v>
          </cell>
          <cell r="C549" t="str">
            <v>BELEN</v>
          </cell>
          <cell r="E549">
            <v>18560</v>
          </cell>
          <cell r="F549">
            <v>18560</v>
          </cell>
          <cell r="G549">
            <v>3440</v>
          </cell>
        </row>
        <row r="550">
          <cell r="B550">
            <v>52110</v>
          </cell>
          <cell r="C550" t="str">
            <v>BUESACO</v>
          </cell>
          <cell r="E550">
            <v>56254</v>
          </cell>
          <cell r="F550">
            <v>56254</v>
          </cell>
          <cell r="G550">
            <v>9746</v>
          </cell>
        </row>
        <row r="551">
          <cell r="B551">
            <v>52215</v>
          </cell>
          <cell r="C551" t="str">
            <v>CORDOBA</v>
          </cell>
          <cell r="E551">
            <v>11000</v>
          </cell>
          <cell r="F551">
            <v>11000</v>
          </cell>
          <cell r="G551">
            <v>5740</v>
          </cell>
        </row>
        <row r="552">
          <cell r="B552">
            <v>52227</v>
          </cell>
          <cell r="C552" t="str">
            <v>CUMBAL</v>
          </cell>
          <cell r="E552">
            <v>55300</v>
          </cell>
          <cell r="F552">
            <v>55300</v>
          </cell>
          <cell r="G552">
            <v>6390</v>
          </cell>
        </row>
        <row r="553">
          <cell r="B553">
            <v>52233</v>
          </cell>
          <cell r="C553" t="str">
            <v>CUMBITARA</v>
          </cell>
          <cell r="E553">
            <v>35700</v>
          </cell>
          <cell r="F553">
            <v>35700</v>
          </cell>
          <cell r="G553">
            <v>7000</v>
          </cell>
        </row>
        <row r="554">
          <cell r="B554">
            <v>52240</v>
          </cell>
          <cell r="C554" t="str">
            <v>CHACHAGUI</v>
          </cell>
          <cell r="E554">
            <v>63605</v>
          </cell>
          <cell r="F554">
            <v>63605</v>
          </cell>
          <cell r="G554">
            <v>46525</v>
          </cell>
        </row>
        <row r="555">
          <cell r="B555">
            <v>52250</v>
          </cell>
          <cell r="C555" t="str">
            <v>EL CHARCO</v>
          </cell>
          <cell r="D555">
            <v>1950</v>
          </cell>
          <cell r="E555">
            <v>181710</v>
          </cell>
          <cell r="F555">
            <v>183660</v>
          </cell>
          <cell r="G555">
            <v>30450</v>
          </cell>
        </row>
        <row r="556">
          <cell r="B556">
            <v>52254</v>
          </cell>
          <cell r="C556" t="str">
            <v>EL PE?OL</v>
          </cell>
          <cell r="E556">
            <v>14750</v>
          </cell>
          <cell r="F556">
            <v>14750</v>
          </cell>
          <cell r="G556">
            <v>0</v>
          </cell>
        </row>
        <row r="557">
          <cell r="B557">
            <v>52256</v>
          </cell>
          <cell r="C557" t="str">
            <v>EL ROSARIO</v>
          </cell>
          <cell r="E557">
            <v>18000</v>
          </cell>
          <cell r="F557">
            <v>18000</v>
          </cell>
          <cell r="G557">
            <v>800</v>
          </cell>
        </row>
        <row r="558">
          <cell r="B558">
            <v>52258</v>
          </cell>
          <cell r="C558" t="str">
            <v>EL TABLON</v>
          </cell>
          <cell r="E558">
            <v>45750</v>
          </cell>
          <cell r="F558">
            <v>45750</v>
          </cell>
          <cell r="G558">
            <v>3450</v>
          </cell>
        </row>
        <row r="559">
          <cell r="B559">
            <v>52260</v>
          </cell>
          <cell r="C559" t="str">
            <v>EL TAMBO</v>
          </cell>
          <cell r="E559">
            <v>26720</v>
          </cell>
          <cell r="F559">
            <v>26720</v>
          </cell>
          <cell r="G559">
            <v>4830</v>
          </cell>
        </row>
        <row r="560">
          <cell r="B560">
            <v>52317</v>
          </cell>
          <cell r="C560" t="str">
            <v>GUACHUCAL</v>
          </cell>
          <cell r="E560">
            <v>98113</v>
          </cell>
          <cell r="F560">
            <v>98113</v>
          </cell>
          <cell r="G560">
            <v>39145</v>
          </cell>
        </row>
        <row r="561">
          <cell r="B561">
            <v>52320</v>
          </cell>
          <cell r="C561" t="str">
            <v>GUAITARILLA</v>
          </cell>
          <cell r="E561">
            <v>22975</v>
          </cell>
          <cell r="F561">
            <v>22975</v>
          </cell>
          <cell r="G561">
            <v>2885</v>
          </cell>
        </row>
        <row r="562">
          <cell r="B562">
            <v>52323</v>
          </cell>
          <cell r="C562" t="str">
            <v>GUALMATAN</v>
          </cell>
          <cell r="E562">
            <v>28820</v>
          </cell>
          <cell r="F562">
            <v>28820</v>
          </cell>
          <cell r="G562">
            <v>4180</v>
          </cell>
        </row>
        <row r="563">
          <cell r="B563">
            <v>52352</v>
          </cell>
          <cell r="C563" t="str">
            <v>ILES</v>
          </cell>
          <cell r="E563">
            <v>20620</v>
          </cell>
          <cell r="F563">
            <v>20620</v>
          </cell>
          <cell r="G563">
            <v>34660</v>
          </cell>
        </row>
        <row r="564">
          <cell r="B564">
            <v>52354</v>
          </cell>
          <cell r="C564" t="str">
            <v>IMUES</v>
          </cell>
          <cell r="E564">
            <v>31000</v>
          </cell>
          <cell r="F564">
            <v>31000</v>
          </cell>
          <cell r="G564">
            <v>6000</v>
          </cell>
        </row>
        <row r="565">
          <cell r="B565">
            <v>52356</v>
          </cell>
          <cell r="C565" t="str">
            <v>IPIALES</v>
          </cell>
          <cell r="D565">
            <v>13470</v>
          </cell>
          <cell r="E565">
            <v>528354</v>
          </cell>
          <cell r="F565">
            <v>541824</v>
          </cell>
          <cell r="G565">
            <v>401208</v>
          </cell>
        </row>
        <row r="566">
          <cell r="B566">
            <v>52378</v>
          </cell>
          <cell r="C566" t="str">
            <v>LA CRUZ</v>
          </cell>
          <cell r="E566">
            <v>43992</v>
          </cell>
          <cell r="F566">
            <v>43992</v>
          </cell>
          <cell r="G566">
            <v>22008</v>
          </cell>
        </row>
        <row r="567">
          <cell r="B567">
            <v>52399</v>
          </cell>
          <cell r="C567" t="str">
            <v>LA UNION</v>
          </cell>
          <cell r="E567">
            <v>75290</v>
          </cell>
          <cell r="F567">
            <v>75290</v>
          </cell>
          <cell r="G567">
            <v>15850</v>
          </cell>
        </row>
        <row r="568">
          <cell r="B568">
            <v>52405</v>
          </cell>
          <cell r="C568" t="str">
            <v>LEIVA</v>
          </cell>
          <cell r="E568">
            <v>64400</v>
          </cell>
          <cell r="F568">
            <v>64400</v>
          </cell>
          <cell r="G568">
            <v>0</v>
          </cell>
        </row>
        <row r="569">
          <cell r="B569">
            <v>52411</v>
          </cell>
          <cell r="C569" t="str">
            <v>LINARES</v>
          </cell>
          <cell r="E569">
            <v>19850</v>
          </cell>
          <cell r="F569">
            <v>19850</v>
          </cell>
          <cell r="G569">
            <v>2150</v>
          </cell>
        </row>
        <row r="570">
          <cell r="B570">
            <v>52418</v>
          </cell>
          <cell r="C570" t="str">
            <v>LOS ANDES (SOTOMAYOR)</v>
          </cell>
          <cell r="E570">
            <v>32865</v>
          </cell>
          <cell r="F570">
            <v>32865</v>
          </cell>
          <cell r="G570">
            <v>7835</v>
          </cell>
        </row>
        <row r="571">
          <cell r="B571">
            <v>52427</v>
          </cell>
          <cell r="C571" t="str">
            <v>MAGUI-PAYAN</v>
          </cell>
          <cell r="E571">
            <v>76550</v>
          </cell>
          <cell r="F571">
            <v>76550</v>
          </cell>
          <cell r="G571">
            <v>0</v>
          </cell>
        </row>
        <row r="572">
          <cell r="B572">
            <v>52435</v>
          </cell>
          <cell r="C572" t="str">
            <v>MALLAMA (PIEDRANCHA)</v>
          </cell>
          <cell r="E572">
            <v>21100</v>
          </cell>
          <cell r="F572">
            <v>21100</v>
          </cell>
          <cell r="G572">
            <v>0</v>
          </cell>
        </row>
        <row r="573">
          <cell r="B573">
            <v>52480</v>
          </cell>
          <cell r="C573" t="str">
            <v>NARI?O</v>
          </cell>
          <cell r="E573">
            <v>43280</v>
          </cell>
          <cell r="F573">
            <v>43280</v>
          </cell>
          <cell r="G573">
            <v>7420</v>
          </cell>
        </row>
        <row r="574">
          <cell r="B574">
            <v>52490</v>
          </cell>
          <cell r="C574" t="str">
            <v>OLAYA HERRERA</v>
          </cell>
          <cell r="E574">
            <v>92220</v>
          </cell>
          <cell r="F574">
            <v>92220</v>
          </cell>
          <cell r="G574">
            <v>7000</v>
          </cell>
        </row>
        <row r="575">
          <cell r="B575">
            <v>52540</v>
          </cell>
          <cell r="C575" t="str">
            <v>POLICARPA</v>
          </cell>
          <cell r="E575">
            <v>112600</v>
          </cell>
          <cell r="F575">
            <v>112600</v>
          </cell>
          <cell r="G575">
            <v>310</v>
          </cell>
        </row>
        <row r="576">
          <cell r="B576">
            <v>52560</v>
          </cell>
          <cell r="C576" t="str">
            <v>POTOSI</v>
          </cell>
          <cell r="E576">
            <v>20000</v>
          </cell>
          <cell r="F576">
            <v>20000</v>
          </cell>
          <cell r="G576">
            <v>0</v>
          </cell>
        </row>
        <row r="577">
          <cell r="B577">
            <v>52573</v>
          </cell>
          <cell r="C577" t="str">
            <v>PUERRES</v>
          </cell>
          <cell r="E577">
            <v>30380</v>
          </cell>
          <cell r="F577">
            <v>30380</v>
          </cell>
          <cell r="G577">
            <v>2300</v>
          </cell>
        </row>
        <row r="578">
          <cell r="B578">
            <v>52585</v>
          </cell>
          <cell r="C578" t="str">
            <v>PUPIALES</v>
          </cell>
          <cell r="E578">
            <v>83010</v>
          </cell>
          <cell r="F578">
            <v>83010</v>
          </cell>
          <cell r="G578">
            <v>13620</v>
          </cell>
        </row>
        <row r="579">
          <cell r="B579">
            <v>52612</v>
          </cell>
          <cell r="C579" t="str">
            <v>RICAURTE</v>
          </cell>
          <cell r="E579">
            <v>63310</v>
          </cell>
          <cell r="F579">
            <v>63310</v>
          </cell>
          <cell r="G579">
            <v>10660</v>
          </cell>
        </row>
        <row r="580">
          <cell r="B580">
            <v>52621</v>
          </cell>
          <cell r="C580" t="str">
            <v>ROBERTO PAYAN</v>
          </cell>
          <cell r="E580">
            <v>44000</v>
          </cell>
          <cell r="F580">
            <v>44000</v>
          </cell>
          <cell r="G580">
            <v>0</v>
          </cell>
        </row>
        <row r="581">
          <cell r="B581">
            <v>52678</v>
          </cell>
          <cell r="C581" t="str">
            <v>SAMANIEGO</v>
          </cell>
          <cell r="E581">
            <v>100025</v>
          </cell>
          <cell r="F581">
            <v>100025</v>
          </cell>
          <cell r="G581">
            <v>32800</v>
          </cell>
        </row>
        <row r="582">
          <cell r="B582">
            <v>52683</v>
          </cell>
          <cell r="C582" t="str">
            <v>SANDONA</v>
          </cell>
          <cell r="E582">
            <v>33830</v>
          </cell>
          <cell r="F582">
            <v>33830</v>
          </cell>
          <cell r="G582">
            <v>18670</v>
          </cell>
        </row>
        <row r="583">
          <cell r="B583">
            <v>52685</v>
          </cell>
          <cell r="C583" t="str">
            <v>SAN BERNARDO</v>
          </cell>
          <cell r="E583">
            <v>16367</v>
          </cell>
          <cell r="F583">
            <v>16367</v>
          </cell>
          <cell r="G583">
            <v>1000</v>
          </cell>
        </row>
        <row r="584">
          <cell r="B584">
            <v>52693</v>
          </cell>
          <cell r="C584" t="str">
            <v>SAN PABLO</v>
          </cell>
          <cell r="E584">
            <v>40120</v>
          </cell>
          <cell r="F584">
            <v>40120</v>
          </cell>
          <cell r="G584">
            <v>14830</v>
          </cell>
        </row>
        <row r="585">
          <cell r="B585">
            <v>52694</v>
          </cell>
          <cell r="C585" t="str">
            <v>SAN PEDRO DE CARTAGO</v>
          </cell>
          <cell r="E585">
            <v>12980</v>
          </cell>
          <cell r="F585">
            <v>12980</v>
          </cell>
          <cell r="G585">
            <v>1970</v>
          </cell>
        </row>
        <row r="586">
          <cell r="B586">
            <v>52696</v>
          </cell>
          <cell r="C586" t="str">
            <v>SANTA BARBARA</v>
          </cell>
          <cell r="E586">
            <v>23300</v>
          </cell>
          <cell r="F586">
            <v>23300</v>
          </cell>
          <cell r="G586">
            <v>2320</v>
          </cell>
        </row>
        <row r="587">
          <cell r="B587">
            <v>52786</v>
          </cell>
          <cell r="C587" t="str">
            <v>TAMINANGO*</v>
          </cell>
          <cell r="D587">
            <v>2853</v>
          </cell>
          <cell r="E587">
            <v>172627</v>
          </cell>
          <cell r="F587">
            <v>175480</v>
          </cell>
          <cell r="G587">
            <v>231690</v>
          </cell>
        </row>
        <row r="588">
          <cell r="B588">
            <v>52788</v>
          </cell>
          <cell r="C588" t="str">
            <v>TANGUA</v>
          </cell>
          <cell r="D588">
            <v>5473</v>
          </cell>
          <cell r="E588">
            <v>101374</v>
          </cell>
          <cell r="F588">
            <v>106847</v>
          </cell>
          <cell r="G588">
            <v>73125</v>
          </cell>
        </row>
        <row r="589">
          <cell r="B589">
            <v>52835</v>
          </cell>
          <cell r="C589" t="str">
            <v>TUMACO</v>
          </cell>
          <cell r="D589">
            <v>5670</v>
          </cell>
          <cell r="E589">
            <v>734462</v>
          </cell>
          <cell r="F589">
            <v>740132</v>
          </cell>
          <cell r="G589">
            <v>141800</v>
          </cell>
        </row>
        <row r="590">
          <cell r="B590">
            <v>52838</v>
          </cell>
          <cell r="C590" t="str">
            <v>TUQUERRES</v>
          </cell>
          <cell r="E590">
            <v>240875</v>
          </cell>
          <cell r="F590">
            <v>240875</v>
          </cell>
          <cell r="G590">
            <v>94825</v>
          </cell>
        </row>
        <row r="591">
          <cell r="B591">
            <v>52885</v>
          </cell>
          <cell r="C591" t="str">
            <v>YACUANQUER</v>
          </cell>
          <cell r="D591">
            <v>2885</v>
          </cell>
          <cell r="E591">
            <v>41345</v>
          </cell>
          <cell r="F591">
            <v>44230</v>
          </cell>
          <cell r="G591">
            <v>71770</v>
          </cell>
        </row>
        <row r="592">
          <cell r="B592">
            <v>54001</v>
          </cell>
          <cell r="C592" t="str">
            <v>CUCUTA</v>
          </cell>
          <cell r="D592">
            <v>52880</v>
          </cell>
          <cell r="E592">
            <v>1105972</v>
          </cell>
          <cell r="F592">
            <v>1158852</v>
          </cell>
          <cell r="G592">
            <v>368227</v>
          </cell>
        </row>
        <row r="593">
          <cell r="B593">
            <v>54003</v>
          </cell>
          <cell r="C593" t="str">
            <v>ABREGO</v>
          </cell>
          <cell r="E593">
            <v>143010</v>
          </cell>
          <cell r="F593">
            <v>143010</v>
          </cell>
          <cell r="G593">
            <v>72439</v>
          </cell>
        </row>
        <row r="594">
          <cell r="B594">
            <v>54128</v>
          </cell>
          <cell r="C594" t="str">
            <v>CACHIRA</v>
          </cell>
          <cell r="D594">
            <v>3706</v>
          </cell>
          <cell r="E594">
            <v>11118</v>
          </cell>
          <cell r="F594">
            <v>14824</v>
          </cell>
          <cell r="G594">
            <v>0</v>
          </cell>
        </row>
        <row r="595">
          <cell r="B595">
            <v>54172</v>
          </cell>
          <cell r="C595" t="str">
            <v>CHINACOTA</v>
          </cell>
          <cell r="E595">
            <v>33006</v>
          </cell>
          <cell r="F595">
            <v>33006</v>
          </cell>
          <cell r="G595">
            <v>9604</v>
          </cell>
        </row>
        <row r="596">
          <cell r="B596">
            <v>54174</v>
          </cell>
          <cell r="C596" t="str">
            <v>CHITAGA</v>
          </cell>
          <cell r="E596">
            <v>3354</v>
          </cell>
          <cell r="F596">
            <v>3354</v>
          </cell>
          <cell r="G596">
            <v>0</v>
          </cell>
        </row>
        <row r="597">
          <cell r="B597">
            <v>54206</v>
          </cell>
          <cell r="C597" t="str">
            <v>CONVENCION</v>
          </cell>
          <cell r="E597">
            <v>42500</v>
          </cell>
          <cell r="F597">
            <v>42500</v>
          </cell>
          <cell r="G597">
            <v>9500</v>
          </cell>
        </row>
        <row r="598">
          <cell r="B598">
            <v>54245</v>
          </cell>
          <cell r="C598" t="str">
            <v>EL CARMEN</v>
          </cell>
          <cell r="E598">
            <v>61806</v>
          </cell>
          <cell r="F598">
            <v>61806</v>
          </cell>
          <cell r="G598">
            <v>76199</v>
          </cell>
        </row>
        <row r="599">
          <cell r="B599">
            <v>54250</v>
          </cell>
          <cell r="C599" t="str">
            <v>EL TARRA</v>
          </cell>
          <cell r="G599">
            <v>17304</v>
          </cell>
        </row>
        <row r="600">
          <cell r="B600">
            <v>54344</v>
          </cell>
          <cell r="C600" t="str">
            <v>HACARI</v>
          </cell>
          <cell r="D600">
            <v>7284</v>
          </cell>
          <cell r="E600">
            <v>39287</v>
          </cell>
          <cell r="F600">
            <v>46571</v>
          </cell>
          <cell r="G600">
            <v>0</v>
          </cell>
        </row>
        <row r="601">
          <cell r="B601">
            <v>54385</v>
          </cell>
          <cell r="C601" t="str">
            <v>LA ESPERANZA</v>
          </cell>
          <cell r="E601">
            <v>12347</v>
          </cell>
          <cell r="F601">
            <v>12347</v>
          </cell>
          <cell r="G601">
            <v>14373</v>
          </cell>
        </row>
        <row r="602">
          <cell r="B602">
            <v>54398</v>
          </cell>
          <cell r="C602" t="str">
            <v>LA PLAYA</v>
          </cell>
          <cell r="E602">
            <v>27020</v>
          </cell>
          <cell r="F602">
            <v>27020</v>
          </cell>
          <cell r="G602">
            <v>0</v>
          </cell>
        </row>
        <row r="603">
          <cell r="B603">
            <v>54405</v>
          </cell>
          <cell r="C603" t="str">
            <v>LOS PATIOS</v>
          </cell>
          <cell r="D603">
            <v>16770</v>
          </cell>
          <cell r="E603">
            <v>401500</v>
          </cell>
          <cell r="F603">
            <v>418270</v>
          </cell>
          <cell r="G603">
            <v>126249</v>
          </cell>
        </row>
        <row r="604">
          <cell r="B604">
            <v>54480</v>
          </cell>
          <cell r="C604" t="str">
            <v>MUTISCUA</v>
          </cell>
          <cell r="E604">
            <v>2468</v>
          </cell>
          <cell r="F604">
            <v>2468</v>
          </cell>
          <cell r="G604">
            <v>23748</v>
          </cell>
        </row>
        <row r="605">
          <cell r="B605">
            <v>54498</v>
          </cell>
          <cell r="C605" t="str">
            <v>OCA?A*</v>
          </cell>
          <cell r="D605">
            <v>8793</v>
          </cell>
          <cell r="E605">
            <v>420464</v>
          </cell>
          <cell r="F605">
            <v>429257</v>
          </cell>
          <cell r="G605">
            <v>124749</v>
          </cell>
        </row>
        <row r="606">
          <cell r="B606">
            <v>54518</v>
          </cell>
          <cell r="C606" t="str">
            <v>PAMPLONA</v>
          </cell>
          <cell r="D606">
            <v>9073</v>
          </cell>
          <cell r="E606">
            <v>203084</v>
          </cell>
          <cell r="F606">
            <v>212157</v>
          </cell>
          <cell r="G606">
            <v>103570</v>
          </cell>
        </row>
        <row r="607">
          <cell r="B607">
            <v>54670</v>
          </cell>
          <cell r="C607" t="str">
            <v>SAN CALIXTO</v>
          </cell>
          <cell r="D607">
            <v>3640</v>
          </cell>
          <cell r="E607">
            <v>41492</v>
          </cell>
          <cell r="F607">
            <v>45132</v>
          </cell>
          <cell r="G607">
            <v>0</v>
          </cell>
        </row>
        <row r="608">
          <cell r="B608">
            <v>54810</v>
          </cell>
          <cell r="C608" t="str">
            <v>TIBU</v>
          </cell>
          <cell r="E608">
            <v>77570</v>
          </cell>
          <cell r="F608">
            <v>77570</v>
          </cell>
          <cell r="G608">
            <v>66027</v>
          </cell>
        </row>
        <row r="609">
          <cell r="B609">
            <v>54820</v>
          </cell>
          <cell r="C609" t="str">
            <v>TOLEDO</v>
          </cell>
          <cell r="G609">
            <v>101984</v>
          </cell>
        </row>
        <row r="610">
          <cell r="B610">
            <v>54874</v>
          </cell>
          <cell r="C610" t="str">
            <v>VILLA ROSARIO</v>
          </cell>
          <cell r="E610">
            <v>66155</v>
          </cell>
          <cell r="F610">
            <v>66155</v>
          </cell>
          <cell r="G610">
            <v>25630</v>
          </cell>
        </row>
        <row r="611">
          <cell r="B611">
            <v>63001</v>
          </cell>
          <cell r="C611" t="str">
            <v>ARMENIA*</v>
          </cell>
          <cell r="D611">
            <v>113426</v>
          </cell>
          <cell r="E611">
            <v>1154621</v>
          </cell>
          <cell r="F611">
            <v>1268047</v>
          </cell>
          <cell r="G611">
            <v>506962</v>
          </cell>
        </row>
        <row r="612">
          <cell r="B612">
            <v>63130</v>
          </cell>
          <cell r="C612" t="str">
            <v>CALARCA</v>
          </cell>
          <cell r="D612">
            <v>19770</v>
          </cell>
          <cell r="E612">
            <v>227683</v>
          </cell>
          <cell r="F612">
            <v>247453</v>
          </cell>
          <cell r="G612">
            <v>113502</v>
          </cell>
        </row>
        <row r="613">
          <cell r="B613">
            <v>63190</v>
          </cell>
          <cell r="C613" t="str">
            <v>CIRCASIA</v>
          </cell>
          <cell r="E613">
            <v>20760</v>
          </cell>
          <cell r="F613">
            <v>20760</v>
          </cell>
          <cell r="G613">
            <v>0</v>
          </cell>
        </row>
        <row r="614">
          <cell r="B614">
            <v>63212</v>
          </cell>
          <cell r="C614" t="str">
            <v>CORDOBA</v>
          </cell>
          <cell r="E614">
            <v>1545</v>
          </cell>
          <cell r="F614">
            <v>1545</v>
          </cell>
          <cell r="G614">
            <v>0</v>
          </cell>
        </row>
        <row r="615">
          <cell r="B615">
            <v>63272</v>
          </cell>
          <cell r="C615" t="str">
            <v>FILANDIA</v>
          </cell>
          <cell r="E615">
            <v>21435</v>
          </cell>
          <cell r="F615">
            <v>21435</v>
          </cell>
          <cell r="G615">
            <v>3000</v>
          </cell>
        </row>
        <row r="616">
          <cell r="B616">
            <v>63302</v>
          </cell>
          <cell r="C616" t="str">
            <v>GENOVA*</v>
          </cell>
          <cell r="E616">
            <v>15400</v>
          </cell>
          <cell r="F616">
            <v>15400</v>
          </cell>
          <cell r="G616">
            <v>1380</v>
          </cell>
        </row>
        <row r="617">
          <cell r="B617">
            <v>63401</v>
          </cell>
          <cell r="C617" t="str">
            <v>LA TEBAIDA*</v>
          </cell>
          <cell r="D617">
            <v>10400</v>
          </cell>
          <cell r="E617">
            <v>93057</v>
          </cell>
          <cell r="F617">
            <v>103457</v>
          </cell>
          <cell r="G617">
            <v>144755</v>
          </cell>
        </row>
        <row r="618">
          <cell r="B618">
            <v>63470</v>
          </cell>
          <cell r="C618" t="str">
            <v>MONTENEGRO</v>
          </cell>
          <cell r="D618">
            <v>1665</v>
          </cell>
          <cell r="E618">
            <v>80493</v>
          </cell>
          <cell r="F618">
            <v>82158</v>
          </cell>
          <cell r="G618">
            <v>16709</v>
          </cell>
        </row>
        <row r="619">
          <cell r="B619">
            <v>63548</v>
          </cell>
          <cell r="C619" t="str">
            <v>PIJAO</v>
          </cell>
          <cell r="E619">
            <v>10644</v>
          </cell>
          <cell r="F619">
            <v>10644</v>
          </cell>
          <cell r="G619">
            <v>0</v>
          </cell>
        </row>
        <row r="620">
          <cell r="B620">
            <v>63594</v>
          </cell>
          <cell r="C620" t="str">
            <v>QUIMBAYA*</v>
          </cell>
          <cell r="D620">
            <v>5650</v>
          </cell>
          <cell r="E620">
            <v>82170</v>
          </cell>
          <cell r="F620">
            <v>87820</v>
          </cell>
          <cell r="G620">
            <v>26630</v>
          </cell>
        </row>
        <row r="621">
          <cell r="B621">
            <v>63690</v>
          </cell>
          <cell r="C621" t="str">
            <v>SALENTO</v>
          </cell>
          <cell r="E621">
            <v>8480</v>
          </cell>
          <cell r="F621">
            <v>8480</v>
          </cell>
          <cell r="G621">
            <v>2285</v>
          </cell>
        </row>
        <row r="622">
          <cell r="B622">
            <v>66001</v>
          </cell>
          <cell r="C622" t="str">
            <v>PEREIRA*</v>
          </cell>
          <cell r="D622">
            <v>247359</v>
          </cell>
          <cell r="E622">
            <v>1345011</v>
          </cell>
          <cell r="F622">
            <v>1592370</v>
          </cell>
          <cell r="G622">
            <v>728921</v>
          </cell>
        </row>
        <row r="623">
          <cell r="B623">
            <v>66045</v>
          </cell>
          <cell r="C623" t="str">
            <v>APIA</v>
          </cell>
          <cell r="E623">
            <v>18420</v>
          </cell>
          <cell r="F623">
            <v>18420</v>
          </cell>
          <cell r="G623">
            <v>1620</v>
          </cell>
        </row>
        <row r="624">
          <cell r="B624">
            <v>66075</v>
          </cell>
          <cell r="C624" t="str">
            <v>BALBOA</v>
          </cell>
          <cell r="E624">
            <v>6860</v>
          </cell>
          <cell r="F624">
            <v>6860</v>
          </cell>
          <cell r="G624">
            <v>0</v>
          </cell>
        </row>
        <row r="625">
          <cell r="B625">
            <v>66088</v>
          </cell>
          <cell r="C625" t="str">
            <v>BELEN DE UMBRIA</v>
          </cell>
          <cell r="E625">
            <v>48270</v>
          </cell>
          <cell r="F625">
            <v>48270</v>
          </cell>
          <cell r="G625">
            <v>6110</v>
          </cell>
        </row>
        <row r="626">
          <cell r="B626">
            <v>66170</v>
          </cell>
          <cell r="C626" t="str">
            <v>DOSQUEBRADAS</v>
          </cell>
          <cell r="D626">
            <v>69546</v>
          </cell>
          <cell r="E626">
            <v>529644</v>
          </cell>
          <cell r="F626">
            <v>599190</v>
          </cell>
          <cell r="G626">
            <v>345969</v>
          </cell>
        </row>
        <row r="627">
          <cell r="B627">
            <v>66318</v>
          </cell>
          <cell r="C627" t="str">
            <v>GUATICA</v>
          </cell>
          <cell r="E627">
            <v>750</v>
          </cell>
          <cell r="F627">
            <v>750</v>
          </cell>
          <cell r="G627">
            <v>1965</v>
          </cell>
        </row>
        <row r="628">
          <cell r="B628">
            <v>66383</v>
          </cell>
          <cell r="C628" t="str">
            <v>LA CELIA</v>
          </cell>
          <cell r="E628">
            <v>5430</v>
          </cell>
          <cell r="F628">
            <v>5430</v>
          </cell>
          <cell r="G628">
            <v>0</v>
          </cell>
        </row>
        <row r="629">
          <cell r="B629">
            <v>66400</v>
          </cell>
          <cell r="C629" t="str">
            <v>LA VIRGINIA</v>
          </cell>
          <cell r="D629">
            <v>7885</v>
          </cell>
          <cell r="E629">
            <v>104925</v>
          </cell>
          <cell r="F629">
            <v>112810</v>
          </cell>
          <cell r="G629">
            <v>151260</v>
          </cell>
        </row>
        <row r="630">
          <cell r="B630">
            <v>66440</v>
          </cell>
          <cell r="C630" t="str">
            <v>MARSELLA</v>
          </cell>
          <cell r="D630">
            <v>860</v>
          </cell>
          <cell r="E630">
            <v>35435</v>
          </cell>
          <cell r="F630">
            <v>36295</v>
          </cell>
          <cell r="G630">
            <v>7820</v>
          </cell>
        </row>
        <row r="631">
          <cell r="B631">
            <v>66456</v>
          </cell>
          <cell r="C631" t="str">
            <v>MISTRATO</v>
          </cell>
          <cell r="E631">
            <v>12720</v>
          </cell>
          <cell r="F631">
            <v>12720</v>
          </cell>
          <cell r="G631">
            <v>2020</v>
          </cell>
        </row>
        <row r="632">
          <cell r="B632">
            <v>66572</v>
          </cell>
          <cell r="C632" t="str">
            <v>PUEBLO RICO</v>
          </cell>
          <cell r="E632">
            <v>2805</v>
          </cell>
          <cell r="F632">
            <v>2805</v>
          </cell>
          <cell r="G632">
            <v>8460</v>
          </cell>
        </row>
        <row r="633">
          <cell r="B633">
            <v>66594</v>
          </cell>
          <cell r="C633" t="str">
            <v>QUINCHIA</v>
          </cell>
          <cell r="D633">
            <v>1020</v>
          </cell>
          <cell r="E633">
            <v>30735</v>
          </cell>
          <cell r="F633">
            <v>31755</v>
          </cell>
          <cell r="G633">
            <v>7840</v>
          </cell>
        </row>
        <row r="634">
          <cell r="B634">
            <v>66682</v>
          </cell>
          <cell r="C634" t="str">
            <v>SANTA ROSA DE CABAL</v>
          </cell>
          <cell r="D634">
            <v>8265</v>
          </cell>
          <cell r="E634">
            <v>132874</v>
          </cell>
          <cell r="F634">
            <v>141139</v>
          </cell>
          <cell r="G634">
            <v>59227</v>
          </cell>
        </row>
        <row r="635">
          <cell r="B635">
            <v>66687</v>
          </cell>
          <cell r="C635" t="str">
            <v>SANTUARIO</v>
          </cell>
          <cell r="E635">
            <v>20930</v>
          </cell>
          <cell r="F635">
            <v>20930</v>
          </cell>
          <cell r="G635">
            <v>3090</v>
          </cell>
        </row>
        <row r="636">
          <cell r="B636">
            <v>68001</v>
          </cell>
          <cell r="C636" t="str">
            <v>BUCARAMANGA*</v>
          </cell>
          <cell r="D636">
            <v>308732</v>
          </cell>
          <cell r="E636">
            <v>2393991</v>
          </cell>
          <cell r="F636">
            <v>2702723</v>
          </cell>
          <cell r="G636">
            <v>1413875</v>
          </cell>
        </row>
        <row r="637">
          <cell r="B637">
            <v>68051</v>
          </cell>
          <cell r="C637" t="str">
            <v>ARATOCA</v>
          </cell>
          <cell r="D637">
            <v>2420</v>
          </cell>
          <cell r="E637">
            <v>25242</v>
          </cell>
          <cell r="F637">
            <v>27662</v>
          </cell>
          <cell r="G637">
            <v>62915</v>
          </cell>
        </row>
        <row r="638">
          <cell r="B638">
            <v>68077</v>
          </cell>
          <cell r="C638" t="str">
            <v>BARBOSA*</v>
          </cell>
          <cell r="E638">
            <v>116480</v>
          </cell>
          <cell r="F638">
            <v>116480</v>
          </cell>
          <cell r="G638">
            <v>65455</v>
          </cell>
        </row>
        <row r="639">
          <cell r="B639">
            <v>68079</v>
          </cell>
          <cell r="C639" t="str">
            <v>BARICHARA</v>
          </cell>
          <cell r="E639">
            <v>10832</v>
          </cell>
          <cell r="F639">
            <v>10832</v>
          </cell>
          <cell r="G639">
            <v>4672</v>
          </cell>
        </row>
        <row r="640">
          <cell r="B640">
            <v>68081</v>
          </cell>
          <cell r="C640" t="str">
            <v>BARRANCABERMEJA</v>
          </cell>
          <cell r="D640">
            <v>40934</v>
          </cell>
          <cell r="E640">
            <v>256832</v>
          </cell>
          <cell r="F640">
            <v>297766</v>
          </cell>
          <cell r="G640">
            <v>379615</v>
          </cell>
        </row>
        <row r="641">
          <cell r="B641">
            <v>68092</v>
          </cell>
          <cell r="C641" t="str">
            <v>BETULIA</v>
          </cell>
          <cell r="E641">
            <v>1805</v>
          </cell>
          <cell r="F641">
            <v>1805</v>
          </cell>
          <cell r="G641">
            <v>9175</v>
          </cell>
        </row>
        <row r="642">
          <cell r="B642">
            <v>68101</v>
          </cell>
          <cell r="C642" t="str">
            <v>BOLIVAR</v>
          </cell>
          <cell r="E642">
            <v>2230</v>
          </cell>
          <cell r="F642">
            <v>2230</v>
          </cell>
          <cell r="G642">
            <v>1070</v>
          </cell>
        </row>
        <row r="643">
          <cell r="B643">
            <v>68147</v>
          </cell>
          <cell r="C643" t="str">
            <v>CAPITANEJO</v>
          </cell>
          <cell r="D643">
            <v>1260</v>
          </cell>
          <cell r="E643">
            <v>37155</v>
          </cell>
          <cell r="F643">
            <v>38415</v>
          </cell>
          <cell r="G643">
            <v>13585</v>
          </cell>
        </row>
        <row r="644">
          <cell r="B644">
            <v>68162</v>
          </cell>
          <cell r="C644" t="str">
            <v>CERRITO</v>
          </cell>
          <cell r="E644">
            <v>11515</v>
          </cell>
          <cell r="F644">
            <v>11515</v>
          </cell>
          <cell r="G644">
            <v>10068</v>
          </cell>
        </row>
        <row r="645">
          <cell r="B645">
            <v>68167</v>
          </cell>
          <cell r="C645" t="str">
            <v>CHARALA</v>
          </cell>
          <cell r="D645">
            <v>1183</v>
          </cell>
          <cell r="E645">
            <v>48129</v>
          </cell>
          <cell r="F645">
            <v>49312</v>
          </cell>
          <cell r="G645">
            <v>15544</v>
          </cell>
        </row>
        <row r="646">
          <cell r="B646">
            <v>68190</v>
          </cell>
          <cell r="C646" t="str">
            <v>CIMITARRA</v>
          </cell>
          <cell r="D646">
            <v>2145</v>
          </cell>
          <cell r="E646">
            <v>122322</v>
          </cell>
          <cell r="F646">
            <v>124467</v>
          </cell>
          <cell r="G646">
            <v>142065</v>
          </cell>
        </row>
        <row r="647">
          <cell r="B647">
            <v>68209</v>
          </cell>
          <cell r="C647" t="str">
            <v>CONFINES</v>
          </cell>
          <cell r="E647">
            <v>18820</v>
          </cell>
          <cell r="F647">
            <v>18820</v>
          </cell>
          <cell r="G647">
            <v>140431</v>
          </cell>
        </row>
        <row r="648">
          <cell r="B648">
            <v>68229</v>
          </cell>
          <cell r="C648" t="str">
            <v>CURITI</v>
          </cell>
          <cell r="E648">
            <v>17656</v>
          </cell>
          <cell r="F648">
            <v>17656</v>
          </cell>
          <cell r="G648">
            <v>12728</v>
          </cell>
        </row>
        <row r="649">
          <cell r="B649">
            <v>68235</v>
          </cell>
          <cell r="C649" t="str">
            <v>EL CARMEN</v>
          </cell>
          <cell r="E649">
            <v>2800</v>
          </cell>
          <cell r="F649">
            <v>2800</v>
          </cell>
          <cell r="G649">
            <v>2000</v>
          </cell>
        </row>
        <row r="650">
          <cell r="B650">
            <v>68255</v>
          </cell>
          <cell r="C650" t="str">
            <v>EL PLAYON</v>
          </cell>
          <cell r="E650">
            <v>21456</v>
          </cell>
          <cell r="F650">
            <v>21456</v>
          </cell>
          <cell r="G650">
            <v>34535</v>
          </cell>
        </row>
        <row r="651">
          <cell r="B651">
            <v>68271</v>
          </cell>
          <cell r="C651" t="str">
            <v>FLORIAN</v>
          </cell>
          <cell r="E651">
            <v>18460</v>
          </cell>
          <cell r="F651">
            <v>18460</v>
          </cell>
          <cell r="G651">
            <v>4430</v>
          </cell>
        </row>
        <row r="652">
          <cell r="B652">
            <v>68276</v>
          </cell>
          <cell r="C652" t="str">
            <v>FLORIDABLANCA*</v>
          </cell>
          <cell r="D652">
            <v>86581</v>
          </cell>
          <cell r="E652">
            <v>679531</v>
          </cell>
          <cell r="F652">
            <v>766112</v>
          </cell>
          <cell r="G652">
            <v>361286</v>
          </cell>
        </row>
        <row r="653">
          <cell r="B653">
            <v>68307</v>
          </cell>
          <cell r="C653" t="str">
            <v>GIRON*</v>
          </cell>
          <cell r="D653">
            <v>23521</v>
          </cell>
          <cell r="E653">
            <v>318898</v>
          </cell>
          <cell r="F653">
            <v>342419</v>
          </cell>
          <cell r="G653">
            <v>354194</v>
          </cell>
        </row>
        <row r="654">
          <cell r="B654">
            <v>68318</v>
          </cell>
          <cell r="C654" t="str">
            <v>GUACA</v>
          </cell>
          <cell r="E654">
            <v>5358</v>
          </cell>
          <cell r="F654">
            <v>5358</v>
          </cell>
          <cell r="G654">
            <v>1002</v>
          </cell>
        </row>
        <row r="655">
          <cell r="B655">
            <v>68324</v>
          </cell>
          <cell r="C655" t="str">
            <v>GUAVATA</v>
          </cell>
          <cell r="E655">
            <v>2650</v>
          </cell>
          <cell r="F655">
            <v>2650</v>
          </cell>
          <cell r="G655">
            <v>0</v>
          </cell>
        </row>
        <row r="656">
          <cell r="B656">
            <v>68327</v>
          </cell>
          <cell r="C656" t="str">
            <v>GUEPSA</v>
          </cell>
          <cell r="E656">
            <v>10486</v>
          </cell>
          <cell r="F656">
            <v>10486</v>
          </cell>
          <cell r="G656">
            <v>2412</v>
          </cell>
        </row>
        <row r="657">
          <cell r="B657">
            <v>68377</v>
          </cell>
          <cell r="C657" t="str">
            <v>LA BELLEZA</v>
          </cell>
          <cell r="E657">
            <v>33010</v>
          </cell>
          <cell r="F657">
            <v>33010</v>
          </cell>
          <cell r="G657">
            <v>7855</v>
          </cell>
        </row>
        <row r="658">
          <cell r="B658">
            <v>68385</v>
          </cell>
          <cell r="C658" t="str">
            <v>LANDAZURI</v>
          </cell>
          <cell r="E658">
            <v>55800</v>
          </cell>
          <cell r="F658">
            <v>55800</v>
          </cell>
          <cell r="G658">
            <v>20760</v>
          </cell>
        </row>
        <row r="659">
          <cell r="B659">
            <v>68397</v>
          </cell>
          <cell r="C659" t="str">
            <v>LA PAZ</v>
          </cell>
          <cell r="E659">
            <v>4520</v>
          </cell>
          <cell r="F659">
            <v>4520</v>
          </cell>
          <cell r="G659">
            <v>5340</v>
          </cell>
        </row>
        <row r="660">
          <cell r="B660">
            <v>68406</v>
          </cell>
          <cell r="C660" t="str">
            <v>LEBRIJA*</v>
          </cell>
          <cell r="D660">
            <v>3705</v>
          </cell>
          <cell r="E660">
            <v>131276</v>
          </cell>
          <cell r="F660">
            <v>134981</v>
          </cell>
          <cell r="G660">
            <v>50121</v>
          </cell>
        </row>
        <row r="661">
          <cell r="B661">
            <v>68432</v>
          </cell>
          <cell r="C661" t="str">
            <v>MALAGA</v>
          </cell>
          <cell r="E661">
            <v>46266</v>
          </cell>
          <cell r="F661">
            <v>46266</v>
          </cell>
          <cell r="G661">
            <v>24040</v>
          </cell>
        </row>
        <row r="662">
          <cell r="B662">
            <v>68464</v>
          </cell>
          <cell r="C662" t="str">
            <v>MOGOTES</v>
          </cell>
          <cell r="E662">
            <v>5358</v>
          </cell>
          <cell r="F662">
            <v>5358</v>
          </cell>
          <cell r="G662">
            <v>1002</v>
          </cell>
        </row>
        <row r="663">
          <cell r="B663">
            <v>68500</v>
          </cell>
          <cell r="C663" t="str">
            <v>OIBA</v>
          </cell>
          <cell r="E663">
            <v>47965</v>
          </cell>
          <cell r="F663">
            <v>47965</v>
          </cell>
          <cell r="G663">
            <v>7446</v>
          </cell>
        </row>
        <row r="664">
          <cell r="B664">
            <v>68533</v>
          </cell>
          <cell r="C664" t="str">
            <v>PARAMO</v>
          </cell>
          <cell r="E664">
            <v>20670</v>
          </cell>
          <cell r="F664">
            <v>20670</v>
          </cell>
          <cell r="G664">
            <v>4600</v>
          </cell>
        </row>
        <row r="665">
          <cell r="B665">
            <v>68547</v>
          </cell>
          <cell r="C665" t="str">
            <v>PIEDECUESTA</v>
          </cell>
          <cell r="D665">
            <v>27877</v>
          </cell>
          <cell r="E665">
            <v>318409</v>
          </cell>
          <cell r="F665">
            <v>346286</v>
          </cell>
          <cell r="G665">
            <v>438841</v>
          </cell>
        </row>
        <row r="666">
          <cell r="B666">
            <v>68549</v>
          </cell>
          <cell r="C666" t="str">
            <v>PINCHOTE</v>
          </cell>
          <cell r="D666">
            <v>2811</v>
          </cell>
          <cell r="E666">
            <v>27466</v>
          </cell>
          <cell r="F666">
            <v>30277</v>
          </cell>
          <cell r="G666">
            <v>11643</v>
          </cell>
        </row>
        <row r="667">
          <cell r="B667">
            <v>68572</v>
          </cell>
          <cell r="C667" t="str">
            <v>PUENTE NACIONAL*</v>
          </cell>
          <cell r="E667">
            <v>36805</v>
          </cell>
          <cell r="F667">
            <v>36805</v>
          </cell>
          <cell r="G667">
            <v>5387</v>
          </cell>
        </row>
        <row r="668">
          <cell r="B668">
            <v>68573</v>
          </cell>
          <cell r="C668" t="str">
            <v>PUERTO PARRA</v>
          </cell>
          <cell r="D668">
            <v>1079</v>
          </cell>
          <cell r="E668">
            <v>10415</v>
          </cell>
          <cell r="F668">
            <v>11494</v>
          </cell>
          <cell r="G668">
            <v>21594</v>
          </cell>
        </row>
        <row r="669">
          <cell r="B669">
            <v>68575</v>
          </cell>
          <cell r="C669" t="str">
            <v>PUERTO WILCHES*</v>
          </cell>
          <cell r="E669">
            <v>25000</v>
          </cell>
          <cell r="F669">
            <v>25000</v>
          </cell>
          <cell r="G669">
            <v>26900</v>
          </cell>
        </row>
        <row r="670">
          <cell r="B670">
            <v>68615</v>
          </cell>
          <cell r="C670" t="str">
            <v>RIONEGRO</v>
          </cell>
          <cell r="D670">
            <v>3359</v>
          </cell>
          <cell r="E670">
            <v>72228</v>
          </cell>
          <cell r="F670">
            <v>75587</v>
          </cell>
          <cell r="G670">
            <v>80897</v>
          </cell>
        </row>
        <row r="671">
          <cell r="B671">
            <v>68655</v>
          </cell>
          <cell r="C671" t="str">
            <v>SABANA DE TORRES</v>
          </cell>
          <cell r="D671">
            <v>1855</v>
          </cell>
          <cell r="E671">
            <v>82473</v>
          </cell>
          <cell r="F671">
            <v>84328</v>
          </cell>
          <cell r="G671">
            <v>178821</v>
          </cell>
        </row>
        <row r="672">
          <cell r="B672">
            <v>68669</v>
          </cell>
          <cell r="C672" t="str">
            <v>SAN ANDRES</v>
          </cell>
          <cell r="E672">
            <v>8280</v>
          </cell>
          <cell r="F672">
            <v>8280</v>
          </cell>
          <cell r="G672">
            <v>4533</v>
          </cell>
        </row>
        <row r="673">
          <cell r="B673">
            <v>68679</v>
          </cell>
          <cell r="C673" t="str">
            <v>SAN GIL*</v>
          </cell>
          <cell r="D673">
            <v>19111</v>
          </cell>
          <cell r="E673">
            <v>206096</v>
          </cell>
          <cell r="F673">
            <v>225207</v>
          </cell>
          <cell r="G673">
            <v>103281</v>
          </cell>
        </row>
        <row r="674">
          <cell r="B674">
            <v>68684</v>
          </cell>
          <cell r="C674" t="str">
            <v>SAN JOSE DE MIRANDA</v>
          </cell>
          <cell r="E674">
            <v>15754</v>
          </cell>
          <cell r="F674">
            <v>15754</v>
          </cell>
          <cell r="G674">
            <v>1774</v>
          </cell>
        </row>
        <row r="675">
          <cell r="B675">
            <v>68689</v>
          </cell>
          <cell r="C675" t="str">
            <v>SAN VICENTE DE CHUCURI</v>
          </cell>
          <cell r="D675">
            <v>1601</v>
          </cell>
          <cell r="E675">
            <v>34135</v>
          </cell>
          <cell r="F675">
            <v>35736</v>
          </cell>
          <cell r="G675">
            <v>14151</v>
          </cell>
        </row>
        <row r="676">
          <cell r="B676">
            <v>68745</v>
          </cell>
          <cell r="C676" t="str">
            <v>SIMACOTA</v>
          </cell>
          <cell r="E676">
            <v>2900</v>
          </cell>
          <cell r="F676">
            <v>2900</v>
          </cell>
          <cell r="G676">
            <v>57472</v>
          </cell>
        </row>
        <row r="677">
          <cell r="B677">
            <v>68755</v>
          </cell>
          <cell r="C677" t="str">
            <v>SOCORRO*</v>
          </cell>
          <cell r="D677">
            <v>11109</v>
          </cell>
          <cell r="E677">
            <v>132806</v>
          </cell>
          <cell r="F677">
            <v>143915</v>
          </cell>
          <cell r="G677">
            <v>50440</v>
          </cell>
        </row>
        <row r="678">
          <cell r="B678">
            <v>68770</v>
          </cell>
          <cell r="C678" t="str">
            <v>SUAITA*</v>
          </cell>
          <cell r="E678">
            <v>30899</v>
          </cell>
          <cell r="F678">
            <v>30899</v>
          </cell>
          <cell r="G678">
            <v>31848</v>
          </cell>
        </row>
        <row r="679">
          <cell r="B679">
            <v>68820</v>
          </cell>
          <cell r="C679" t="str">
            <v>TONA</v>
          </cell>
          <cell r="E679">
            <v>40342</v>
          </cell>
          <cell r="F679">
            <v>40342</v>
          </cell>
          <cell r="G679">
            <v>33666</v>
          </cell>
        </row>
        <row r="680">
          <cell r="B680">
            <v>68861</v>
          </cell>
          <cell r="C680" t="str">
            <v>VELEZ</v>
          </cell>
          <cell r="E680">
            <v>62685</v>
          </cell>
          <cell r="F680">
            <v>62685</v>
          </cell>
          <cell r="G680">
            <v>32320</v>
          </cell>
        </row>
        <row r="681">
          <cell r="B681">
            <v>68872</v>
          </cell>
          <cell r="C681" t="str">
            <v>VILLANUEVA</v>
          </cell>
          <cell r="E681">
            <v>11878</v>
          </cell>
          <cell r="F681">
            <v>11878</v>
          </cell>
          <cell r="G681">
            <v>6095</v>
          </cell>
        </row>
        <row r="682">
          <cell r="B682">
            <v>68895</v>
          </cell>
          <cell r="C682" t="str">
            <v>ZAPATOCA*</v>
          </cell>
          <cell r="E682">
            <v>6294</v>
          </cell>
          <cell r="F682">
            <v>6294</v>
          </cell>
          <cell r="G682">
            <v>1728</v>
          </cell>
        </row>
        <row r="683">
          <cell r="B683">
            <v>70001</v>
          </cell>
          <cell r="C683" t="str">
            <v>SINCELEJO*</v>
          </cell>
          <cell r="D683">
            <v>56127</v>
          </cell>
          <cell r="E683">
            <v>634640</v>
          </cell>
          <cell r="F683">
            <v>690767</v>
          </cell>
          <cell r="G683">
            <v>125120</v>
          </cell>
        </row>
        <row r="684">
          <cell r="B684">
            <v>70110</v>
          </cell>
          <cell r="C684" t="str">
            <v>BUENAVISTA</v>
          </cell>
          <cell r="D684">
            <v>1730</v>
          </cell>
          <cell r="E684">
            <v>20339</v>
          </cell>
          <cell r="F684">
            <v>22069</v>
          </cell>
          <cell r="G684">
            <v>4950</v>
          </cell>
        </row>
        <row r="685">
          <cell r="B685">
            <v>70215</v>
          </cell>
          <cell r="C685" t="str">
            <v>COROZAL*</v>
          </cell>
          <cell r="D685">
            <v>11660</v>
          </cell>
          <cell r="E685">
            <v>153970</v>
          </cell>
          <cell r="F685">
            <v>165630</v>
          </cell>
          <cell r="G685">
            <v>113585</v>
          </cell>
        </row>
        <row r="686">
          <cell r="B686">
            <v>70221</v>
          </cell>
          <cell r="C686" t="str">
            <v>COVE?AS</v>
          </cell>
          <cell r="G686">
            <v>12000</v>
          </cell>
        </row>
        <row r="687">
          <cell r="B687">
            <v>70235</v>
          </cell>
          <cell r="C687" t="str">
            <v>GALERAS (NUEVA GRANADA)</v>
          </cell>
          <cell r="E687">
            <v>15250</v>
          </cell>
          <cell r="F687">
            <v>15250</v>
          </cell>
          <cell r="G687">
            <v>2915</v>
          </cell>
        </row>
        <row r="688">
          <cell r="B688">
            <v>70265</v>
          </cell>
          <cell r="C688" t="str">
            <v>GUARANDA</v>
          </cell>
          <cell r="G688">
            <v>615</v>
          </cell>
        </row>
        <row r="689">
          <cell r="B689">
            <v>70400</v>
          </cell>
          <cell r="C689" t="str">
            <v>LA UNION</v>
          </cell>
          <cell r="E689">
            <v>6150</v>
          </cell>
          <cell r="F689">
            <v>6150</v>
          </cell>
          <cell r="G689">
            <v>1950</v>
          </cell>
        </row>
        <row r="690">
          <cell r="B690">
            <v>70418</v>
          </cell>
          <cell r="C690" t="str">
            <v>LOS PALMITOS</v>
          </cell>
          <cell r="E690">
            <v>23415</v>
          </cell>
          <cell r="F690">
            <v>23415</v>
          </cell>
          <cell r="G690">
            <v>4035</v>
          </cell>
        </row>
        <row r="691">
          <cell r="B691">
            <v>70429</v>
          </cell>
          <cell r="C691" t="str">
            <v>MAJAGUAL</v>
          </cell>
          <cell r="D691">
            <v>488</v>
          </cell>
          <cell r="E691">
            <v>7034</v>
          </cell>
          <cell r="F691">
            <v>7522</v>
          </cell>
          <cell r="G691">
            <v>8945</v>
          </cell>
        </row>
        <row r="692">
          <cell r="B692">
            <v>70508</v>
          </cell>
          <cell r="C692" t="str">
            <v>OVEJAS</v>
          </cell>
          <cell r="E692">
            <v>42535</v>
          </cell>
          <cell r="F692">
            <v>42535</v>
          </cell>
          <cell r="G692">
            <v>40700</v>
          </cell>
        </row>
        <row r="693">
          <cell r="B693">
            <v>70523</v>
          </cell>
          <cell r="C693" t="str">
            <v>PALMITO</v>
          </cell>
          <cell r="E693">
            <v>2000</v>
          </cell>
          <cell r="F693">
            <v>2000</v>
          </cell>
          <cell r="G693">
            <v>0</v>
          </cell>
        </row>
        <row r="694">
          <cell r="B694">
            <v>70670</v>
          </cell>
          <cell r="C694" t="str">
            <v>SAMPUES*</v>
          </cell>
          <cell r="D694">
            <v>4365</v>
          </cell>
          <cell r="E694">
            <v>82315</v>
          </cell>
          <cell r="F694">
            <v>86680</v>
          </cell>
          <cell r="G694">
            <v>18685</v>
          </cell>
        </row>
        <row r="695">
          <cell r="B695">
            <v>70678</v>
          </cell>
          <cell r="C695" t="str">
            <v>SAN BENITO ABAD</v>
          </cell>
          <cell r="E695">
            <v>3070</v>
          </cell>
          <cell r="F695">
            <v>3070</v>
          </cell>
          <cell r="G695">
            <v>112</v>
          </cell>
        </row>
        <row r="696">
          <cell r="B696">
            <v>70702</v>
          </cell>
          <cell r="C696" t="str">
            <v>SAN JUAN DE BETULIA</v>
          </cell>
          <cell r="D696">
            <v>870</v>
          </cell>
          <cell r="E696">
            <v>8570</v>
          </cell>
          <cell r="F696">
            <v>9440</v>
          </cell>
          <cell r="G696">
            <v>870</v>
          </cell>
        </row>
        <row r="697">
          <cell r="B697">
            <v>70708</v>
          </cell>
          <cell r="C697" t="str">
            <v>SAN MARCOS*</v>
          </cell>
          <cell r="D697">
            <v>1930</v>
          </cell>
          <cell r="E697">
            <v>83705</v>
          </cell>
          <cell r="F697">
            <v>85635</v>
          </cell>
          <cell r="G697">
            <v>39895</v>
          </cell>
        </row>
        <row r="698">
          <cell r="B698">
            <v>70713</v>
          </cell>
          <cell r="C698" t="str">
            <v>SAN ONOFRE</v>
          </cell>
          <cell r="E698">
            <v>47100</v>
          </cell>
          <cell r="F698">
            <v>47100</v>
          </cell>
          <cell r="G698">
            <v>62975</v>
          </cell>
        </row>
        <row r="699">
          <cell r="B699">
            <v>70717</v>
          </cell>
          <cell r="C699" t="str">
            <v>SAN PEDRO</v>
          </cell>
          <cell r="D699">
            <v>2645</v>
          </cell>
          <cell r="E699">
            <v>36575</v>
          </cell>
          <cell r="F699">
            <v>39220</v>
          </cell>
          <cell r="G699">
            <v>5695</v>
          </cell>
        </row>
        <row r="700">
          <cell r="B700">
            <v>70742</v>
          </cell>
          <cell r="C700" t="str">
            <v>SINCE</v>
          </cell>
          <cell r="D700">
            <v>700</v>
          </cell>
          <cell r="E700">
            <v>36230</v>
          </cell>
          <cell r="F700">
            <v>36930</v>
          </cell>
          <cell r="G700">
            <v>7590</v>
          </cell>
        </row>
        <row r="701">
          <cell r="B701">
            <v>70771</v>
          </cell>
          <cell r="C701" t="str">
            <v>SUCRE</v>
          </cell>
          <cell r="D701">
            <v>840</v>
          </cell>
          <cell r="E701">
            <v>3339</v>
          </cell>
          <cell r="F701">
            <v>4179</v>
          </cell>
          <cell r="G701">
            <v>1927</v>
          </cell>
        </row>
        <row r="702">
          <cell r="B702">
            <v>70820</v>
          </cell>
          <cell r="C702" t="str">
            <v>TOLU</v>
          </cell>
          <cell r="D702">
            <v>17140</v>
          </cell>
          <cell r="E702">
            <v>136315</v>
          </cell>
          <cell r="F702">
            <v>153455</v>
          </cell>
          <cell r="G702">
            <v>37430</v>
          </cell>
        </row>
        <row r="703">
          <cell r="B703">
            <v>70823</v>
          </cell>
          <cell r="C703" t="str">
            <v>TOLUVIEJO</v>
          </cell>
          <cell r="D703">
            <v>6940</v>
          </cell>
          <cell r="E703">
            <v>40505</v>
          </cell>
          <cell r="F703">
            <v>47445</v>
          </cell>
          <cell r="G703">
            <v>80800</v>
          </cell>
        </row>
        <row r="704">
          <cell r="B704">
            <v>73001</v>
          </cell>
          <cell r="C704" t="str">
            <v>IBAGUE*</v>
          </cell>
          <cell r="D704">
            <v>143151</v>
          </cell>
          <cell r="E704">
            <v>1531121</v>
          </cell>
          <cell r="F704">
            <v>1674272</v>
          </cell>
          <cell r="G704">
            <v>1316005</v>
          </cell>
        </row>
        <row r="705">
          <cell r="B705">
            <v>73024</v>
          </cell>
          <cell r="C705" t="str">
            <v>ALPUJARRA</v>
          </cell>
          <cell r="E705">
            <v>6076</v>
          </cell>
          <cell r="F705">
            <v>6076</v>
          </cell>
          <cell r="G705">
            <v>1847</v>
          </cell>
        </row>
        <row r="706">
          <cell r="B706">
            <v>73026</v>
          </cell>
          <cell r="C706" t="str">
            <v>ALVARADO</v>
          </cell>
          <cell r="D706">
            <v>3179</v>
          </cell>
          <cell r="E706">
            <v>30151</v>
          </cell>
          <cell r="F706">
            <v>33330</v>
          </cell>
          <cell r="G706">
            <v>23641</v>
          </cell>
        </row>
        <row r="707">
          <cell r="B707">
            <v>73030</v>
          </cell>
          <cell r="C707" t="str">
            <v>AMBALEMA*</v>
          </cell>
          <cell r="E707">
            <v>14055</v>
          </cell>
          <cell r="F707">
            <v>14055</v>
          </cell>
          <cell r="G707">
            <v>44355</v>
          </cell>
        </row>
        <row r="708">
          <cell r="B708">
            <v>73043</v>
          </cell>
          <cell r="C708" t="str">
            <v>ANZOATEGUI</v>
          </cell>
          <cell r="E708">
            <v>5855</v>
          </cell>
          <cell r="F708">
            <v>5855</v>
          </cell>
          <cell r="G708">
            <v>1720</v>
          </cell>
        </row>
        <row r="709">
          <cell r="B709">
            <v>73055</v>
          </cell>
          <cell r="C709" t="str">
            <v>ARMERO (GUAYABAL)</v>
          </cell>
          <cell r="D709">
            <v>3150</v>
          </cell>
          <cell r="E709">
            <v>65615</v>
          </cell>
          <cell r="F709">
            <v>68765</v>
          </cell>
          <cell r="G709">
            <v>55580</v>
          </cell>
        </row>
        <row r="710">
          <cell r="B710">
            <v>73067</v>
          </cell>
          <cell r="C710" t="str">
            <v>ATACO</v>
          </cell>
          <cell r="E710">
            <v>9120</v>
          </cell>
          <cell r="F710">
            <v>9120</v>
          </cell>
          <cell r="G710">
            <v>42230</v>
          </cell>
        </row>
        <row r="711">
          <cell r="B711">
            <v>73124</v>
          </cell>
          <cell r="C711" t="str">
            <v>CAJAMARCA*</v>
          </cell>
          <cell r="D711">
            <v>5230</v>
          </cell>
          <cell r="E711">
            <v>55765</v>
          </cell>
          <cell r="F711">
            <v>60995</v>
          </cell>
          <cell r="G711">
            <v>17295</v>
          </cell>
        </row>
        <row r="712">
          <cell r="B712">
            <v>73148</v>
          </cell>
          <cell r="C712" t="str">
            <v>CARMEN DE APICALA*</v>
          </cell>
          <cell r="D712">
            <v>1330</v>
          </cell>
          <cell r="E712">
            <v>72479</v>
          </cell>
          <cell r="F712">
            <v>73809</v>
          </cell>
          <cell r="G712">
            <v>33420</v>
          </cell>
        </row>
        <row r="713">
          <cell r="B713">
            <v>73152</v>
          </cell>
          <cell r="C713" t="str">
            <v>CASABIANCA+</v>
          </cell>
          <cell r="E713">
            <v>1855</v>
          </cell>
          <cell r="F713">
            <v>1855</v>
          </cell>
          <cell r="G713">
            <v>860</v>
          </cell>
        </row>
        <row r="714">
          <cell r="B714">
            <v>73168</v>
          </cell>
          <cell r="C714" t="str">
            <v>CHAPARRAL*</v>
          </cell>
          <cell r="D714">
            <v>1867</v>
          </cell>
          <cell r="E714">
            <v>62488</v>
          </cell>
          <cell r="F714">
            <v>64355</v>
          </cell>
          <cell r="G714">
            <v>54032</v>
          </cell>
        </row>
        <row r="715">
          <cell r="B715">
            <v>73200</v>
          </cell>
          <cell r="C715" t="str">
            <v>COELLO</v>
          </cell>
          <cell r="D715">
            <v>26501</v>
          </cell>
          <cell r="E715">
            <v>118989</v>
          </cell>
          <cell r="F715">
            <v>145490</v>
          </cell>
          <cell r="G715">
            <v>320350</v>
          </cell>
        </row>
        <row r="716">
          <cell r="B716">
            <v>73217</v>
          </cell>
          <cell r="C716" t="str">
            <v>COYAIMA</v>
          </cell>
          <cell r="E716">
            <v>17349</v>
          </cell>
          <cell r="F716">
            <v>17349</v>
          </cell>
          <cell r="G716">
            <v>9966</v>
          </cell>
        </row>
        <row r="717">
          <cell r="B717">
            <v>73226</v>
          </cell>
          <cell r="C717" t="str">
            <v>CUNDAY</v>
          </cell>
          <cell r="E717">
            <v>5770</v>
          </cell>
          <cell r="F717">
            <v>5770</v>
          </cell>
          <cell r="G717">
            <v>860</v>
          </cell>
        </row>
        <row r="718">
          <cell r="B718">
            <v>73236</v>
          </cell>
          <cell r="C718" t="str">
            <v>DOLORES</v>
          </cell>
          <cell r="E718">
            <v>10701</v>
          </cell>
          <cell r="F718">
            <v>10701</v>
          </cell>
          <cell r="G718">
            <v>3800</v>
          </cell>
        </row>
        <row r="719">
          <cell r="B719">
            <v>73268</v>
          </cell>
          <cell r="C719" t="str">
            <v>ESPINAL</v>
          </cell>
          <cell r="D719">
            <v>24605</v>
          </cell>
          <cell r="E719">
            <v>293813</v>
          </cell>
          <cell r="F719">
            <v>318418</v>
          </cell>
          <cell r="G719">
            <v>653943</v>
          </cell>
        </row>
        <row r="720">
          <cell r="B720">
            <v>73275</v>
          </cell>
          <cell r="C720" t="str">
            <v>FLANDES +</v>
          </cell>
          <cell r="D720">
            <v>4200</v>
          </cell>
          <cell r="E720">
            <v>83395</v>
          </cell>
          <cell r="F720">
            <v>87595</v>
          </cell>
          <cell r="G720">
            <v>44630</v>
          </cell>
        </row>
        <row r="721">
          <cell r="B721">
            <v>73283</v>
          </cell>
          <cell r="C721" t="str">
            <v>FRESNO</v>
          </cell>
          <cell r="D721">
            <v>1130</v>
          </cell>
          <cell r="E721">
            <v>62320</v>
          </cell>
          <cell r="F721">
            <v>63450</v>
          </cell>
          <cell r="G721">
            <v>32400</v>
          </cell>
        </row>
        <row r="722">
          <cell r="B722">
            <v>73319</v>
          </cell>
          <cell r="C722" t="str">
            <v>GUAMO*</v>
          </cell>
          <cell r="D722">
            <v>5190</v>
          </cell>
          <cell r="E722">
            <v>70163</v>
          </cell>
          <cell r="F722">
            <v>75353</v>
          </cell>
          <cell r="G722">
            <v>58477</v>
          </cell>
        </row>
        <row r="723">
          <cell r="B723">
            <v>73347</v>
          </cell>
          <cell r="C723" t="str">
            <v>HERVEO</v>
          </cell>
          <cell r="E723">
            <v>6195</v>
          </cell>
          <cell r="F723">
            <v>6195</v>
          </cell>
          <cell r="G723">
            <v>965</v>
          </cell>
        </row>
        <row r="724">
          <cell r="B724">
            <v>73349</v>
          </cell>
          <cell r="C724" t="str">
            <v>HONDA</v>
          </cell>
          <cell r="D724">
            <v>6170</v>
          </cell>
          <cell r="E724">
            <v>108335</v>
          </cell>
          <cell r="F724">
            <v>114505</v>
          </cell>
          <cell r="G724">
            <v>34345</v>
          </cell>
        </row>
        <row r="725">
          <cell r="B725">
            <v>73352</v>
          </cell>
          <cell r="C725" t="str">
            <v>ICONONZO</v>
          </cell>
          <cell r="E725">
            <v>8475</v>
          </cell>
          <cell r="F725">
            <v>8475</v>
          </cell>
          <cell r="G725">
            <v>17075</v>
          </cell>
        </row>
        <row r="726">
          <cell r="B726">
            <v>73408</v>
          </cell>
          <cell r="C726" t="str">
            <v>LERIDA*</v>
          </cell>
          <cell r="D726">
            <v>2315</v>
          </cell>
          <cell r="E726">
            <v>51170</v>
          </cell>
          <cell r="F726">
            <v>53485</v>
          </cell>
          <cell r="G726">
            <v>21460</v>
          </cell>
        </row>
        <row r="727">
          <cell r="B727">
            <v>73411</v>
          </cell>
          <cell r="C727" t="str">
            <v>LIBANO*</v>
          </cell>
          <cell r="D727">
            <v>1700</v>
          </cell>
          <cell r="E727">
            <v>75988</v>
          </cell>
          <cell r="F727">
            <v>77688</v>
          </cell>
          <cell r="G727">
            <v>17657</v>
          </cell>
        </row>
        <row r="728">
          <cell r="B728">
            <v>73443</v>
          </cell>
          <cell r="C728" t="str">
            <v>MARIQUITA</v>
          </cell>
          <cell r="D728">
            <v>9460</v>
          </cell>
          <cell r="E728">
            <v>153964</v>
          </cell>
          <cell r="F728">
            <v>163424</v>
          </cell>
          <cell r="G728">
            <v>101759</v>
          </cell>
        </row>
        <row r="729">
          <cell r="B729">
            <v>73449</v>
          </cell>
          <cell r="C729" t="str">
            <v>MELGAR*</v>
          </cell>
          <cell r="D729">
            <v>20085</v>
          </cell>
          <cell r="E729">
            <v>236710</v>
          </cell>
          <cell r="F729">
            <v>256795</v>
          </cell>
          <cell r="G729">
            <v>178155</v>
          </cell>
        </row>
        <row r="730">
          <cell r="B730">
            <v>73483</v>
          </cell>
          <cell r="C730" t="str">
            <v>NATAGAIMA*</v>
          </cell>
          <cell r="D730">
            <v>2230</v>
          </cell>
          <cell r="E730">
            <v>38725</v>
          </cell>
          <cell r="F730">
            <v>40955</v>
          </cell>
          <cell r="G730">
            <v>59165</v>
          </cell>
        </row>
        <row r="731">
          <cell r="B731">
            <v>73504</v>
          </cell>
          <cell r="C731" t="str">
            <v>ORTEGA*</v>
          </cell>
          <cell r="E731">
            <v>13645</v>
          </cell>
          <cell r="F731">
            <v>13645</v>
          </cell>
          <cell r="G731">
            <v>18950</v>
          </cell>
        </row>
        <row r="732">
          <cell r="B732">
            <v>73520</v>
          </cell>
          <cell r="C732" t="str">
            <v>PALOCALBILDO*</v>
          </cell>
          <cell r="E732">
            <v>15820</v>
          </cell>
          <cell r="F732">
            <v>15820</v>
          </cell>
          <cell r="G732">
            <v>3860</v>
          </cell>
        </row>
        <row r="733">
          <cell r="B733">
            <v>73547</v>
          </cell>
          <cell r="C733" t="str">
            <v>PIEDRAS</v>
          </cell>
          <cell r="E733">
            <v>4876</v>
          </cell>
          <cell r="F733">
            <v>4876</v>
          </cell>
          <cell r="G733">
            <v>19087</v>
          </cell>
        </row>
        <row r="734">
          <cell r="B734">
            <v>73555</v>
          </cell>
          <cell r="C734" t="str">
            <v>PLANADAS</v>
          </cell>
          <cell r="E734">
            <v>18365</v>
          </cell>
          <cell r="F734">
            <v>18365</v>
          </cell>
          <cell r="G734">
            <v>1930</v>
          </cell>
        </row>
        <row r="735">
          <cell r="B735">
            <v>73563</v>
          </cell>
          <cell r="C735" t="str">
            <v>PRADO*</v>
          </cell>
          <cell r="E735">
            <v>17075</v>
          </cell>
          <cell r="F735">
            <v>17075</v>
          </cell>
          <cell r="G735">
            <v>17075</v>
          </cell>
        </row>
        <row r="736">
          <cell r="B736">
            <v>73585</v>
          </cell>
          <cell r="C736" t="str">
            <v>PURIFICACION*</v>
          </cell>
          <cell r="D736">
            <v>4660</v>
          </cell>
          <cell r="E736">
            <v>81835</v>
          </cell>
          <cell r="F736">
            <v>86495</v>
          </cell>
          <cell r="G736">
            <v>75810</v>
          </cell>
        </row>
        <row r="737">
          <cell r="B737">
            <v>73616</v>
          </cell>
          <cell r="C737" t="str">
            <v>RIOBLANCO*</v>
          </cell>
          <cell r="E737">
            <v>19601</v>
          </cell>
          <cell r="F737">
            <v>19601</v>
          </cell>
          <cell r="G737">
            <v>5690</v>
          </cell>
        </row>
        <row r="738">
          <cell r="B738">
            <v>73622</v>
          </cell>
          <cell r="C738" t="str">
            <v>RONCESVALLES</v>
          </cell>
          <cell r="E738">
            <v>2455</v>
          </cell>
          <cell r="F738">
            <v>2455</v>
          </cell>
          <cell r="G738">
            <v>3315</v>
          </cell>
        </row>
        <row r="739">
          <cell r="B739">
            <v>73624</v>
          </cell>
          <cell r="C739" t="str">
            <v>ROVIRA</v>
          </cell>
          <cell r="E739">
            <v>17675</v>
          </cell>
          <cell r="F739">
            <v>17675</v>
          </cell>
          <cell r="G739">
            <v>3915</v>
          </cell>
        </row>
        <row r="740">
          <cell r="B740">
            <v>73671</v>
          </cell>
          <cell r="C740" t="str">
            <v>SALDA?A</v>
          </cell>
          <cell r="D740">
            <v>835</v>
          </cell>
          <cell r="E740">
            <v>65501</v>
          </cell>
          <cell r="F740">
            <v>66336</v>
          </cell>
          <cell r="G740">
            <v>102869</v>
          </cell>
        </row>
        <row r="741">
          <cell r="B741">
            <v>73675</v>
          </cell>
          <cell r="C741" t="str">
            <v>SAN ANTONIO*</v>
          </cell>
          <cell r="E741">
            <v>6960</v>
          </cell>
          <cell r="F741">
            <v>6960</v>
          </cell>
          <cell r="G741">
            <v>1575</v>
          </cell>
        </row>
        <row r="742">
          <cell r="B742">
            <v>73678</v>
          </cell>
          <cell r="C742" t="str">
            <v>SAN LUIS*</v>
          </cell>
          <cell r="E742">
            <v>12345</v>
          </cell>
          <cell r="F742">
            <v>12345</v>
          </cell>
          <cell r="G742">
            <v>36135</v>
          </cell>
        </row>
        <row r="743">
          <cell r="B743">
            <v>73686</v>
          </cell>
          <cell r="C743" t="str">
            <v>SANTA ISABEL</v>
          </cell>
          <cell r="E743">
            <v>4449</v>
          </cell>
          <cell r="F743">
            <v>4449</v>
          </cell>
          <cell r="G743">
            <v>860</v>
          </cell>
        </row>
        <row r="744">
          <cell r="B744">
            <v>73854</v>
          </cell>
          <cell r="C744" t="str">
            <v>VALLE DE SAN JUAN</v>
          </cell>
          <cell r="E744">
            <v>3970</v>
          </cell>
          <cell r="F744">
            <v>3970</v>
          </cell>
          <cell r="G744">
            <v>2680</v>
          </cell>
        </row>
        <row r="745">
          <cell r="B745">
            <v>73861</v>
          </cell>
          <cell r="C745" t="str">
            <v>VENADILLO*</v>
          </cell>
          <cell r="D745">
            <v>1560</v>
          </cell>
          <cell r="E745">
            <v>43740</v>
          </cell>
          <cell r="F745">
            <v>45300</v>
          </cell>
          <cell r="G745">
            <v>40620</v>
          </cell>
        </row>
        <row r="746">
          <cell r="B746">
            <v>73870</v>
          </cell>
          <cell r="C746" t="str">
            <v>VILLAHERMOSA</v>
          </cell>
          <cell r="E746">
            <v>2715</v>
          </cell>
          <cell r="F746">
            <v>2715</v>
          </cell>
          <cell r="G746">
            <v>0</v>
          </cell>
        </row>
        <row r="747">
          <cell r="B747">
            <v>73873</v>
          </cell>
          <cell r="C747" t="str">
            <v>VILLARRICA</v>
          </cell>
          <cell r="E747">
            <v>5295</v>
          </cell>
          <cell r="F747">
            <v>5295</v>
          </cell>
          <cell r="G747">
            <v>9145</v>
          </cell>
        </row>
        <row r="748">
          <cell r="B748">
            <v>76001</v>
          </cell>
          <cell r="C748" t="str">
            <v>CALI*</v>
          </cell>
          <cell r="D748">
            <v>840822</v>
          </cell>
          <cell r="E748">
            <v>6831409</v>
          </cell>
          <cell r="F748">
            <v>7672231</v>
          </cell>
          <cell r="G748">
            <v>2313174</v>
          </cell>
        </row>
        <row r="749">
          <cell r="B749">
            <v>76020</v>
          </cell>
          <cell r="C749" t="str">
            <v>ALCALA+</v>
          </cell>
          <cell r="D749">
            <v>360</v>
          </cell>
          <cell r="E749">
            <v>36235</v>
          </cell>
          <cell r="F749">
            <v>36595</v>
          </cell>
          <cell r="G749">
            <v>4340</v>
          </cell>
        </row>
        <row r="750">
          <cell r="B750">
            <v>76036</v>
          </cell>
          <cell r="C750" t="str">
            <v>ANDALUCIA*</v>
          </cell>
          <cell r="D750">
            <v>28075</v>
          </cell>
          <cell r="E750">
            <v>119605</v>
          </cell>
          <cell r="F750">
            <v>147680</v>
          </cell>
          <cell r="G750">
            <v>382300</v>
          </cell>
        </row>
        <row r="751">
          <cell r="B751">
            <v>76041</v>
          </cell>
          <cell r="C751" t="str">
            <v>ANSERMANUEVO</v>
          </cell>
          <cell r="E751">
            <v>35290</v>
          </cell>
          <cell r="F751">
            <v>35290</v>
          </cell>
          <cell r="G751">
            <v>23000</v>
          </cell>
        </row>
        <row r="752">
          <cell r="B752">
            <v>76054</v>
          </cell>
          <cell r="C752" t="str">
            <v>ARGELIA*</v>
          </cell>
          <cell r="E752">
            <v>11855</v>
          </cell>
          <cell r="F752">
            <v>11855</v>
          </cell>
          <cell r="G752">
            <v>1065</v>
          </cell>
        </row>
        <row r="753">
          <cell r="B753">
            <v>76100</v>
          </cell>
          <cell r="C753" t="str">
            <v>BOLIVAR</v>
          </cell>
          <cell r="E753">
            <v>26949</v>
          </cell>
          <cell r="F753">
            <v>26949</v>
          </cell>
          <cell r="G753">
            <v>25653</v>
          </cell>
        </row>
        <row r="754">
          <cell r="B754">
            <v>76109</v>
          </cell>
          <cell r="C754" t="str">
            <v>BUENAVENTURA*</v>
          </cell>
          <cell r="D754">
            <v>32680</v>
          </cell>
          <cell r="E754">
            <v>648587</v>
          </cell>
          <cell r="F754">
            <v>681267</v>
          </cell>
          <cell r="G754">
            <v>1063123</v>
          </cell>
        </row>
        <row r="755">
          <cell r="B755">
            <v>76111</v>
          </cell>
          <cell r="C755" t="str">
            <v>BUGA*</v>
          </cell>
          <cell r="D755">
            <v>67131</v>
          </cell>
          <cell r="E755">
            <v>450113</v>
          </cell>
          <cell r="F755">
            <v>517244</v>
          </cell>
          <cell r="G755">
            <v>387924</v>
          </cell>
        </row>
        <row r="756">
          <cell r="B756">
            <v>76113</v>
          </cell>
          <cell r="C756" t="str">
            <v>BUGALAGRANDE*</v>
          </cell>
          <cell r="D756">
            <v>4250</v>
          </cell>
          <cell r="E756">
            <v>27800</v>
          </cell>
          <cell r="F756">
            <v>32050</v>
          </cell>
          <cell r="G756">
            <v>168950</v>
          </cell>
        </row>
        <row r="757">
          <cell r="B757">
            <v>76122</v>
          </cell>
          <cell r="C757" t="str">
            <v>CAICEDONIA*</v>
          </cell>
          <cell r="D757">
            <v>565</v>
          </cell>
          <cell r="E757">
            <v>68605</v>
          </cell>
          <cell r="F757">
            <v>69170</v>
          </cell>
          <cell r="G757">
            <v>20060</v>
          </cell>
        </row>
        <row r="758">
          <cell r="B758">
            <v>76126</v>
          </cell>
          <cell r="C758" t="str">
            <v>CALIMA (DARIEN)</v>
          </cell>
          <cell r="D758">
            <v>4275</v>
          </cell>
          <cell r="E758">
            <v>72805</v>
          </cell>
          <cell r="F758">
            <v>77080</v>
          </cell>
          <cell r="G758">
            <v>29290</v>
          </cell>
        </row>
        <row r="759">
          <cell r="B759">
            <v>76130</v>
          </cell>
          <cell r="C759" t="str">
            <v>CANDELARIA*</v>
          </cell>
          <cell r="D759">
            <v>27454</v>
          </cell>
          <cell r="E759">
            <v>388916</v>
          </cell>
          <cell r="F759">
            <v>416370</v>
          </cell>
          <cell r="G759">
            <v>623111</v>
          </cell>
        </row>
        <row r="760">
          <cell r="B760">
            <v>76147</v>
          </cell>
          <cell r="C760" t="str">
            <v>CARTAGO*</v>
          </cell>
          <cell r="D760">
            <v>62185</v>
          </cell>
          <cell r="E760">
            <v>449892</v>
          </cell>
          <cell r="F760">
            <v>512077</v>
          </cell>
          <cell r="G760">
            <v>240105</v>
          </cell>
        </row>
        <row r="761">
          <cell r="B761">
            <v>76233</v>
          </cell>
          <cell r="C761" t="str">
            <v>DAGUA*</v>
          </cell>
          <cell r="E761">
            <v>49430</v>
          </cell>
          <cell r="F761">
            <v>49430</v>
          </cell>
          <cell r="G761">
            <v>16855</v>
          </cell>
        </row>
        <row r="762">
          <cell r="B762">
            <v>76243</v>
          </cell>
          <cell r="C762" t="str">
            <v>EL AGUILA</v>
          </cell>
          <cell r="E762">
            <v>14700</v>
          </cell>
          <cell r="F762">
            <v>14700</v>
          </cell>
          <cell r="G762">
            <v>2400</v>
          </cell>
        </row>
        <row r="763">
          <cell r="B763">
            <v>76246</v>
          </cell>
          <cell r="C763" t="str">
            <v>EL CAIRO</v>
          </cell>
          <cell r="E763">
            <v>8175</v>
          </cell>
          <cell r="F763">
            <v>8175</v>
          </cell>
          <cell r="G763">
            <v>1990</v>
          </cell>
        </row>
        <row r="764">
          <cell r="B764">
            <v>76248</v>
          </cell>
          <cell r="C764" t="str">
            <v>EL CERRITO*</v>
          </cell>
          <cell r="D764">
            <v>9720</v>
          </cell>
          <cell r="E764">
            <v>152375</v>
          </cell>
          <cell r="F764">
            <v>162095</v>
          </cell>
          <cell r="G764">
            <v>343960</v>
          </cell>
        </row>
        <row r="765">
          <cell r="B765">
            <v>76250</v>
          </cell>
          <cell r="C765" t="str">
            <v>EL DOVIO</v>
          </cell>
          <cell r="E765">
            <v>28225</v>
          </cell>
          <cell r="F765">
            <v>28225</v>
          </cell>
          <cell r="G765">
            <v>9275</v>
          </cell>
        </row>
        <row r="766">
          <cell r="B766">
            <v>76275</v>
          </cell>
          <cell r="C766" t="str">
            <v>FLORIDA</v>
          </cell>
          <cell r="E766">
            <v>56265</v>
          </cell>
          <cell r="F766">
            <v>56265</v>
          </cell>
          <cell r="G766">
            <v>50765</v>
          </cell>
        </row>
        <row r="767">
          <cell r="B767">
            <v>76306</v>
          </cell>
          <cell r="C767" t="str">
            <v>GINEBRA*</v>
          </cell>
          <cell r="D767">
            <v>3000</v>
          </cell>
          <cell r="E767">
            <v>47743</v>
          </cell>
          <cell r="F767">
            <v>50743</v>
          </cell>
          <cell r="G767">
            <v>43091</v>
          </cell>
        </row>
        <row r="768">
          <cell r="B768">
            <v>76318</v>
          </cell>
          <cell r="C768" t="str">
            <v>GUACARI*</v>
          </cell>
          <cell r="D768">
            <v>4495</v>
          </cell>
          <cell r="E768">
            <v>60932</v>
          </cell>
          <cell r="F768">
            <v>65427</v>
          </cell>
          <cell r="G768">
            <v>180608</v>
          </cell>
        </row>
        <row r="769">
          <cell r="B769">
            <v>76364</v>
          </cell>
          <cell r="C769" t="str">
            <v>JAMUNDI*</v>
          </cell>
          <cell r="D769">
            <v>20500</v>
          </cell>
          <cell r="E769">
            <v>254915</v>
          </cell>
          <cell r="F769">
            <v>275415</v>
          </cell>
          <cell r="G769">
            <v>131675</v>
          </cell>
        </row>
        <row r="770">
          <cell r="B770">
            <v>76377</v>
          </cell>
          <cell r="C770" t="str">
            <v>LA CUMBRE</v>
          </cell>
          <cell r="E770">
            <v>9520</v>
          </cell>
          <cell r="F770">
            <v>9520</v>
          </cell>
          <cell r="G770">
            <v>2360</v>
          </cell>
        </row>
        <row r="771">
          <cell r="B771">
            <v>76400</v>
          </cell>
          <cell r="C771" t="str">
            <v>LA UNION</v>
          </cell>
          <cell r="D771">
            <v>6050</v>
          </cell>
          <cell r="E771">
            <v>126207</v>
          </cell>
          <cell r="F771">
            <v>132257</v>
          </cell>
          <cell r="G771">
            <v>90468</v>
          </cell>
        </row>
        <row r="772">
          <cell r="B772">
            <v>76403</v>
          </cell>
          <cell r="C772" t="str">
            <v>LA VICTORIA</v>
          </cell>
          <cell r="D772">
            <v>1924</v>
          </cell>
          <cell r="E772">
            <v>33356</v>
          </cell>
          <cell r="F772">
            <v>35280</v>
          </cell>
          <cell r="G772">
            <v>25660</v>
          </cell>
        </row>
        <row r="773">
          <cell r="B773">
            <v>76497</v>
          </cell>
          <cell r="C773" t="str">
            <v>OBANDO*</v>
          </cell>
          <cell r="D773">
            <v>11910</v>
          </cell>
          <cell r="E773">
            <v>68590</v>
          </cell>
          <cell r="F773">
            <v>80500</v>
          </cell>
          <cell r="G773">
            <v>138330</v>
          </cell>
        </row>
        <row r="774">
          <cell r="B774">
            <v>76520</v>
          </cell>
          <cell r="C774" t="str">
            <v>PALMIRA*</v>
          </cell>
          <cell r="D774">
            <v>97305</v>
          </cell>
          <cell r="E774">
            <v>973051</v>
          </cell>
          <cell r="F774">
            <v>1070356</v>
          </cell>
          <cell r="G774">
            <v>1202713</v>
          </cell>
        </row>
        <row r="775">
          <cell r="B775">
            <v>76563</v>
          </cell>
          <cell r="C775" t="str">
            <v>PRADERA*</v>
          </cell>
          <cell r="E775">
            <v>65395</v>
          </cell>
          <cell r="F775">
            <v>65395</v>
          </cell>
          <cell r="G775">
            <v>174420</v>
          </cell>
        </row>
        <row r="776">
          <cell r="B776">
            <v>76606</v>
          </cell>
          <cell r="C776" t="str">
            <v>RESTREPO</v>
          </cell>
          <cell r="D776">
            <v>1000</v>
          </cell>
          <cell r="E776">
            <v>36070</v>
          </cell>
          <cell r="F776">
            <v>37070</v>
          </cell>
          <cell r="G776">
            <v>15642</v>
          </cell>
        </row>
        <row r="777">
          <cell r="B777">
            <v>76616</v>
          </cell>
          <cell r="C777" t="str">
            <v>RIOFRIO</v>
          </cell>
          <cell r="E777">
            <v>29695</v>
          </cell>
          <cell r="F777">
            <v>29695</v>
          </cell>
          <cell r="G777">
            <v>58335</v>
          </cell>
        </row>
        <row r="778">
          <cell r="B778">
            <v>76622</v>
          </cell>
          <cell r="C778" t="str">
            <v>ROLDANILLO*</v>
          </cell>
          <cell r="D778">
            <v>9225</v>
          </cell>
          <cell r="E778">
            <v>126707</v>
          </cell>
          <cell r="F778">
            <v>135932</v>
          </cell>
          <cell r="G778">
            <v>39620</v>
          </cell>
        </row>
        <row r="779">
          <cell r="B779">
            <v>76670</v>
          </cell>
          <cell r="C779" t="str">
            <v>SAN PEDRO*</v>
          </cell>
          <cell r="D779">
            <v>8990</v>
          </cell>
          <cell r="E779">
            <v>44190</v>
          </cell>
          <cell r="F779">
            <v>53180</v>
          </cell>
          <cell r="G779">
            <v>104030</v>
          </cell>
        </row>
        <row r="780">
          <cell r="B780">
            <v>76736</v>
          </cell>
          <cell r="C780" t="str">
            <v>SEVILLA*</v>
          </cell>
          <cell r="D780">
            <v>2415</v>
          </cell>
          <cell r="E780">
            <v>99950</v>
          </cell>
          <cell r="F780">
            <v>102365</v>
          </cell>
          <cell r="G780">
            <v>18535</v>
          </cell>
        </row>
        <row r="781">
          <cell r="B781">
            <v>76823</v>
          </cell>
          <cell r="C781" t="str">
            <v>TORO</v>
          </cell>
          <cell r="E781">
            <v>30853</v>
          </cell>
          <cell r="F781">
            <v>30853</v>
          </cell>
          <cell r="G781">
            <v>38439</v>
          </cell>
        </row>
        <row r="782">
          <cell r="B782">
            <v>76828</v>
          </cell>
          <cell r="C782" t="str">
            <v>TRUJILLO*</v>
          </cell>
          <cell r="E782">
            <v>26110</v>
          </cell>
          <cell r="F782">
            <v>26110</v>
          </cell>
          <cell r="G782">
            <v>2720</v>
          </cell>
        </row>
        <row r="783">
          <cell r="B783">
            <v>76834</v>
          </cell>
          <cell r="C783" t="str">
            <v>TULUA*</v>
          </cell>
          <cell r="D783">
            <v>44488</v>
          </cell>
          <cell r="E783">
            <v>569036</v>
          </cell>
          <cell r="F783">
            <v>613524</v>
          </cell>
          <cell r="G783">
            <v>541434</v>
          </cell>
        </row>
        <row r="784">
          <cell r="B784">
            <v>76863</v>
          </cell>
          <cell r="C784" t="str">
            <v>VERSALLES</v>
          </cell>
          <cell r="E784">
            <v>16155</v>
          </cell>
          <cell r="F784">
            <v>16155</v>
          </cell>
          <cell r="G784">
            <v>1945</v>
          </cell>
        </row>
        <row r="785">
          <cell r="B785">
            <v>76869</v>
          </cell>
          <cell r="C785" t="str">
            <v>VIJES</v>
          </cell>
          <cell r="E785">
            <v>1350</v>
          </cell>
          <cell r="F785">
            <v>1350</v>
          </cell>
          <cell r="G785">
            <v>2160</v>
          </cell>
        </row>
        <row r="786">
          <cell r="B786">
            <v>76890</v>
          </cell>
          <cell r="C786" t="str">
            <v>YOTOCO*</v>
          </cell>
          <cell r="D786">
            <v>17195</v>
          </cell>
          <cell r="E786">
            <v>73120</v>
          </cell>
          <cell r="F786">
            <v>90315</v>
          </cell>
          <cell r="G786">
            <v>206815</v>
          </cell>
        </row>
        <row r="787">
          <cell r="B787">
            <v>76892</v>
          </cell>
          <cell r="C787" t="str">
            <v>YUMBO*</v>
          </cell>
          <cell r="D787">
            <v>164545</v>
          </cell>
          <cell r="E787">
            <v>804779</v>
          </cell>
          <cell r="F787">
            <v>969324</v>
          </cell>
          <cell r="G787">
            <v>1529252</v>
          </cell>
        </row>
        <row r="788">
          <cell r="B788">
            <v>76895</v>
          </cell>
          <cell r="C788" t="str">
            <v>ZARZAL</v>
          </cell>
          <cell r="D788">
            <v>12910</v>
          </cell>
          <cell r="E788">
            <v>122212</v>
          </cell>
          <cell r="F788">
            <v>135122</v>
          </cell>
          <cell r="G788">
            <v>221904</v>
          </cell>
        </row>
        <row r="789">
          <cell r="B789">
            <v>81001</v>
          </cell>
          <cell r="C789" t="str">
            <v>ARAUCA</v>
          </cell>
          <cell r="E789">
            <v>68115</v>
          </cell>
          <cell r="F789">
            <v>68115</v>
          </cell>
          <cell r="G789">
            <v>97169</v>
          </cell>
        </row>
        <row r="790">
          <cell r="B790">
            <v>81065</v>
          </cell>
          <cell r="C790" t="str">
            <v>ARAUQUITA</v>
          </cell>
          <cell r="G790">
            <v>1733</v>
          </cell>
        </row>
        <row r="791">
          <cell r="B791">
            <v>81300</v>
          </cell>
          <cell r="C791" t="str">
            <v>FORTUL</v>
          </cell>
          <cell r="G791">
            <v>5340</v>
          </cell>
        </row>
        <row r="792">
          <cell r="B792">
            <v>81736</v>
          </cell>
          <cell r="C792" t="str">
            <v>SARAVENA</v>
          </cell>
          <cell r="E792">
            <v>11910</v>
          </cell>
          <cell r="F792">
            <v>11910</v>
          </cell>
          <cell r="G792">
            <v>50218</v>
          </cell>
        </row>
        <row r="793">
          <cell r="B793">
            <v>81794</v>
          </cell>
          <cell r="C793" t="str">
            <v>TAME</v>
          </cell>
          <cell r="D793">
            <v>8830</v>
          </cell>
          <cell r="E793">
            <v>570087</v>
          </cell>
          <cell r="F793">
            <v>578917</v>
          </cell>
          <cell r="G793">
            <v>67564</v>
          </cell>
        </row>
        <row r="794">
          <cell r="B794">
            <v>85001</v>
          </cell>
          <cell r="C794" t="str">
            <v>YOPAL*</v>
          </cell>
          <cell r="D794">
            <v>21783</v>
          </cell>
          <cell r="E794">
            <v>485937</v>
          </cell>
          <cell r="F794">
            <v>507720</v>
          </cell>
          <cell r="G794">
            <v>461448</v>
          </cell>
        </row>
        <row r="795">
          <cell r="B795">
            <v>85010</v>
          </cell>
          <cell r="C795" t="str">
            <v>AGUAZUL</v>
          </cell>
          <cell r="D795">
            <v>4176</v>
          </cell>
          <cell r="E795">
            <v>104247</v>
          </cell>
          <cell r="F795">
            <v>108423</v>
          </cell>
          <cell r="G795">
            <v>202366</v>
          </cell>
        </row>
        <row r="796">
          <cell r="B796">
            <v>85125</v>
          </cell>
          <cell r="C796" t="str">
            <v>HATO COROZAL</v>
          </cell>
          <cell r="G796">
            <v>12672</v>
          </cell>
        </row>
        <row r="797">
          <cell r="B797">
            <v>85139</v>
          </cell>
          <cell r="C797" t="str">
            <v>MANI</v>
          </cell>
          <cell r="E797">
            <v>31835</v>
          </cell>
          <cell r="F797">
            <v>31835</v>
          </cell>
          <cell r="G797">
            <v>101170</v>
          </cell>
        </row>
        <row r="798">
          <cell r="B798">
            <v>85162</v>
          </cell>
          <cell r="C798" t="str">
            <v>MONTERREY</v>
          </cell>
          <cell r="E798">
            <v>45618</v>
          </cell>
          <cell r="F798">
            <v>45618</v>
          </cell>
          <cell r="G798">
            <v>61925</v>
          </cell>
        </row>
        <row r="799">
          <cell r="B799">
            <v>85225</v>
          </cell>
          <cell r="C799" t="str">
            <v>NUNCHIA</v>
          </cell>
          <cell r="D799">
            <v>2295</v>
          </cell>
          <cell r="E799">
            <v>23020</v>
          </cell>
          <cell r="F799">
            <v>25315</v>
          </cell>
          <cell r="G799">
            <v>12840</v>
          </cell>
        </row>
        <row r="800">
          <cell r="B800">
            <v>85230</v>
          </cell>
          <cell r="C800" t="str">
            <v>OROCUE</v>
          </cell>
          <cell r="E800">
            <v>22200</v>
          </cell>
          <cell r="F800">
            <v>22200</v>
          </cell>
          <cell r="G800">
            <v>13595</v>
          </cell>
        </row>
        <row r="801">
          <cell r="B801">
            <v>85250</v>
          </cell>
          <cell r="C801" t="str">
            <v>PAZ DE ARIPORO (MORENO)</v>
          </cell>
          <cell r="E801">
            <v>92485</v>
          </cell>
          <cell r="F801">
            <v>92485</v>
          </cell>
          <cell r="G801">
            <v>23705</v>
          </cell>
        </row>
        <row r="802">
          <cell r="B802">
            <v>85263</v>
          </cell>
          <cell r="C802" t="str">
            <v>PORE</v>
          </cell>
          <cell r="E802">
            <v>11774</v>
          </cell>
          <cell r="F802">
            <v>11774</v>
          </cell>
          <cell r="G802">
            <v>19279</v>
          </cell>
        </row>
        <row r="803">
          <cell r="B803">
            <v>85300</v>
          </cell>
          <cell r="C803" t="str">
            <v>SABANALARGA</v>
          </cell>
          <cell r="E803">
            <v>34458</v>
          </cell>
          <cell r="F803">
            <v>34458</v>
          </cell>
          <cell r="G803">
            <v>19569</v>
          </cell>
        </row>
        <row r="804">
          <cell r="B804">
            <v>85325</v>
          </cell>
          <cell r="C804" t="str">
            <v>SAN LUIS DE PALENQUE</v>
          </cell>
          <cell r="E804">
            <v>5105</v>
          </cell>
          <cell r="F804">
            <v>5105</v>
          </cell>
          <cell r="G804">
            <v>7952</v>
          </cell>
        </row>
        <row r="805">
          <cell r="B805">
            <v>85410</v>
          </cell>
          <cell r="C805" t="str">
            <v>TAURAMENA*</v>
          </cell>
          <cell r="E805">
            <v>60814</v>
          </cell>
          <cell r="F805">
            <v>60814</v>
          </cell>
          <cell r="G805">
            <v>36927</v>
          </cell>
        </row>
        <row r="806">
          <cell r="B806">
            <v>85430</v>
          </cell>
          <cell r="C806" t="str">
            <v>TRINIDAD*</v>
          </cell>
          <cell r="E806">
            <v>21979</v>
          </cell>
          <cell r="F806">
            <v>21979</v>
          </cell>
          <cell r="G806">
            <v>20848</v>
          </cell>
        </row>
        <row r="807">
          <cell r="B807">
            <v>85440</v>
          </cell>
          <cell r="C807" t="str">
            <v>VILLANUEVA*</v>
          </cell>
          <cell r="D807">
            <v>4312</v>
          </cell>
          <cell r="E807">
            <v>69152</v>
          </cell>
          <cell r="F807">
            <v>73464</v>
          </cell>
          <cell r="G807">
            <v>77200</v>
          </cell>
        </row>
        <row r="808">
          <cell r="B808">
            <v>86001</v>
          </cell>
          <cell r="C808" t="str">
            <v>MOCOA</v>
          </cell>
          <cell r="D808">
            <v>2085</v>
          </cell>
          <cell r="E808">
            <v>83949</v>
          </cell>
          <cell r="F808">
            <v>86034</v>
          </cell>
          <cell r="G808">
            <v>26758</v>
          </cell>
        </row>
        <row r="809">
          <cell r="B809">
            <v>86320</v>
          </cell>
          <cell r="C809" t="str">
            <v>ORITO</v>
          </cell>
          <cell r="E809">
            <v>8684</v>
          </cell>
          <cell r="F809">
            <v>8684</v>
          </cell>
          <cell r="G809">
            <v>338266</v>
          </cell>
        </row>
        <row r="810">
          <cell r="B810">
            <v>86568</v>
          </cell>
          <cell r="C810" t="str">
            <v>PUERTO ASIS</v>
          </cell>
          <cell r="D810">
            <v>3070</v>
          </cell>
          <cell r="E810">
            <v>320365</v>
          </cell>
          <cell r="F810">
            <v>323435</v>
          </cell>
          <cell r="G810">
            <v>74915</v>
          </cell>
        </row>
        <row r="811">
          <cell r="B811">
            <v>86569</v>
          </cell>
          <cell r="C811" t="str">
            <v>PUERTO CAICEDO</v>
          </cell>
          <cell r="E811">
            <v>11310</v>
          </cell>
          <cell r="F811">
            <v>11310</v>
          </cell>
          <cell r="G811">
            <v>0</v>
          </cell>
        </row>
        <row r="812">
          <cell r="B812">
            <v>86571</v>
          </cell>
          <cell r="C812" t="str">
            <v>PUERTO GUZMAN</v>
          </cell>
          <cell r="E812">
            <v>38127</v>
          </cell>
          <cell r="F812">
            <v>38127</v>
          </cell>
          <cell r="G812">
            <v>6791</v>
          </cell>
        </row>
        <row r="813">
          <cell r="B813">
            <v>86573</v>
          </cell>
          <cell r="C813" t="str">
            <v>PUERTO LEGUIZAMO</v>
          </cell>
          <cell r="E813">
            <v>42010</v>
          </cell>
          <cell r="F813">
            <v>42010</v>
          </cell>
          <cell r="G813">
            <v>8570</v>
          </cell>
        </row>
        <row r="814">
          <cell r="B814">
            <v>86749</v>
          </cell>
          <cell r="C814" t="str">
            <v>SIBUNDOY</v>
          </cell>
          <cell r="E814">
            <v>10500</v>
          </cell>
          <cell r="F814">
            <v>10500</v>
          </cell>
          <cell r="G814">
            <v>2000</v>
          </cell>
        </row>
        <row r="815">
          <cell r="B815">
            <v>86757</v>
          </cell>
          <cell r="C815" t="str">
            <v>SAN MIGUEL</v>
          </cell>
          <cell r="D815">
            <v>1957</v>
          </cell>
          <cell r="E815">
            <v>26134</v>
          </cell>
          <cell r="F815">
            <v>28091</v>
          </cell>
          <cell r="G815">
            <v>19645</v>
          </cell>
        </row>
        <row r="816">
          <cell r="B816">
            <v>86865</v>
          </cell>
          <cell r="C816" t="str">
            <v>VALLE DEL GUAMUEZ* (LA HORMIG</v>
          </cell>
          <cell r="D816">
            <v>14746</v>
          </cell>
          <cell r="E816">
            <v>129620</v>
          </cell>
          <cell r="F816">
            <v>144366</v>
          </cell>
          <cell r="G816">
            <v>48349</v>
          </cell>
        </row>
        <row r="817">
          <cell r="B817">
            <v>86885</v>
          </cell>
          <cell r="C817" t="str">
            <v>VILLAGARZON</v>
          </cell>
          <cell r="E817">
            <v>15468</v>
          </cell>
          <cell r="F817">
            <v>15468</v>
          </cell>
          <cell r="G817">
            <v>4140</v>
          </cell>
        </row>
        <row r="818">
          <cell r="B818">
            <v>88001</v>
          </cell>
          <cell r="C818" t="str">
            <v>ARCHIPIELAGO DE SAN ANDRES, PR</v>
          </cell>
          <cell r="D818">
            <v>20000</v>
          </cell>
          <cell r="E818">
            <v>255720</v>
          </cell>
          <cell r="F818">
            <v>275720</v>
          </cell>
          <cell r="G818">
            <v>147703</v>
          </cell>
        </row>
        <row r="819">
          <cell r="B819">
            <v>88564</v>
          </cell>
          <cell r="C819" t="str">
            <v>PROVIDENCIA*</v>
          </cell>
          <cell r="D819">
            <v>200</v>
          </cell>
          <cell r="E819">
            <v>26500</v>
          </cell>
          <cell r="F819">
            <v>26700</v>
          </cell>
          <cell r="G819">
            <v>1800</v>
          </cell>
        </row>
        <row r="820">
          <cell r="B820">
            <v>91001</v>
          </cell>
          <cell r="C820" t="str">
            <v>LETICIA*</v>
          </cell>
          <cell r="E820">
            <v>166811</v>
          </cell>
          <cell r="F820">
            <v>166811</v>
          </cell>
          <cell r="G820">
            <v>44030</v>
          </cell>
        </row>
        <row r="821">
          <cell r="B821">
            <v>95001</v>
          </cell>
          <cell r="C821" t="str">
            <v>SN JOSE DEL GUAVIARE*</v>
          </cell>
          <cell r="D821">
            <v>2845</v>
          </cell>
          <cell r="E821">
            <v>234440</v>
          </cell>
          <cell r="F821">
            <v>237285</v>
          </cell>
          <cell r="G821">
            <v>110876</v>
          </cell>
        </row>
        <row r="822">
          <cell r="B822">
            <v>95015</v>
          </cell>
          <cell r="C822" t="str">
            <v>CALAMAR</v>
          </cell>
          <cell r="E822">
            <v>5858</v>
          </cell>
          <cell r="F822">
            <v>5858</v>
          </cell>
          <cell r="G822">
            <v>62780</v>
          </cell>
        </row>
        <row r="823">
          <cell r="B823">
            <v>95025</v>
          </cell>
          <cell r="C823" t="str">
            <v>EL RETORNO</v>
          </cell>
          <cell r="E823">
            <v>103649</v>
          </cell>
          <cell r="F823">
            <v>103649</v>
          </cell>
          <cell r="G823">
            <v>21503</v>
          </cell>
        </row>
        <row r="824">
          <cell r="B824">
            <v>97001</v>
          </cell>
          <cell r="C824" t="str">
            <v>MITU</v>
          </cell>
          <cell r="E824">
            <v>12575</v>
          </cell>
          <cell r="F824">
            <v>12575</v>
          </cell>
          <cell r="G824">
            <v>11670</v>
          </cell>
        </row>
        <row r="825">
          <cell r="B825">
            <v>99001</v>
          </cell>
          <cell r="C825" t="str">
            <v>PUERTO CARRE/O</v>
          </cell>
          <cell r="E825">
            <v>24657</v>
          </cell>
          <cell r="F825">
            <v>24657</v>
          </cell>
          <cell r="G825">
            <v>24637</v>
          </cell>
        </row>
        <row r="826">
          <cell r="B826">
            <v>99524</v>
          </cell>
          <cell r="C826" t="str">
            <v>LA PRIMAVERA</v>
          </cell>
          <cell r="E826">
            <v>2150</v>
          </cell>
          <cell r="F826">
            <v>2150</v>
          </cell>
          <cell r="G826">
            <v>1030</v>
          </cell>
        </row>
        <row r="827">
          <cell r="B827">
            <v>99624</v>
          </cell>
          <cell r="C827" t="str">
            <v>SANTA ROSALIA</v>
          </cell>
          <cell r="E827">
            <v>3250</v>
          </cell>
          <cell r="F827">
            <v>3250</v>
          </cell>
          <cell r="G827">
            <v>0</v>
          </cell>
        </row>
        <row r="828">
          <cell r="B828">
            <v>99773</v>
          </cell>
          <cell r="C828" t="str">
            <v>CUMARIBO</v>
          </cell>
          <cell r="E828">
            <v>5625</v>
          </cell>
          <cell r="F828">
            <v>5625</v>
          </cell>
          <cell r="G828">
            <v>13362</v>
          </cell>
        </row>
      </sheetData>
      <sheetData sheetId="3"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153979</v>
          </cell>
          <cell r="E2">
            <v>153979</v>
          </cell>
          <cell r="F2">
            <v>42453</v>
          </cell>
          <cell r="G2">
            <v>0</v>
          </cell>
        </row>
        <row r="3">
          <cell r="A3">
            <v>5001</v>
          </cell>
          <cell r="B3" t="str">
            <v>MEDELLIN</v>
          </cell>
          <cell r="C3">
            <v>1315354</v>
          </cell>
          <cell r="D3">
            <v>6653366</v>
          </cell>
          <cell r="E3">
            <v>7968720</v>
          </cell>
          <cell r="F3">
            <v>3922737</v>
          </cell>
          <cell r="G3">
            <v>0</v>
          </cell>
        </row>
        <row r="4">
          <cell r="A4">
            <v>5002</v>
          </cell>
          <cell r="B4" t="str">
            <v>ABEJORRAL</v>
          </cell>
          <cell r="C4">
            <v>0</v>
          </cell>
          <cell r="D4">
            <v>5824</v>
          </cell>
          <cell r="E4">
            <v>5824</v>
          </cell>
          <cell r="F4">
            <v>6950</v>
          </cell>
          <cell r="G4">
            <v>0</v>
          </cell>
        </row>
        <row r="5">
          <cell r="A5">
            <v>5030</v>
          </cell>
          <cell r="B5" t="str">
            <v>AMAGA*</v>
          </cell>
          <cell r="C5">
            <v>1000</v>
          </cell>
          <cell r="D5">
            <v>32700</v>
          </cell>
          <cell r="E5">
            <v>33700</v>
          </cell>
          <cell r="F5">
            <v>14520</v>
          </cell>
          <cell r="G5">
            <v>0</v>
          </cell>
        </row>
        <row r="6">
          <cell r="A6">
            <v>5031</v>
          </cell>
          <cell r="B6" t="str">
            <v>AMALFI</v>
          </cell>
          <cell r="C6">
            <v>0</v>
          </cell>
          <cell r="D6">
            <v>15200</v>
          </cell>
          <cell r="E6">
            <v>15200</v>
          </cell>
          <cell r="F6">
            <v>38628</v>
          </cell>
          <cell r="G6">
            <v>0</v>
          </cell>
        </row>
        <row r="7">
          <cell r="A7">
            <v>5034</v>
          </cell>
          <cell r="B7" t="str">
            <v>ANDES+</v>
          </cell>
          <cell r="C7">
            <v>941</v>
          </cell>
          <cell r="D7">
            <v>37239</v>
          </cell>
          <cell r="E7">
            <v>38180</v>
          </cell>
          <cell r="F7">
            <v>16376</v>
          </cell>
          <cell r="G7">
            <v>0</v>
          </cell>
        </row>
        <row r="8">
          <cell r="A8">
            <v>5038</v>
          </cell>
          <cell r="B8" t="str">
            <v>ANGOSTURA</v>
          </cell>
          <cell r="C8">
            <v>0</v>
          </cell>
          <cell r="D8">
            <v>14854</v>
          </cell>
          <cell r="E8">
            <v>14854</v>
          </cell>
          <cell r="F8">
            <v>24207</v>
          </cell>
          <cell r="G8">
            <v>0</v>
          </cell>
        </row>
        <row r="9">
          <cell r="A9">
            <v>5040</v>
          </cell>
          <cell r="B9" t="str">
            <v>ANORI+</v>
          </cell>
          <cell r="C9">
            <v>0</v>
          </cell>
          <cell r="D9">
            <v>13579</v>
          </cell>
          <cell r="E9">
            <v>13579</v>
          </cell>
          <cell r="F9">
            <v>2114</v>
          </cell>
          <cell r="G9">
            <v>0</v>
          </cell>
        </row>
        <row r="10">
          <cell r="A10">
            <v>5042</v>
          </cell>
          <cell r="B10" t="str">
            <v>SANTA FE DE ANTIOQUIA*</v>
          </cell>
          <cell r="C10">
            <v>3745</v>
          </cell>
          <cell r="D10">
            <v>33894</v>
          </cell>
          <cell r="E10">
            <v>37639</v>
          </cell>
          <cell r="F10">
            <v>19040</v>
          </cell>
          <cell r="G10">
            <v>0</v>
          </cell>
        </row>
        <row r="11">
          <cell r="A11">
            <v>5044</v>
          </cell>
          <cell r="B11" t="str">
            <v>ANZA</v>
          </cell>
          <cell r="C11">
            <v>0</v>
          </cell>
          <cell r="D11">
            <v>0</v>
          </cell>
          <cell r="E11">
            <v>0</v>
          </cell>
          <cell r="F11">
            <v>6330</v>
          </cell>
          <cell r="G11">
            <v>0</v>
          </cell>
        </row>
        <row r="12">
          <cell r="A12">
            <v>5045</v>
          </cell>
          <cell r="B12" t="str">
            <v>APARTADO*</v>
          </cell>
          <cell r="C12">
            <v>12924</v>
          </cell>
          <cell r="D12">
            <v>132461</v>
          </cell>
          <cell r="E12">
            <v>145385</v>
          </cell>
          <cell r="F12">
            <v>177259</v>
          </cell>
          <cell r="G12">
            <v>0</v>
          </cell>
        </row>
        <row r="13">
          <cell r="A13">
            <v>5051</v>
          </cell>
          <cell r="B13" t="str">
            <v>ARBOLETES</v>
          </cell>
          <cell r="C13">
            <v>1730</v>
          </cell>
          <cell r="D13">
            <v>44985</v>
          </cell>
          <cell r="E13">
            <v>46715</v>
          </cell>
          <cell r="F13">
            <v>48420</v>
          </cell>
          <cell r="G13">
            <v>0</v>
          </cell>
        </row>
        <row r="14">
          <cell r="A14">
            <v>5079</v>
          </cell>
          <cell r="B14" t="str">
            <v>BARBOSA*</v>
          </cell>
          <cell r="C14">
            <v>2937</v>
          </cell>
          <cell r="D14">
            <v>65568</v>
          </cell>
          <cell r="E14">
            <v>68505</v>
          </cell>
          <cell r="F14">
            <v>146850</v>
          </cell>
          <cell r="G14">
            <v>0</v>
          </cell>
        </row>
        <row r="15">
          <cell r="A15">
            <v>5086</v>
          </cell>
          <cell r="B15" t="str">
            <v>BELMIRA</v>
          </cell>
          <cell r="C15">
            <v>0</v>
          </cell>
          <cell r="D15">
            <v>0</v>
          </cell>
          <cell r="E15">
            <v>0</v>
          </cell>
          <cell r="F15">
            <v>6000</v>
          </cell>
          <cell r="G15">
            <v>0</v>
          </cell>
        </row>
        <row r="16">
          <cell r="A16">
            <v>5088</v>
          </cell>
          <cell r="B16" t="str">
            <v>BELLO</v>
          </cell>
          <cell r="C16">
            <v>85093</v>
          </cell>
          <cell r="D16">
            <v>747677</v>
          </cell>
          <cell r="E16">
            <v>832770</v>
          </cell>
          <cell r="F16">
            <v>709400</v>
          </cell>
          <cell r="G16">
            <v>0</v>
          </cell>
        </row>
        <row r="17">
          <cell r="A17">
            <v>5091</v>
          </cell>
          <cell r="B17" t="str">
            <v>BETANIA*</v>
          </cell>
          <cell r="C17">
            <v>0</v>
          </cell>
          <cell r="D17">
            <v>6421</v>
          </cell>
          <cell r="E17">
            <v>6421</v>
          </cell>
          <cell r="F17">
            <v>1700</v>
          </cell>
          <cell r="G17">
            <v>0</v>
          </cell>
        </row>
        <row r="18">
          <cell r="A18">
            <v>5093</v>
          </cell>
          <cell r="B18" t="str">
            <v>BETULIA</v>
          </cell>
          <cell r="C18">
            <v>0</v>
          </cell>
          <cell r="D18">
            <v>5020</v>
          </cell>
          <cell r="E18">
            <v>5020</v>
          </cell>
          <cell r="F18">
            <v>2810</v>
          </cell>
          <cell r="G18">
            <v>0</v>
          </cell>
        </row>
        <row r="19">
          <cell r="A19">
            <v>5101</v>
          </cell>
          <cell r="B19" t="str">
            <v>CIUDAD BOLIVAR</v>
          </cell>
          <cell r="C19">
            <v>0</v>
          </cell>
          <cell r="D19">
            <v>32250</v>
          </cell>
          <cell r="E19">
            <v>32250</v>
          </cell>
          <cell r="F19">
            <v>15520</v>
          </cell>
          <cell r="G19">
            <v>0</v>
          </cell>
        </row>
        <row r="20">
          <cell r="A20">
            <v>5107</v>
          </cell>
          <cell r="B20" t="str">
            <v>BRICE?O</v>
          </cell>
          <cell r="C20">
            <v>0</v>
          </cell>
          <cell r="D20">
            <v>20860</v>
          </cell>
          <cell r="E20">
            <v>20860</v>
          </cell>
          <cell r="F20">
            <v>55477</v>
          </cell>
          <cell r="G20">
            <v>0</v>
          </cell>
        </row>
        <row r="21">
          <cell r="A21">
            <v>5120</v>
          </cell>
          <cell r="B21" t="str">
            <v>CACERES*</v>
          </cell>
          <cell r="C21">
            <v>5390</v>
          </cell>
          <cell r="D21">
            <v>55955</v>
          </cell>
          <cell r="E21">
            <v>61345</v>
          </cell>
          <cell r="F21">
            <v>92346</v>
          </cell>
          <cell r="G21">
            <v>0</v>
          </cell>
        </row>
        <row r="22">
          <cell r="A22">
            <v>5125</v>
          </cell>
          <cell r="B22" t="str">
            <v>CAICEDO</v>
          </cell>
          <cell r="C22">
            <v>0</v>
          </cell>
          <cell r="D22">
            <v>3000</v>
          </cell>
          <cell r="E22">
            <v>3000</v>
          </cell>
          <cell r="F22">
            <v>0</v>
          </cell>
          <cell r="G22">
            <v>0</v>
          </cell>
        </row>
        <row r="23">
          <cell r="A23">
            <v>5129</v>
          </cell>
          <cell r="B23" t="str">
            <v>CALDAS</v>
          </cell>
          <cell r="C23">
            <v>21028</v>
          </cell>
          <cell r="D23">
            <v>211765</v>
          </cell>
          <cell r="E23">
            <v>232793</v>
          </cell>
          <cell r="F23">
            <v>396253</v>
          </cell>
          <cell r="G23">
            <v>0</v>
          </cell>
        </row>
        <row r="24">
          <cell r="A24">
            <v>5138</v>
          </cell>
          <cell r="B24" t="str">
            <v>CA?ASGORDAS*</v>
          </cell>
          <cell r="C24">
            <v>0</v>
          </cell>
          <cell r="D24">
            <v>1313</v>
          </cell>
          <cell r="E24">
            <v>1313</v>
          </cell>
          <cell r="F24">
            <v>10240</v>
          </cell>
          <cell r="G24">
            <v>0</v>
          </cell>
        </row>
        <row r="25">
          <cell r="A25">
            <v>5145</v>
          </cell>
          <cell r="B25" t="str">
            <v>CARAMANTA*</v>
          </cell>
          <cell r="C25">
            <v>0</v>
          </cell>
          <cell r="D25">
            <v>1780</v>
          </cell>
          <cell r="E25">
            <v>1780</v>
          </cell>
          <cell r="F25">
            <v>500</v>
          </cell>
          <cell r="G25">
            <v>0</v>
          </cell>
        </row>
        <row r="26">
          <cell r="A26">
            <v>5147</v>
          </cell>
          <cell r="B26" t="str">
            <v>CAREPA*</v>
          </cell>
          <cell r="C26">
            <v>0</v>
          </cell>
          <cell r="D26">
            <v>55745</v>
          </cell>
          <cell r="E26">
            <v>55745</v>
          </cell>
          <cell r="F26">
            <v>66660</v>
          </cell>
          <cell r="G26">
            <v>0</v>
          </cell>
        </row>
        <row r="27">
          <cell r="A27">
            <v>5148</v>
          </cell>
          <cell r="B27" t="str">
            <v>CARMEN DE VIBORAL*</v>
          </cell>
          <cell r="C27">
            <v>1000</v>
          </cell>
          <cell r="D27">
            <v>44220</v>
          </cell>
          <cell r="E27">
            <v>45220</v>
          </cell>
          <cell r="F27">
            <v>11088</v>
          </cell>
          <cell r="G27">
            <v>0</v>
          </cell>
        </row>
        <row r="28">
          <cell r="A28">
            <v>5154</v>
          </cell>
          <cell r="B28" t="str">
            <v>CAUCASIA*</v>
          </cell>
          <cell r="C28">
            <v>27165</v>
          </cell>
          <cell r="D28">
            <v>226790</v>
          </cell>
          <cell r="E28">
            <v>253955</v>
          </cell>
          <cell r="F28">
            <v>282700</v>
          </cell>
          <cell r="G28">
            <v>0</v>
          </cell>
        </row>
        <row r="29">
          <cell r="A29">
            <v>5172</v>
          </cell>
          <cell r="B29" t="str">
            <v>CHIGORODO</v>
          </cell>
          <cell r="C29">
            <v>2070</v>
          </cell>
          <cell r="D29">
            <v>45853</v>
          </cell>
          <cell r="E29">
            <v>47923</v>
          </cell>
          <cell r="F29">
            <v>87416</v>
          </cell>
          <cell r="G29">
            <v>0</v>
          </cell>
        </row>
        <row r="30">
          <cell r="A30">
            <v>5190</v>
          </cell>
          <cell r="B30" t="str">
            <v>CISNEROS</v>
          </cell>
          <cell r="C30">
            <v>0</v>
          </cell>
          <cell r="D30">
            <v>6935</v>
          </cell>
          <cell r="E30">
            <v>6935</v>
          </cell>
          <cell r="F30">
            <v>4527</v>
          </cell>
          <cell r="G30">
            <v>0</v>
          </cell>
        </row>
        <row r="31">
          <cell r="A31">
            <v>5197</v>
          </cell>
          <cell r="B31" t="str">
            <v>COCORNA</v>
          </cell>
          <cell r="C31">
            <v>0</v>
          </cell>
          <cell r="D31">
            <v>13410</v>
          </cell>
          <cell r="E31">
            <v>13410</v>
          </cell>
          <cell r="F31">
            <v>19350</v>
          </cell>
          <cell r="G31">
            <v>0</v>
          </cell>
        </row>
        <row r="32">
          <cell r="A32">
            <v>5209</v>
          </cell>
          <cell r="B32" t="str">
            <v>CONCORDIA*</v>
          </cell>
          <cell r="C32">
            <v>536</v>
          </cell>
          <cell r="D32">
            <v>13880</v>
          </cell>
          <cell r="E32">
            <v>14416</v>
          </cell>
          <cell r="F32">
            <v>5660</v>
          </cell>
          <cell r="G32">
            <v>0</v>
          </cell>
        </row>
        <row r="33">
          <cell r="A33">
            <v>5212</v>
          </cell>
          <cell r="B33" t="str">
            <v>COPACABANA*</v>
          </cell>
          <cell r="C33">
            <v>16640</v>
          </cell>
          <cell r="D33">
            <v>161989</v>
          </cell>
          <cell r="E33">
            <v>178629</v>
          </cell>
          <cell r="F33">
            <v>411230</v>
          </cell>
          <cell r="G33">
            <v>0</v>
          </cell>
        </row>
        <row r="34">
          <cell r="A34">
            <v>5234</v>
          </cell>
          <cell r="B34" t="str">
            <v>DABEIBA*</v>
          </cell>
          <cell r="C34">
            <v>0</v>
          </cell>
          <cell r="D34">
            <v>6619</v>
          </cell>
          <cell r="E34">
            <v>6619</v>
          </cell>
          <cell r="F34">
            <v>29668</v>
          </cell>
          <cell r="G34">
            <v>0</v>
          </cell>
        </row>
        <row r="35">
          <cell r="A35">
            <v>5237</v>
          </cell>
          <cell r="B35" t="str">
            <v>DON MATIAS</v>
          </cell>
          <cell r="C35">
            <v>1600</v>
          </cell>
          <cell r="D35">
            <v>36507</v>
          </cell>
          <cell r="E35">
            <v>38107</v>
          </cell>
          <cell r="F35">
            <v>26351</v>
          </cell>
          <cell r="G35">
            <v>0</v>
          </cell>
        </row>
        <row r="36">
          <cell r="A36">
            <v>5240</v>
          </cell>
          <cell r="B36" t="str">
            <v>EBEJICO*</v>
          </cell>
          <cell r="C36">
            <v>0</v>
          </cell>
          <cell r="D36">
            <v>3975</v>
          </cell>
          <cell r="E36">
            <v>3975</v>
          </cell>
          <cell r="F36">
            <v>1860</v>
          </cell>
          <cell r="G36">
            <v>0</v>
          </cell>
        </row>
        <row r="37">
          <cell r="A37">
            <v>5250</v>
          </cell>
          <cell r="B37" t="str">
            <v>EL BAGRE</v>
          </cell>
          <cell r="C37">
            <v>0</v>
          </cell>
          <cell r="D37">
            <v>43755</v>
          </cell>
          <cell r="E37">
            <v>43755</v>
          </cell>
          <cell r="F37">
            <v>77600</v>
          </cell>
          <cell r="G37">
            <v>0</v>
          </cell>
        </row>
        <row r="38">
          <cell r="A38">
            <v>5264</v>
          </cell>
          <cell r="B38" t="str">
            <v>ENTRERRIOS*</v>
          </cell>
          <cell r="C38">
            <v>0</v>
          </cell>
          <cell r="D38">
            <v>26120</v>
          </cell>
          <cell r="E38">
            <v>26120</v>
          </cell>
          <cell r="F38">
            <v>23020</v>
          </cell>
          <cell r="G38">
            <v>0</v>
          </cell>
        </row>
        <row r="39">
          <cell r="A39">
            <v>5266</v>
          </cell>
          <cell r="B39" t="str">
            <v>ENVIGADO*</v>
          </cell>
          <cell r="C39">
            <v>159742</v>
          </cell>
          <cell r="D39">
            <v>508495</v>
          </cell>
          <cell r="E39">
            <v>668237</v>
          </cell>
          <cell r="F39">
            <v>144566</v>
          </cell>
          <cell r="G39">
            <v>0</v>
          </cell>
        </row>
        <row r="40">
          <cell r="A40">
            <v>5282</v>
          </cell>
          <cell r="B40" t="str">
            <v>FREDONIA*</v>
          </cell>
          <cell r="C40">
            <v>0</v>
          </cell>
          <cell r="D40">
            <v>24454</v>
          </cell>
          <cell r="E40">
            <v>24454</v>
          </cell>
          <cell r="F40">
            <v>4805</v>
          </cell>
          <cell r="G40">
            <v>0</v>
          </cell>
        </row>
        <row r="41">
          <cell r="A41">
            <v>5284</v>
          </cell>
          <cell r="B41" t="str">
            <v>FRONTINO*</v>
          </cell>
          <cell r="C41">
            <v>0</v>
          </cell>
          <cell r="D41">
            <v>31219</v>
          </cell>
          <cell r="E41">
            <v>31219</v>
          </cell>
          <cell r="F41">
            <v>66269</v>
          </cell>
          <cell r="G41">
            <v>0</v>
          </cell>
        </row>
        <row r="42">
          <cell r="A42">
            <v>5306</v>
          </cell>
          <cell r="B42" t="str">
            <v>GIRALDO*</v>
          </cell>
          <cell r="C42">
            <v>0</v>
          </cell>
          <cell r="D42">
            <v>3980</v>
          </cell>
          <cell r="E42">
            <v>3980</v>
          </cell>
          <cell r="F42">
            <v>2020</v>
          </cell>
          <cell r="G42">
            <v>0</v>
          </cell>
        </row>
        <row r="43">
          <cell r="A43">
            <v>5308</v>
          </cell>
          <cell r="B43" t="str">
            <v>GIRARDOTA*</v>
          </cell>
          <cell r="C43">
            <v>6760</v>
          </cell>
          <cell r="D43">
            <v>40232</v>
          </cell>
          <cell r="E43">
            <v>46992</v>
          </cell>
          <cell r="F43">
            <v>132274</v>
          </cell>
          <cell r="G43">
            <v>0</v>
          </cell>
        </row>
        <row r="44">
          <cell r="A44">
            <v>5310</v>
          </cell>
          <cell r="B44" t="str">
            <v>GOMEZ PLATA</v>
          </cell>
          <cell r="C44">
            <v>0</v>
          </cell>
          <cell r="D44">
            <v>2225</v>
          </cell>
          <cell r="E44">
            <v>2225</v>
          </cell>
          <cell r="F44">
            <v>700</v>
          </cell>
          <cell r="G44">
            <v>0</v>
          </cell>
        </row>
        <row r="45">
          <cell r="A45">
            <v>5313</v>
          </cell>
          <cell r="B45" t="str">
            <v>GRANADA*</v>
          </cell>
          <cell r="C45">
            <v>0</v>
          </cell>
          <cell r="D45">
            <v>2400</v>
          </cell>
          <cell r="E45">
            <v>2400</v>
          </cell>
          <cell r="F45">
            <v>4880</v>
          </cell>
          <cell r="G45">
            <v>0</v>
          </cell>
        </row>
        <row r="46">
          <cell r="A46">
            <v>5315</v>
          </cell>
          <cell r="B46" t="str">
            <v>GUADALUPE</v>
          </cell>
          <cell r="C46">
            <v>0</v>
          </cell>
          <cell r="D46">
            <v>4230</v>
          </cell>
          <cell r="E46">
            <v>4230</v>
          </cell>
          <cell r="F46">
            <v>2260</v>
          </cell>
          <cell r="G46">
            <v>0</v>
          </cell>
        </row>
        <row r="47">
          <cell r="A47">
            <v>5318</v>
          </cell>
          <cell r="B47" t="str">
            <v>GUARNE*</v>
          </cell>
          <cell r="C47">
            <v>3000</v>
          </cell>
          <cell r="D47">
            <v>57595</v>
          </cell>
          <cell r="E47">
            <v>60595</v>
          </cell>
          <cell r="F47">
            <v>115642</v>
          </cell>
          <cell r="G47">
            <v>0</v>
          </cell>
        </row>
        <row r="48">
          <cell r="A48">
            <v>5321</v>
          </cell>
          <cell r="B48" t="str">
            <v>GUATAPE*</v>
          </cell>
          <cell r="C48">
            <v>0</v>
          </cell>
          <cell r="D48">
            <v>10400</v>
          </cell>
          <cell r="E48">
            <v>10400</v>
          </cell>
          <cell r="F48">
            <v>800</v>
          </cell>
          <cell r="G48">
            <v>0</v>
          </cell>
        </row>
        <row r="49">
          <cell r="A49">
            <v>5353</v>
          </cell>
          <cell r="B49" t="str">
            <v>HISPANIA*</v>
          </cell>
          <cell r="C49">
            <v>0</v>
          </cell>
          <cell r="D49">
            <v>7350</v>
          </cell>
          <cell r="E49">
            <v>7350</v>
          </cell>
          <cell r="F49">
            <v>5170</v>
          </cell>
          <cell r="G49">
            <v>0</v>
          </cell>
        </row>
        <row r="50">
          <cell r="A50">
            <v>5360</v>
          </cell>
          <cell r="B50" t="str">
            <v>ITAGUI</v>
          </cell>
          <cell r="C50">
            <v>88005</v>
          </cell>
          <cell r="D50">
            <v>810869</v>
          </cell>
          <cell r="E50">
            <v>898874</v>
          </cell>
          <cell r="F50">
            <v>604046</v>
          </cell>
          <cell r="G50">
            <v>0</v>
          </cell>
        </row>
        <row r="51">
          <cell r="A51">
            <v>5361</v>
          </cell>
          <cell r="B51" t="str">
            <v>ITUANGO*</v>
          </cell>
          <cell r="C51">
            <v>0</v>
          </cell>
          <cell r="D51">
            <v>3605</v>
          </cell>
          <cell r="E51">
            <v>3605</v>
          </cell>
          <cell r="F51">
            <v>5600</v>
          </cell>
          <cell r="G51">
            <v>0</v>
          </cell>
        </row>
        <row r="52">
          <cell r="A52">
            <v>5364</v>
          </cell>
          <cell r="B52" t="str">
            <v>JARDIN</v>
          </cell>
          <cell r="C52">
            <v>0</v>
          </cell>
          <cell r="D52">
            <v>13601</v>
          </cell>
          <cell r="E52">
            <v>13601</v>
          </cell>
          <cell r="F52">
            <v>5678</v>
          </cell>
          <cell r="G52">
            <v>0</v>
          </cell>
        </row>
        <row r="53">
          <cell r="A53">
            <v>5368</v>
          </cell>
          <cell r="B53" t="str">
            <v>JERICO*</v>
          </cell>
          <cell r="C53">
            <v>0</v>
          </cell>
          <cell r="D53">
            <v>9080</v>
          </cell>
          <cell r="E53">
            <v>9080</v>
          </cell>
          <cell r="F53">
            <v>3110</v>
          </cell>
          <cell r="G53">
            <v>0</v>
          </cell>
        </row>
        <row r="54">
          <cell r="A54">
            <v>5376</v>
          </cell>
          <cell r="B54" t="str">
            <v>LA CEJA*</v>
          </cell>
          <cell r="C54">
            <v>7800</v>
          </cell>
          <cell r="D54">
            <v>97411</v>
          </cell>
          <cell r="E54">
            <v>105211</v>
          </cell>
          <cell r="F54">
            <v>46897</v>
          </cell>
          <cell r="G54">
            <v>0</v>
          </cell>
        </row>
        <row r="55">
          <cell r="A55">
            <v>5380</v>
          </cell>
          <cell r="B55" t="str">
            <v>LA ESTRELLA</v>
          </cell>
          <cell r="C55">
            <v>1845</v>
          </cell>
          <cell r="D55">
            <v>64664</v>
          </cell>
          <cell r="E55">
            <v>66509</v>
          </cell>
          <cell r="F55">
            <v>115542</v>
          </cell>
          <cell r="G55">
            <v>0</v>
          </cell>
        </row>
        <row r="56">
          <cell r="A56">
            <v>5390</v>
          </cell>
          <cell r="B56" t="str">
            <v>LA PINTADA*</v>
          </cell>
          <cell r="C56">
            <v>2080</v>
          </cell>
          <cell r="D56">
            <v>17391</v>
          </cell>
          <cell r="E56">
            <v>19471</v>
          </cell>
          <cell r="F56">
            <v>49937</v>
          </cell>
          <cell r="G56">
            <v>0</v>
          </cell>
        </row>
        <row r="57">
          <cell r="A57">
            <v>5400</v>
          </cell>
          <cell r="B57" t="str">
            <v>LA UNION*</v>
          </cell>
          <cell r="C57">
            <v>2230</v>
          </cell>
          <cell r="D57">
            <v>30747</v>
          </cell>
          <cell r="E57">
            <v>32977</v>
          </cell>
          <cell r="F57">
            <v>33961</v>
          </cell>
          <cell r="G57">
            <v>0</v>
          </cell>
        </row>
        <row r="58">
          <cell r="A58">
            <v>5411</v>
          </cell>
          <cell r="B58" t="str">
            <v>LIBORINA*</v>
          </cell>
          <cell r="C58">
            <v>0</v>
          </cell>
          <cell r="D58">
            <v>2690</v>
          </cell>
          <cell r="E58">
            <v>2690</v>
          </cell>
          <cell r="F58">
            <v>16140</v>
          </cell>
          <cell r="G58">
            <v>0</v>
          </cell>
        </row>
        <row r="59">
          <cell r="A59">
            <v>5425</v>
          </cell>
          <cell r="B59" t="str">
            <v>MACEO</v>
          </cell>
          <cell r="C59">
            <v>0</v>
          </cell>
          <cell r="D59">
            <v>5422</v>
          </cell>
          <cell r="E59">
            <v>5422</v>
          </cell>
          <cell r="F59">
            <v>13080</v>
          </cell>
          <cell r="G59">
            <v>0</v>
          </cell>
        </row>
        <row r="60">
          <cell r="A60">
            <v>5440</v>
          </cell>
          <cell r="B60" t="str">
            <v>MARINILLA*</v>
          </cell>
          <cell r="C60">
            <v>6180</v>
          </cell>
          <cell r="D60">
            <v>95562</v>
          </cell>
          <cell r="E60">
            <v>101742</v>
          </cell>
          <cell r="F60">
            <v>97662</v>
          </cell>
          <cell r="G60">
            <v>0</v>
          </cell>
        </row>
        <row r="61">
          <cell r="A61">
            <v>5480</v>
          </cell>
          <cell r="B61" t="str">
            <v>MUTATA</v>
          </cell>
          <cell r="C61">
            <v>0</v>
          </cell>
          <cell r="D61">
            <v>11306</v>
          </cell>
          <cell r="E61">
            <v>11306</v>
          </cell>
          <cell r="F61">
            <v>29374</v>
          </cell>
          <cell r="G61">
            <v>0</v>
          </cell>
        </row>
        <row r="62">
          <cell r="A62">
            <v>5483</v>
          </cell>
          <cell r="B62" t="str">
            <v>NARI?O</v>
          </cell>
          <cell r="C62">
            <v>0</v>
          </cell>
          <cell r="D62">
            <v>1087</v>
          </cell>
          <cell r="E62">
            <v>1087</v>
          </cell>
          <cell r="F62">
            <v>1114</v>
          </cell>
          <cell r="G62">
            <v>0</v>
          </cell>
        </row>
        <row r="63">
          <cell r="A63">
            <v>5495</v>
          </cell>
          <cell r="B63" t="str">
            <v>NECHI</v>
          </cell>
          <cell r="C63">
            <v>0</v>
          </cell>
          <cell r="D63">
            <v>47710</v>
          </cell>
          <cell r="E63">
            <v>47710</v>
          </cell>
          <cell r="F63">
            <v>35720</v>
          </cell>
          <cell r="G63">
            <v>0</v>
          </cell>
        </row>
        <row r="64">
          <cell r="A64">
            <v>5541</v>
          </cell>
          <cell r="B64" t="str">
            <v>PE?OL*</v>
          </cell>
          <cell r="C64">
            <v>0</v>
          </cell>
          <cell r="D64">
            <v>18905</v>
          </cell>
          <cell r="E64">
            <v>18905</v>
          </cell>
          <cell r="F64">
            <v>4425</v>
          </cell>
          <cell r="G64">
            <v>0</v>
          </cell>
        </row>
        <row r="65">
          <cell r="A65">
            <v>5576</v>
          </cell>
          <cell r="B65" t="str">
            <v>PUEBLORRICO</v>
          </cell>
          <cell r="C65">
            <v>0</v>
          </cell>
          <cell r="D65">
            <v>6430</v>
          </cell>
          <cell r="E65">
            <v>6430</v>
          </cell>
          <cell r="F65">
            <v>3346</v>
          </cell>
          <cell r="G65">
            <v>0</v>
          </cell>
        </row>
        <row r="66">
          <cell r="A66">
            <v>5579</v>
          </cell>
          <cell r="B66" t="str">
            <v>PUERTO BERRIO</v>
          </cell>
          <cell r="C66">
            <v>8995</v>
          </cell>
          <cell r="D66">
            <v>60845</v>
          </cell>
          <cell r="E66">
            <v>69840</v>
          </cell>
          <cell r="F66">
            <v>68340</v>
          </cell>
          <cell r="G66">
            <v>0</v>
          </cell>
        </row>
        <row r="67">
          <cell r="A67">
            <v>5585</v>
          </cell>
          <cell r="B67" t="str">
            <v>PUERTO NARE</v>
          </cell>
          <cell r="C67">
            <v>0</v>
          </cell>
          <cell r="D67">
            <v>7570</v>
          </cell>
          <cell r="E67">
            <v>7570</v>
          </cell>
          <cell r="F67">
            <v>48770</v>
          </cell>
          <cell r="G67">
            <v>0</v>
          </cell>
        </row>
        <row r="68">
          <cell r="A68">
            <v>5591</v>
          </cell>
          <cell r="B68" t="str">
            <v>PUERTO TRIUNFO</v>
          </cell>
          <cell r="C68">
            <v>0</v>
          </cell>
          <cell r="D68">
            <v>13805</v>
          </cell>
          <cell r="E68">
            <v>13805</v>
          </cell>
          <cell r="F68">
            <v>26310</v>
          </cell>
          <cell r="G68">
            <v>0</v>
          </cell>
        </row>
        <row r="69">
          <cell r="A69">
            <v>5604</v>
          </cell>
          <cell r="B69" t="str">
            <v>REMEDIOS*</v>
          </cell>
          <cell r="C69">
            <v>0</v>
          </cell>
          <cell r="D69">
            <v>25142</v>
          </cell>
          <cell r="E69">
            <v>25142</v>
          </cell>
          <cell r="F69">
            <v>5398</v>
          </cell>
          <cell r="G69">
            <v>0</v>
          </cell>
        </row>
        <row r="70">
          <cell r="A70">
            <v>5607</v>
          </cell>
          <cell r="B70" t="str">
            <v>RETIRO*</v>
          </cell>
          <cell r="C70">
            <v>4875</v>
          </cell>
          <cell r="D70">
            <v>29545</v>
          </cell>
          <cell r="E70">
            <v>34420</v>
          </cell>
          <cell r="F70">
            <v>4875</v>
          </cell>
          <cell r="G70">
            <v>0</v>
          </cell>
        </row>
        <row r="71">
          <cell r="A71">
            <v>5615</v>
          </cell>
          <cell r="B71" t="str">
            <v>RIONEGRO*</v>
          </cell>
          <cell r="C71">
            <v>38895</v>
          </cell>
          <cell r="D71">
            <v>351288</v>
          </cell>
          <cell r="E71">
            <v>390183</v>
          </cell>
          <cell r="F71">
            <v>204896</v>
          </cell>
          <cell r="G71">
            <v>0</v>
          </cell>
        </row>
        <row r="72">
          <cell r="A72">
            <v>5628</v>
          </cell>
          <cell r="B72" t="str">
            <v>SABANALARGA*</v>
          </cell>
          <cell r="C72">
            <v>0</v>
          </cell>
          <cell r="D72">
            <v>2140</v>
          </cell>
          <cell r="E72">
            <v>2140</v>
          </cell>
          <cell r="F72">
            <v>1020</v>
          </cell>
          <cell r="G72">
            <v>0</v>
          </cell>
        </row>
        <row r="73">
          <cell r="A73">
            <v>5631</v>
          </cell>
          <cell r="B73" t="str">
            <v>SABANETA*</v>
          </cell>
          <cell r="C73">
            <v>50944</v>
          </cell>
          <cell r="D73">
            <v>221511</v>
          </cell>
          <cell r="E73">
            <v>272455</v>
          </cell>
          <cell r="F73">
            <v>374633</v>
          </cell>
          <cell r="G73">
            <v>0</v>
          </cell>
        </row>
        <row r="74">
          <cell r="A74">
            <v>5642</v>
          </cell>
          <cell r="B74" t="str">
            <v>SALGAR*</v>
          </cell>
          <cell r="C74">
            <v>0</v>
          </cell>
          <cell r="D74">
            <v>9018</v>
          </cell>
          <cell r="E74">
            <v>9018</v>
          </cell>
          <cell r="F74">
            <v>2412</v>
          </cell>
          <cell r="G74">
            <v>0</v>
          </cell>
        </row>
        <row r="75">
          <cell r="A75">
            <v>5656</v>
          </cell>
          <cell r="B75" t="str">
            <v>SAN JERONIMO*</v>
          </cell>
          <cell r="C75">
            <v>0</v>
          </cell>
          <cell r="D75">
            <v>13256</v>
          </cell>
          <cell r="E75">
            <v>13256</v>
          </cell>
          <cell r="F75">
            <v>45974</v>
          </cell>
          <cell r="G75">
            <v>0</v>
          </cell>
        </row>
        <row r="76">
          <cell r="A76">
            <v>5658</v>
          </cell>
          <cell r="B76" t="str">
            <v>SAN JOSE DE LA MONTA?A*</v>
          </cell>
          <cell r="C76">
            <v>0</v>
          </cell>
          <cell r="D76">
            <v>1910</v>
          </cell>
          <cell r="E76">
            <v>1910</v>
          </cell>
          <cell r="F76">
            <v>9181</v>
          </cell>
          <cell r="G76">
            <v>0</v>
          </cell>
        </row>
        <row r="77">
          <cell r="A77">
            <v>5659</v>
          </cell>
          <cell r="B77" t="str">
            <v>SAN JUAN DE URABA</v>
          </cell>
          <cell r="C77">
            <v>0</v>
          </cell>
          <cell r="D77">
            <v>6070</v>
          </cell>
          <cell r="E77">
            <v>6070</v>
          </cell>
          <cell r="F77">
            <v>0</v>
          </cell>
          <cell r="G77">
            <v>0</v>
          </cell>
        </row>
        <row r="78">
          <cell r="A78">
            <v>5664</v>
          </cell>
          <cell r="B78" t="str">
            <v>SAN PEDRO*</v>
          </cell>
          <cell r="C78">
            <v>0</v>
          </cell>
          <cell r="D78">
            <v>47760</v>
          </cell>
          <cell r="E78">
            <v>47760</v>
          </cell>
          <cell r="F78">
            <v>44490</v>
          </cell>
          <cell r="G78">
            <v>0</v>
          </cell>
        </row>
        <row r="79">
          <cell r="A79">
            <v>5665</v>
          </cell>
          <cell r="B79" t="str">
            <v>SAN PEDRO DE URABA*</v>
          </cell>
          <cell r="C79">
            <v>1930</v>
          </cell>
          <cell r="D79">
            <v>28285</v>
          </cell>
          <cell r="E79">
            <v>30215</v>
          </cell>
          <cell r="F79">
            <v>18075</v>
          </cell>
          <cell r="G79">
            <v>0</v>
          </cell>
        </row>
        <row r="80">
          <cell r="A80">
            <v>5667</v>
          </cell>
          <cell r="B80" t="str">
            <v>SAN RAFAEL</v>
          </cell>
          <cell r="C80">
            <v>0</v>
          </cell>
          <cell r="D80">
            <v>9140</v>
          </cell>
          <cell r="E80">
            <v>9140</v>
          </cell>
          <cell r="F80">
            <v>1060</v>
          </cell>
          <cell r="G80">
            <v>0</v>
          </cell>
        </row>
        <row r="81">
          <cell r="A81">
            <v>5670</v>
          </cell>
          <cell r="B81" t="str">
            <v>SAN ROQUE</v>
          </cell>
          <cell r="C81">
            <v>0</v>
          </cell>
          <cell r="D81">
            <v>5441</v>
          </cell>
          <cell r="E81">
            <v>5441</v>
          </cell>
          <cell r="F81">
            <v>2182</v>
          </cell>
          <cell r="G81">
            <v>0</v>
          </cell>
        </row>
        <row r="82">
          <cell r="A82">
            <v>5674</v>
          </cell>
          <cell r="B82" t="str">
            <v>SAN VICENTE</v>
          </cell>
          <cell r="C82">
            <v>0</v>
          </cell>
          <cell r="D82">
            <v>15805</v>
          </cell>
          <cell r="E82">
            <v>15805</v>
          </cell>
          <cell r="F82">
            <v>9150</v>
          </cell>
          <cell r="G82">
            <v>0</v>
          </cell>
        </row>
        <row r="83">
          <cell r="A83">
            <v>5679</v>
          </cell>
          <cell r="B83" t="str">
            <v>SANTA BARBARA*</v>
          </cell>
          <cell r="C83">
            <v>1132</v>
          </cell>
          <cell r="D83">
            <v>16123</v>
          </cell>
          <cell r="E83">
            <v>17255</v>
          </cell>
          <cell r="F83">
            <v>67636</v>
          </cell>
          <cell r="G83">
            <v>0</v>
          </cell>
        </row>
        <row r="84">
          <cell r="A84">
            <v>5686</v>
          </cell>
          <cell r="B84" t="str">
            <v>SANTA ROSA DE OSOS*</v>
          </cell>
          <cell r="C84">
            <v>5810</v>
          </cell>
          <cell r="D84">
            <v>55125</v>
          </cell>
          <cell r="E84">
            <v>60935</v>
          </cell>
          <cell r="F84">
            <v>87331</v>
          </cell>
          <cell r="G84">
            <v>0</v>
          </cell>
        </row>
        <row r="85">
          <cell r="A85">
            <v>5690</v>
          </cell>
          <cell r="B85" t="str">
            <v>SANTO DOMINGO</v>
          </cell>
          <cell r="C85">
            <v>0</v>
          </cell>
          <cell r="D85">
            <v>10120</v>
          </cell>
          <cell r="E85">
            <v>10120</v>
          </cell>
          <cell r="F85">
            <v>18248</v>
          </cell>
          <cell r="G85">
            <v>0</v>
          </cell>
        </row>
        <row r="86">
          <cell r="A86">
            <v>5697</v>
          </cell>
          <cell r="B86" t="str">
            <v>SANTUARIO</v>
          </cell>
          <cell r="C86">
            <v>0</v>
          </cell>
          <cell r="D86">
            <v>21580</v>
          </cell>
          <cell r="E86">
            <v>21580</v>
          </cell>
          <cell r="F86">
            <v>17085</v>
          </cell>
          <cell r="G86">
            <v>0</v>
          </cell>
        </row>
        <row r="87">
          <cell r="A87">
            <v>5736</v>
          </cell>
          <cell r="B87" t="str">
            <v>SEGOVIA*</v>
          </cell>
          <cell r="C87">
            <v>0</v>
          </cell>
          <cell r="D87">
            <v>28720</v>
          </cell>
          <cell r="E87">
            <v>28720</v>
          </cell>
          <cell r="F87">
            <v>27940</v>
          </cell>
          <cell r="G87">
            <v>0</v>
          </cell>
        </row>
        <row r="88">
          <cell r="A88">
            <v>5756</v>
          </cell>
          <cell r="B88" t="str">
            <v>SONSON*</v>
          </cell>
          <cell r="C88">
            <v>0</v>
          </cell>
          <cell r="D88">
            <v>20925</v>
          </cell>
          <cell r="E88">
            <v>20925</v>
          </cell>
          <cell r="F88">
            <v>56235</v>
          </cell>
          <cell r="G88">
            <v>0</v>
          </cell>
        </row>
        <row r="89">
          <cell r="A89">
            <v>5761</v>
          </cell>
          <cell r="B89" t="str">
            <v>SOPETRAN*</v>
          </cell>
          <cell r="C89">
            <v>0</v>
          </cell>
          <cell r="D89">
            <v>13845</v>
          </cell>
          <cell r="E89">
            <v>13845</v>
          </cell>
          <cell r="F89">
            <v>4680</v>
          </cell>
          <cell r="G89">
            <v>0</v>
          </cell>
        </row>
        <row r="90">
          <cell r="A90">
            <v>5789</v>
          </cell>
          <cell r="B90" t="str">
            <v>TAMESIS*</v>
          </cell>
          <cell r="C90">
            <v>0</v>
          </cell>
          <cell r="D90">
            <v>10390</v>
          </cell>
          <cell r="E90">
            <v>10390</v>
          </cell>
          <cell r="F90">
            <v>6360</v>
          </cell>
          <cell r="G90">
            <v>0</v>
          </cell>
        </row>
        <row r="91">
          <cell r="A91">
            <v>5790</v>
          </cell>
          <cell r="B91" t="str">
            <v>TARAZA*</v>
          </cell>
          <cell r="C91">
            <v>8139</v>
          </cell>
          <cell r="D91">
            <v>273724</v>
          </cell>
          <cell r="E91">
            <v>281863</v>
          </cell>
          <cell r="F91">
            <v>56833</v>
          </cell>
          <cell r="G91">
            <v>0</v>
          </cell>
        </row>
        <row r="92">
          <cell r="A92">
            <v>5792</v>
          </cell>
          <cell r="B92" t="str">
            <v>TARSO</v>
          </cell>
          <cell r="C92">
            <v>0</v>
          </cell>
          <cell r="D92">
            <v>2690</v>
          </cell>
          <cell r="E92">
            <v>2690</v>
          </cell>
          <cell r="F92">
            <v>2305</v>
          </cell>
          <cell r="G92">
            <v>0</v>
          </cell>
        </row>
        <row r="93">
          <cell r="A93">
            <v>5809</v>
          </cell>
          <cell r="B93" t="str">
            <v>TITIRIBI</v>
          </cell>
          <cell r="C93">
            <v>0</v>
          </cell>
          <cell r="D93">
            <v>5070</v>
          </cell>
          <cell r="E93">
            <v>5070</v>
          </cell>
          <cell r="F93">
            <v>1870</v>
          </cell>
          <cell r="G93">
            <v>0</v>
          </cell>
        </row>
        <row r="94">
          <cell r="A94">
            <v>5837</v>
          </cell>
          <cell r="B94" t="str">
            <v>TURBO*</v>
          </cell>
          <cell r="C94">
            <v>4866</v>
          </cell>
          <cell r="D94">
            <v>117075</v>
          </cell>
          <cell r="E94">
            <v>121941</v>
          </cell>
          <cell r="F94">
            <v>90534</v>
          </cell>
          <cell r="G94">
            <v>0</v>
          </cell>
        </row>
        <row r="95">
          <cell r="A95">
            <v>5842</v>
          </cell>
          <cell r="B95" t="str">
            <v>URAMITA</v>
          </cell>
          <cell r="C95">
            <v>500</v>
          </cell>
          <cell r="D95">
            <v>6030</v>
          </cell>
          <cell r="E95">
            <v>6530</v>
          </cell>
          <cell r="F95">
            <v>4010</v>
          </cell>
          <cell r="G95">
            <v>0</v>
          </cell>
        </row>
        <row r="96">
          <cell r="A96">
            <v>5847</v>
          </cell>
          <cell r="B96" t="str">
            <v>URRAO*</v>
          </cell>
          <cell r="C96">
            <v>0</v>
          </cell>
          <cell r="D96">
            <v>18660</v>
          </cell>
          <cell r="E96">
            <v>18660</v>
          </cell>
          <cell r="F96">
            <v>6840</v>
          </cell>
          <cell r="G96">
            <v>0</v>
          </cell>
        </row>
        <row r="97">
          <cell r="A97">
            <v>5854</v>
          </cell>
          <cell r="B97" t="str">
            <v>VALDIVIA</v>
          </cell>
          <cell r="C97">
            <v>1108</v>
          </cell>
          <cell r="D97">
            <v>49946</v>
          </cell>
          <cell r="E97">
            <v>51054</v>
          </cell>
          <cell r="F97">
            <v>112310</v>
          </cell>
          <cell r="G97">
            <v>0</v>
          </cell>
        </row>
        <row r="98">
          <cell r="A98">
            <v>5856</v>
          </cell>
          <cell r="B98" t="str">
            <v>VALPARAISO</v>
          </cell>
          <cell r="C98">
            <v>0</v>
          </cell>
          <cell r="D98">
            <v>2395</v>
          </cell>
          <cell r="E98">
            <v>2395</v>
          </cell>
          <cell r="F98">
            <v>3000</v>
          </cell>
          <cell r="G98">
            <v>0</v>
          </cell>
        </row>
        <row r="99">
          <cell r="A99">
            <v>5858</v>
          </cell>
          <cell r="B99" t="str">
            <v>VEGACHI</v>
          </cell>
          <cell r="C99">
            <v>0</v>
          </cell>
          <cell r="D99">
            <v>6084</v>
          </cell>
          <cell r="E99">
            <v>6084</v>
          </cell>
          <cell r="F99">
            <v>12763</v>
          </cell>
          <cell r="G99">
            <v>0</v>
          </cell>
        </row>
        <row r="100">
          <cell r="A100">
            <v>5861</v>
          </cell>
          <cell r="B100" t="str">
            <v>VENECIA*</v>
          </cell>
          <cell r="C100">
            <v>400</v>
          </cell>
          <cell r="D100">
            <v>19160</v>
          </cell>
          <cell r="E100">
            <v>19560</v>
          </cell>
          <cell r="F100">
            <v>12000</v>
          </cell>
          <cell r="G100">
            <v>0</v>
          </cell>
        </row>
        <row r="101">
          <cell r="A101">
            <v>5885</v>
          </cell>
          <cell r="B101" t="str">
            <v>YALI</v>
          </cell>
          <cell r="C101">
            <v>0</v>
          </cell>
          <cell r="D101">
            <v>1139</v>
          </cell>
          <cell r="E101">
            <v>1139</v>
          </cell>
          <cell r="F101">
            <v>0</v>
          </cell>
          <cell r="G101">
            <v>0</v>
          </cell>
        </row>
        <row r="102">
          <cell r="A102">
            <v>5887</v>
          </cell>
          <cell r="B102" t="str">
            <v>YARUMAL*</v>
          </cell>
          <cell r="C102">
            <v>4577</v>
          </cell>
          <cell r="D102">
            <v>48919</v>
          </cell>
          <cell r="E102">
            <v>53496</v>
          </cell>
          <cell r="F102">
            <v>49851</v>
          </cell>
          <cell r="G102">
            <v>0</v>
          </cell>
        </row>
        <row r="103">
          <cell r="A103">
            <v>5890</v>
          </cell>
          <cell r="B103" t="str">
            <v>YOLOMBO*</v>
          </cell>
          <cell r="C103">
            <v>0</v>
          </cell>
          <cell r="D103">
            <v>8921</v>
          </cell>
          <cell r="E103">
            <v>8921</v>
          </cell>
          <cell r="F103">
            <v>18925</v>
          </cell>
          <cell r="G103">
            <v>0</v>
          </cell>
        </row>
        <row r="104">
          <cell r="A104">
            <v>5893</v>
          </cell>
          <cell r="B104" t="str">
            <v>YONDO - CASABE*</v>
          </cell>
          <cell r="C104">
            <v>0</v>
          </cell>
          <cell r="D104">
            <v>7741</v>
          </cell>
          <cell r="E104">
            <v>7741</v>
          </cell>
          <cell r="F104">
            <v>3900</v>
          </cell>
          <cell r="G104">
            <v>0</v>
          </cell>
        </row>
        <row r="105">
          <cell r="A105">
            <v>5895</v>
          </cell>
          <cell r="B105" t="str">
            <v>ZARAGOZA*</v>
          </cell>
          <cell r="C105">
            <v>0</v>
          </cell>
          <cell r="D105">
            <v>58569</v>
          </cell>
          <cell r="E105">
            <v>58569</v>
          </cell>
          <cell r="F105">
            <v>16445</v>
          </cell>
          <cell r="G105">
            <v>0</v>
          </cell>
        </row>
        <row r="106">
          <cell r="A106">
            <v>81001</v>
          </cell>
          <cell r="B106" t="str">
            <v>ARAUCA</v>
          </cell>
          <cell r="C106">
            <v>0</v>
          </cell>
          <cell r="D106">
            <v>74125</v>
          </cell>
          <cell r="E106">
            <v>74125</v>
          </cell>
          <cell r="F106">
            <v>143861</v>
          </cell>
          <cell r="G106">
            <v>0</v>
          </cell>
        </row>
        <row r="107">
          <cell r="A107">
            <v>81065</v>
          </cell>
          <cell r="B107" t="str">
            <v>ARAUQUITA</v>
          </cell>
          <cell r="C107">
            <v>0</v>
          </cell>
          <cell r="D107">
            <v>21374</v>
          </cell>
          <cell r="E107">
            <v>21374</v>
          </cell>
          <cell r="F107">
            <v>10526</v>
          </cell>
          <cell r="G107">
            <v>0</v>
          </cell>
        </row>
        <row r="108">
          <cell r="A108">
            <v>81300</v>
          </cell>
          <cell r="B108" t="str">
            <v>FORTUL</v>
          </cell>
          <cell r="C108">
            <v>0</v>
          </cell>
          <cell r="D108">
            <v>23724</v>
          </cell>
          <cell r="E108">
            <v>23724</v>
          </cell>
          <cell r="F108">
            <v>19530</v>
          </cell>
          <cell r="G108">
            <v>0</v>
          </cell>
        </row>
        <row r="109">
          <cell r="A109">
            <v>81736</v>
          </cell>
          <cell r="B109" t="str">
            <v>SARAVENA</v>
          </cell>
          <cell r="C109">
            <v>0</v>
          </cell>
          <cell r="D109">
            <v>145794</v>
          </cell>
          <cell r="E109">
            <v>145794</v>
          </cell>
          <cell r="F109">
            <v>56368</v>
          </cell>
          <cell r="G109">
            <v>0</v>
          </cell>
        </row>
        <row r="110">
          <cell r="A110">
            <v>81794</v>
          </cell>
          <cell r="B110" t="str">
            <v>TAME</v>
          </cell>
          <cell r="C110">
            <v>0</v>
          </cell>
          <cell r="D110">
            <v>256001</v>
          </cell>
          <cell r="E110">
            <v>256001</v>
          </cell>
          <cell r="F110">
            <v>56422</v>
          </cell>
          <cell r="G110">
            <v>0</v>
          </cell>
        </row>
        <row r="111">
          <cell r="A111">
            <v>8001</v>
          </cell>
          <cell r="B111" t="str">
            <v>BARRANQUILLA*</v>
          </cell>
          <cell r="C111">
            <v>530625</v>
          </cell>
          <cell r="D111">
            <v>2204502</v>
          </cell>
          <cell r="E111">
            <v>2735127</v>
          </cell>
          <cell r="F111">
            <v>1619612</v>
          </cell>
          <cell r="G111">
            <v>0</v>
          </cell>
        </row>
        <row r="112">
          <cell r="A112">
            <v>8078</v>
          </cell>
          <cell r="B112" t="str">
            <v>BARANOA</v>
          </cell>
          <cell r="C112">
            <v>5310</v>
          </cell>
          <cell r="D112">
            <v>56710</v>
          </cell>
          <cell r="E112">
            <v>62020</v>
          </cell>
          <cell r="F112">
            <v>47224</v>
          </cell>
          <cell r="G112">
            <v>0</v>
          </cell>
        </row>
        <row r="113">
          <cell r="A113">
            <v>8137</v>
          </cell>
          <cell r="B113" t="str">
            <v>CAMPO DE LA CRUZ</v>
          </cell>
          <cell r="C113">
            <v>0</v>
          </cell>
          <cell r="D113">
            <v>12810</v>
          </cell>
          <cell r="E113">
            <v>12810</v>
          </cell>
          <cell r="F113">
            <v>10205</v>
          </cell>
          <cell r="G113">
            <v>0</v>
          </cell>
        </row>
        <row r="114">
          <cell r="A114">
            <v>8141</v>
          </cell>
          <cell r="B114" t="str">
            <v>CANDELARIA</v>
          </cell>
          <cell r="C114">
            <v>1000</v>
          </cell>
          <cell r="D114">
            <v>23865</v>
          </cell>
          <cell r="E114">
            <v>24865</v>
          </cell>
          <cell r="F114">
            <v>25085</v>
          </cell>
          <cell r="G114">
            <v>0</v>
          </cell>
        </row>
        <row r="115">
          <cell r="A115">
            <v>8296</v>
          </cell>
          <cell r="B115" t="str">
            <v>GALAPA*</v>
          </cell>
          <cell r="C115">
            <v>6055</v>
          </cell>
          <cell r="D115">
            <v>34860</v>
          </cell>
          <cell r="E115">
            <v>40915</v>
          </cell>
          <cell r="F115">
            <v>36995</v>
          </cell>
          <cell r="G115">
            <v>0</v>
          </cell>
        </row>
        <row r="116">
          <cell r="A116">
            <v>8372</v>
          </cell>
          <cell r="B116" t="str">
            <v>JUAN DE ACOSTA*</v>
          </cell>
          <cell r="C116">
            <v>0</v>
          </cell>
          <cell r="D116">
            <v>17060</v>
          </cell>
          <cell r="E116">
            <v>17060</v>
          </cell>
          <cell r="F116">
            <v>6940</v>
          </cell>
          <cell r="G116">
            <v>0</v>
          </cell>
        </row>
        <row r="117">
          <cell r="A117">
            <v>8421</v>
          </cell>
          <cell r="B117" t="str">
            <v>LURUACO</v>
          </cell>
          <cell r="C117">
            <v>0</v>
          </cell>
          <cell r="D117">
            <v>8970</v>
          </cell>
          <cell r="E117">
            <v>8970</v>
          </cell>
          <cell r="F117">
            <v>20030</v>
          </cell>
          <cell r="G117">
            <v>0</v>
          </cell>
        </row>
        <row r="118">
          <cell r="A118">
            <v>8433</v>
          </cell>
          <cell r="B118" t="str">
            <v>MALAMBO</v>
          </cell>
          <cell r="C118">
            <v>5270</v>
          </cell>
          <cell r="D118">
            <v>44634</v>
          </cell>
          <cell r="E118">
            <v>49904</v>
          </cell>
          <cell r="F118">
            <v>108588</v>
          </cell>
          <cell r="G118">
            <v>0</v>
          </cell>
        </row>
        <row r="119">
          <cell r="A119">
            <v>8436</v>
          </cell>
          <cell r="B119" t="str">
            <v>MANATI</v>
          </cell>
          <cell r="C119">
            <v>0</v>
          </cell>
          <cell r="D119">
            <v>6955</v>
          </cell>
          <cell r="E119">
            <v>6955</v>
          </cell>
          <cell r="F119">
            <v>5105</v>
          </cell>
          <cell r="G119">
            <v>0</v>
          </cell>
        </row>
        <row r="120">
          <cell r="A120">
            <v>8520</v>
          </cell>
          <cell r="B120" t="str">
            <v>PALMAR DE VARELA</v>
          </cell>
          <cell r="C120">
            <v>0</v>
          </cell>
          <cell r="D120">
            <v>2280</v>
          </cell>
          <cell r="E120">
            <v>2280</v>
          </cell>
          <cell r="F120">
            <v>9130</v>
          </cell>
          <cell r="G120">
            <v>0</v>
          </cell>
        </row>
        <row r="121">
          <cell r="A121">
            <v>8549</v>
          </cell>
          <cell r="B121" t="str">
            <v>PIOJO</v>
          </cell>
          <cell r="C121">
            <v>0</v>
          </cell>
          <cell r="D121">
            <v>9675</v>
          </cell>
          <cell r="E121">
            <v>9675</v>
          </cell>
          <cell r="F121">
            <v>1050</v>
          </cell>
          <cell r="G121">
            <v>0</v>
          </cell>
        </row>
        <row r="122">
          <cell r="A122">
            <v>8560</v>
          </cell>
          <cell r="B122" t="str">
            <v>PONEDERA</v>
          </cell>
          <cell r="C122">
            <v>0</v>
          </cell>
          <cell r="D122">
            <v>3000</v>
          </cell>
          <cell r="E122">
            <v>3000</v>
          </cell>
          <cell r="F122">
            <v>0</v>
          </cell>
          <cell r="G122">
            <v>0</v>
          </cell>
        </row>
        <row r="123">
          <cell r="A123">
            <v>8573</v>
          </cell>
          <cell r="B123" t="str">
            <v>PUERTO COLOMBIA</v>
          </cell>
          <cell r="C123">
            <v>30235</v>
          </cell>
          <cell r="D123">
            <v>91880</v>
          </cell>
          <cell r="E123">
            <v>122115</v>
          </cell>
          <cell r="F123">
            <v>27785</v>
          </cell>
          <cell r="G123">
            <v>0</v>
          </cell>
        </row>
        <row r="124">
          <cell r="A124">
            <v>8606</v>
          </cell>
          <cell r="B124" t="str">
            <v>REPELON</v>
          </cell>
          <cell r="C124">
            <v>0</v>
          </cell>
          <cell r="D124">
            <v>4990</v>
          </cell>
          <cell r="E124">
            <v>4990</v>
          </cell>
          <cell r="F124">
            <v>7090</v>
          </cell>
          <cell r="G124">
            <v>0</v>
          </cell>
        </row>
        <row r="125">
          <cell r="A125">
            <v>8634</v>
          </cell>
          <cell r="B125" t="str">
            <v>SABANAGRANDE</v>
          </cell>
          <cell r="C125">
            <v>0</v>
          </cell>
          <cell r="D125">
            <v>12500</v>
          </cell>
          <cell r="E125">
            <v>12500</v>
          </cell>
          <cell r="F125">
            <v>0</v>
          </cell>
          <cell r="G125">
            <v>0</v>
          </cell>
        </row>
        <row r="126">
          <cell r="A126">
            <v>8638</v>
          </cell>
          <cell r="B126" t="str">
            <v>SABANALARGA</v>
          </cell>
          <cell r="C126">
            <v>6055</v>
          </cell>
          <cell r="D126">
            <v>69960</v>
          </cell>
          <cell r="E126">
            <v>76015</v>
          </cell>
          <cell r="F126">
            <v>38435</v>
          </cell>
          <cell r="G126">
            <v>0</v>
          </cell>
        </row>
        <row r="127">
          <cell r="A127">
            <v>8675</v>
          </cell>
          <cell r="B127" t="str">
            <v>SANTA LUCIA</v>
          </cell>
          <cell r="C127">
            <v>0</v>
          </cell>
          <cell r="D127">
            <v>0</v>
          </cell>
          <cell r="E127">
            <v>0</v>
          </cell>
          <cell r="F127">
            <v>500</v>
          </cell>
          <cell r="G127">
            <v>0</v>
          </cell>
        </row>
        <row r="128">
          <cell r="A128">
            <v>8685</v>
          </cell>
          <cell r="B128" t="str">
            <v>SANTO TOMAS*</v>
          </cell>
          <cell r="C128">
            <v>4095</v>
          </cell>
          <cell r="D128">
            <v>67795</v>
          </cell>
          <cell r="E128">
            <v>71890</v>
          </cell>
          <cell r="F128">
            <v>210833</v>
          </cell>
          <cell r="G128">
            <v>0</v>
          </cell>
        </row>
        <row r="129">
          <cell r="A129">
            <v>8758</v>
          </cell>
          <cell r="B129" t="str">
            <v>SOLEDAD*</v>
          </cell>
          <cell r="C129">
            <v>28454</v>
          </cell>
          <cell r="D129">
            <v>372394</v>
          </cell>
          <cell r="E129">
            <v>400848</v>
          </cell>
          <cell r="F129">
            <v>696922</v>
          </cell>
          <cell r="G129">
            <v>0</v>
          </cell>
        </row>
        <row r="130">
          <cell r="A130">
            <v>8832</v>
          </cell>
          <cell r="B130" t="str">
            <v>TUBARA*</v>
          </cell>
          <cell r="C130">
            <v>0</v>
          </cell>
          <cell r="D130">
            <v>5210</v>
          </cell>
          <cell r="E130">
            <v>5210</v>
          </cell>
          <cell r="F130">
            <v>0</v>
          </cell>
          <cell r="G130">
            <v>0</v>
          </cell>
        </row>
        <row r="131">
          <cell r="A131">
            <v>11001</v>
          </cell>
          <cell r="B131" t="str">
            <v>BOGOTA D.C.</v>
          </cell>
          <cell r="C131">
            <v>1527378</v>
          </cell>
          <cell r="D131">
            <v>22313708</v>
          </cell>
          <cell r="E131">
            <v>23841086</v>
          </cell>
          <cell r="F131">
            <v>12483003</v>
          </cell>
          <cell r="G131">
            <v>0</v>
          </cell>
        </row>
        <row r="132">
          <cell r="A132">
            <v>13001</v>
          </cell>
          <cell r="B132" t="str">
            <v>CARTAGENA*</v>
          </cell>
          <cell r="C132">
            <v>206140</v>
          </cell>
          <cell r="D132">
            <v>1919597</v>
          </cell>
          <cell r="E132">
            <v>2125737</v>
          </cell>
          <cell r="F132">
            <v>2179354</v>
          </cell>
          <cell r="G132">
            <v>0</v>
          </cell>
        </row>
        <row r="133">
          <cell r="A133">
            <v>13006</v>
          </cell>
          <cell r="B133" t="str">
            <v>ACHI</v>
          </cell>
          <cell r="C133">
            <v>112</v>
          </cell>
          <cell r="D133">
            <v>689</v>
          </cell>
          <cell r="E133">
            <v>801</v>
          </cell>
          <cell r="F133">
            <v>10327</v>
          </cell>
          <cell r="G133">
            <v>0</v>
          </cell>
        </row>
        <row r="134">
          <cell r="A134">
            <v>13052</v>
          </cell>
          <cell r="B134" t="str">
            <v>ARJONA</v>
          </cell>
          <cell r="C134">
            <v>1500</v>
          </cell>
          <cell r="D134">
            <v>33075</v>
          </cell>
          <cell r="E134">
            <v>34575</v>
          </cell>
          <cell r="F134">
            <v>31845</v>
          </cell>
          <cell r="G134">
            <v>0</v>
          </cell>
        </row>
        <row r="135">
          <cell r="A135">
            <v>13140</v>
          </cell>
          <cell r="B135" t="str">
            <v>CALAMAR</v>
          </cell>
          <cell r="C135">
            <v>0</v>
          </cell>
          <cell r="D135">
            <v>3000</v>
          </cell>
          <cell r="E135">
            <v>3000</v>
          </cell>
          <cell r="F135">
            <v>0</v>
          </cell>
          <cell r="G135">
            <v>0</v>
          </cell>
        </row>
        <row r="136">
          <cell r="A136">
            <v>13160</v>
          </cell>
          <cell r="B136" t="str">
            <v>CANTAGALLO</v>
          </cell>
          <cell r="C136">
            <v>0</v>
          </cell>
          <cell r="D136">
            <v>0</v>
          </cell>
          <cell r="E136">
            <v>0</v>
          </cell>
          <cell r="F136">
            <v>2000</v>
          </cell>
          <cell r="G136">
            <v>0</v>
          </cell>
        </row>
        <row r="137">
          <cell r="A137">
            <v>13188</v>
          </cell>
          <cell r="B137" t="str">
            <v>CICUCO*</v>
          </cell>
          <cell r="C137">
            <v>0</v>
          </cell>
          <cell r="D137">
            <v>2900</v>
          </cell>
          <cell r="E137">
            <v>2900</v>
          </cell>
          <cell r="F137">
            <v>1521</v>
          </cell>
          <cell r="G137">
            <v>0</v>
          </cell>
        </row>
        <row r="138">
          <cell r="A138">
            <v>13212</v>
          </cell>
          <cell r="B138" t="str">
            <v>CORDOBA</v>
          </cell>
          <cell r="C138">
            <v>0</v>
          </cell>
          <cell r="D138">
            <v>0</v>
          </cell>
          <cell r="E138">
            <v>0</v>
          </cell>
          <cell r="F138">
            <v>4200</v>
          </cell>
          <cell r="G138">
            <v>0</v>
          </cell>
        </row>
        <row r="139">
          <cell r="A139">
            <v>13244</v>
          </cell>
          <cell r="B139" t="str">
            <v>EL CARMEN DE BOLIVAR*</v>
          </cell>
          <cell r="C139">
            <v>1730</v>
          </cell>
          <cell r="D139">
            <v>64200</v>
          </cell>
          <cell r="E139">
            <v>65930</v>
          </cell>
          <cell r="F139">
            <v>19165</v>
          </cell>
          <cell r="G139">
            <v>0</v>
          </cell>
        </row>
        <row r="140">
          <cell r="A140">
            <v>13430</v>
          </cell>
          <cell r="B140" t="str">
            <v>MAGANGUE*</v>
          </cell>
          <cell r="C140">
            <v>6617</v>
          </cell>
          <cell r="D140">
            <v>128359</v>
          </cell>
          <cell r="E140">
            <v>134976</v>
          </cell>
          <cell r="F140">
            <v>96023</v>
          </cell>
          <cell r="G140">
            <v>0</v>
          </cell>
        </row>
        <row r="141">
          <cell r="A141">
            <v>13433</v>
          </cell>
          <cell r="B141" t="str">
            <v>MAHATES*</v>
          </cell>
          <cell r="C141">
            <v>0</v>
          </cell>
          <cell r="D141">
            <v>28180</v>
          </cell>
          <cell r="E141">
            <v>28180</v>
          </cell>
          <cell r="F141">
            <v>8560</v>
          </cell>
          <cell r="G141">
            <v>0</v>
          </cell>
        </row>
        <row r="142">
          <cell r="A142">
            <v>13442</v>
          </cell>
          <cell r="B142" t="str">
            <v>MARIA LA BAJA</v>
          </cell>
          <cell r="C142">
            <v>0</v>
          </cell>
          <cell r="D142">
            <v>14910</v>
          </cell>
          <cell r="E142">
            <v>14910</v>
          </cell>
          <cell r="F142">
            <v>9445</v>
          </cell>
          <cell r="G142">
            <v>0</v>
          </cell>
        </row>
        <row r="143">
          <cell r="A143">
            <v>13458</v>
          </cell>
          <cell r="B143" t="str">
            <v>MONTECRISTO</v>
          </cell>
          <cell r="C143">
            <v>0</v>
          </cell>
          <cell r="D143">
            <v>695</v>
          </cell>
          <cell r="E143">
            <v>695</v>
          </cell>
          <cell r="F143">
            <v>167</v>
          </cell>
          <cell r="G143">
            <v>0</v>
          </cell>
        </row>
        <row r="144">
          <cell r="A144">
            <v>13468</v>
          </cell>
          <cell r="B144" t="str">
            <v>MOMPOS</v>
          </cell>
          <cell r="C144">
            <v>3910</v>
          </cell>
          <cell r="D144">
            <v>56000</v>
          </cell>
          <cell r="E144">
            <v>59910</v>
          </cell>
          <cell r="F144">
            <v>12518</v>
          </cell>
          <cell r="G144">
            <v>0</v>
          </cell>
        </row>
        <row r="145">
          <cell r="A145">
            <v>13549</v>
          </cell>
          <cell r="B145" t="str">
            <v>PINILLOS</v>
          </cell>
          <cell r="C145">
            <v>0</v>
          </cell>
          <cell r="D145">
            <v>2720</v>
          </cell>
          <cell r="E145">
            <v>2720</v>
          </cell>
          <cell r="F145">
            <v>903</v>
          </cell>
          <cell r="G145">
            <v>0</v>
          </cell>
        </row>
        <row r="146">
          <cell r="A146">
            <v>13647</v>
          </cell>
          <cell r="B146" t="str">
            <v>SAN ESTANISLAO*</v>
          </cell>
          <cell r="C146">
            <v>0</v>
          </cell>
          <cell r="D146">
            <v>16825</v>
          </cell>
          <cell r="E146">
            <v>16825</v>
          </cell>
          <cell r="F146">
            <v>1050</v>
          </cell>
          <cell r="G146">
            <v>0</v>
          </cell>
        </row>
        <row r="147">
          <cell r="A147">
            <v>13650</v>
          </cell>
          <cell r="B147" t="str">
            <v>SAN FERNANDO</v>
          </cell>
          <cell r="C147">
            <v>0</v>
          </cell>
          <cell r="D147">
            <v>11098</v>
          </cell>
          <cell r="E147">
            <v>11098</v>
          </cell>
          <cell r="F147">
            <v>114</v>
          </cell>
          <cell r="G147">
            <v>0</v>
          </cell>
        </row>
        <row r="148">
          <cell r="A148">
            <v>13654</v>
          </cell>
          <cell r="B148" t="str">
            <v>SAN JACINTO*</v>
          </cell>
          <cell r="C148">
            <v>0</v>
          </cell>
          <cell r="D148">
            <v>10250</v>
          </cell>
          <cell r="E148">
            <v>10250</v>
          </cell>
          <cell r="F148">
            <v>2610</v>
          </cell>
          <cell r="G148">
            <v>0</v>
          </cell>
        </row>
        <row r="149">
          <cell r="A149">
            <v>13655</v>
          </cell>
          <cell r="B149" t="str">
            <v>SAN JACINTO DEL CAUCA</v>
          </cell>
          <cell r="C149">
            <v>113</v>
          </cell>
          <cell r="D149">
            <v>47410</v>
          </cell>
          <cell r="E149">
            <v>47523</v>
          </cell>
          <cell r="F149">
            <v>40469</v>
          </cell>
          <cell r="G149">
            <v>0</v>
          </cell>
        </row>
        <row r="150">
          <cell r="A150">
            <v>13657</v>
          </cell>
          <cell r="B150" t="str">
            <v>SAN JUAN NEPOMUCENO</v>
          </cell>
          <cell r="C150">
            <v>865</v>
          </cell>
          <cell r="D150">
            <v>14850</v>
          </cell>
          <cell r="E150">
            <v>15715</v>
          </cell>
          <cell r="F150">
            <v>865</v>
          </cell>
          <cell r="G150">
            <v>0</v>
          </cell>
        </row>
        <row r="151">
          <cell r="A151">
            <v>13670</v>
          </cell>
          <cell r="B151" t="str">
            <v>SAN PABLO</v>
          </cell>
          <cell r="C151">
            <v>0</v>
          </cell>
          <cell r="D151">
            <v>35917</v>
          </cell>
          <cell r="E151">
            <v>35917</v>
          </cell>
          <cell r="F151">
            <v>14000</v>
          </cell>
          <cell r="G151">
            <v>0</v>
          </cell>
        </row>
        <row r="152">
          <cell r="A152">
            <v>13673</v>
          </cell>
          <cell r="B152" t="str">
            <v>SANTA CATALINA</v>
          </cell>
          <cell r="C152">
            <v>2240</v>
          </cell>
          <cell r="D152">
            <v>11940</v>
          </cell>
          <cell r="E152">
            <v>14180</v>
          </cell>
          <cell r="F152">
            <v>21390</v>
          </cell>
          <cell r="G152">
            <v>0</v>
          </cell>
        </row>
        <row r="153">
          <cell r="A153">
            <v>13688</v>
          </cell>
          <cell r="B153" t="str">
            <v>SANTA ROSA DEL SUR*</v>
          </cell>
          <cell r="C153">
            <v>1300</v>
          </cell>
          <cell r="D153">
            <v>120152</v>
          </cell>
          <cell r="E153">
            <v>121452</v>
          </cell>
          <cell r="F153">
            <v>48276</v>
          </cell>
          <cell r="G153">
            <v>0</v>
          </cell>
        </row>
        <row r="154">
          <cell r="A154">
            <v>13744</v>
          </cell>
          <cell r="B154" t="str">
            <v>SIMITI</v>
          </cell>
          <cell r="C154">
            <v>0</v>
          </cell>
          <cell r="D154">
            <v>6210</v>
          </cell>
          <cell r="E154">
            <v>6210</v>
          </cell>
          <cell r="F154">
            <v>34140</v>
          </cell>
          <cell r="G154">
            <v>0</v>
          </cell>
        </row>
        <row r="155">
          <cell r="A155">
            <v>13780</v>
          </cell>
          <cell r="B155" t="str">
            <v>TALAIGUA NUEVO*</v>
          </cell>
          <cell r="C155">
            <v>0</v>
          </cell>
          <cell r="D155">
            <v>12280</v>
          </cell>
          <cell r="E155">
            <v>12280</v>
          </cell>
          <cell r="F155">
            <v>56</v>
          </cell>
          <cell r="G155">
            <v>0</v>
          </cell>
        </row>
        <row r="156">
          <cell r="A156">
            <v>13810</v>
          </cell>
          <cell r="B156" t="str">
            <v>TIQUISIO</v>
          </cell>
          <cell r="C156">
            <v>0</v>
          </cell>
          <cell r="D156">
            <v>2227</v>
          </cell>
          <cell r="E156">
            <v>2227</v>
          </cell>
          <cell r="F156">
            <v>1196</v>
          </cell>
          <cell r="G156">
            <v>0</v>
          </cell>
        </row>
        <row r="157">
          <cell r="A157">
            <v>13836</v>
          </cell>
          <cell r="B157" t="str">
            <v>TURBACO*</v>
          </cell>
          <cell r="C157">
            <v>7260</v>
          </cell>
          <cell r="D157">
            <v>125260</v>
          </cell>
          <cell r="E157">
            <v>132520</v>
          </cell>
          <cell r="F157">
            <v>70920</v>
          </cell>
          <cell r="G157">
            <v>0</v>
          </cell>
        </row>
        <row r="158">
          <cell r="A158">
            <v>15001</v>
          </cell>
          <cell r="B158" t="str">
            <v>TUNJA*</v>
          </cell>
          <cell r="C158">
            <v>19980</v>
          </cell>
          <cell r="D158">
            <v>581704</v>
          </cell>
          <cell r="E158">
            <v>601684</v>
          </cell>
          <cell r="F158">
            <v>336695</v>
          </cell>
          <cell r="G158">
            <v>0</v>
          </cell>
        </row>
        <row r="159">
          <cell r="A159">
            <v>15047</v>
          </cell>
          <cell r="B159" t="str">
            <v>AQUITANIA* (PUEBLOVIEJO)</v>
          </cell>
          <cell r="C159">
            <v>0</v>
          </cell>
          <cell r="D159">
            <v>33630</v>
          </cell>
          <cell r="E159">
            <v>33630</v>
          </cell>
          <cell r="F159">
            <v>10020</v>
          </cell>
          <cell r="G159">
            <v>0</v>
          </cell>
        </row>
        <row r="160">
          <cell r="A160">
            <v>15051</v>
          </cell>
          <cell r="B160" t="str">
            <v>ARCABUCO*</v>
          </cell>
          <cell r="C160">
            <v>0</v>
          </cell>
          <cell r="D160">
            <v>29119</v>
          </cell>
          <cell r="E160">
            <v>29119</v>
          </cell>
          <cell r="F160">
            <v>28352</v>
          </cell>
          <cell r="G160">
            <v>0</v>
          </cell>
        </row>
        <row r="161">
          <cell r="A161">
            <v>15087</v>
          </cell>
          <cell r="B161" t="str">
            <v>BELEN*</v>
          </cell>
          <cell r="C161">
            <v>0</v>
          </cell>
          <cell r="D161">
            <v>52360</v>
          </cell>
          <cell r="E161">
            <v>52360</v>
          </cell>
          <cell r="F161">
            <v>154040</v>
          </cell>
          <cell r="G161">
            <v>0</v>
          </cell>
        </row>
        <row r="162">
          <cell r="A162">
            <v>15097</v>
          </cell>
          <cell r="B162" t="str">
            <v>BOAVITA*</v>
          </cell>
          <cell r="C162">
            <v>0</v>
          </cell>
          <cell r="D162">
            <v>8728</v>
          </cell>
          <cell r="E162">
            <v>8728</v>
          </cell>
          <cell r="F162">
            <v>4690</v>
          </cell>
          <cell r="G162">
            <v>0</v>
          </cell>
        </row>
        <row r="163">
          <cell r="A163">
            <v>15104</v>
          </cell>
          <cell r="B163" t="str">
            <v>BOYACA</v>
          </cell>
          <cell r="C163">
            <v>2505</v>
          </cell>
          <cell r="D163">
            <v>64404</v>
          </cell>
          <cell r="E163">
            <v>66909</v>
          </cell>
          <cell r="F163">
            <v>32620</v>
          </cell>
          <cell r="G163">
            <v>0</v>
          </cell>
        </row>
        <row r="164">
          <cell r="A164">
            <v>15106</v>
          </cell>
          <cell r="B164" t="str">
            <v>BRICE?O</v>
          </cell>
          <cell r="C164">
            <v>0</v>
          </cell>
          <cell r="D164">
            <v>2165</v>
          </cell>
          <cell r="E164">
            <v>2165</v>
          </cell>
          <cell r="F164">
            <v>0</v>
          </cell>
          <cell r="G164">
            <v>0</v>
          </cell>
        </row>
        <row r="165">
          <cell r="A165">
            <v>15109</v>
          </cell>
          <cell r="B165" t="str">
            <v>BUENAVISTA*</v>
          </cell>
          <cell r="C165">
            <v>0</v>
          </cell>
          <cell r="D165">
            <v>8805</v>
          </cell>
          <cell r="E165">
            <v>8805</v>
          </cell>
          <cell r="F165">
            <v>10810</v>
          </cell>
          <cell r="G165">
            <v>0</v>
          </cell>
        </row>
        <row r="166">
          <cell r="A166">
            <v>15162</v>
          </cell>
          <cell r="B166" t="str">
            <v>CERINZA</v>
          </cell>
          <cell r="C166">
            <v>0</v>
          </cell>
          <cell r="D166">
            <v>2030</v>
          </cell>
          <cell r="E166">
            <v>2030</v>
          </cell>
          <cell r="F166">
            <v>1000</v>
          </cell>
          <cell r="G166">
            <v>0</v>
          </cell>
        </row>
        <row r="167">
          <cell r="A167">
            <v>15172</v>
          </cell>
          <cell r="B167" t="str">
            <v>CHINAVITA</v>
          </cell>
          <cell r="C167">
            <v>0</v>
          </cell>
          <cell r="D167">
            <v>3000</v>
          </cell>
          <cell r="E167">
            <v>3000</v>
          </cell>
          <cell r="F167">
            <v>0</v>
          </cell>
          <cell r="G167">
            <v>0</v>
          </cell>
        </row>
        <row r="168">
          <cell r="A168">
            <v>15176</v>
          </cell>
          <cell r="B168" t="str">
            <v>CHIQUINQUIRA*</v>
          </cell>
          <cell r="C168">
            <v>2065</v>
          </cell>
          <cell r="D168">
            <v>291603</v>
          </cell>
          <cell r="E168">
            <v>293668</v>
          </cell>
          <cell r="F168">
            <v>182536</v>
          </cell>
          <cell r="G168">
            <v>0</v>
          </cell>
        </row>
        <row r="169">
          <cell r="A169">
            <v>15183</v>
          </cell>
          <cell r="B169" t="str">
            <v>CHITA</v>
          </cell>
          <cell r="C169">
            <v>0</v>
          </cell>
          <cell r="D169">
            <v>7080</v>
          </cell>
          <cell r="E169">
            <v>7080</v>
          </cell>
          <cell r="F169">
            <v>4420</v>
          </cell>
          <cell r="G169">
            <v>0</v>
          </cell>
        </row>
        <row r="170">
          <cell r="A170">
            <v>15185</v>
          </cell>
          <cell r="B170" t="str">
            <v>CHITARAQUE</v>
          </cell>
          <cell r="C170">
            <v>0</v>
          </cell>
          <cell r="D170">
            <v>7786</v>
          </cell>
          <cell r="E170">
            <v>7786</v>
          </cell>
          <cell r="F170">
            <v>6648</v>
          </cell>
          <cell r="G170">
            <v>0</v>
          </cell>
        </row>
        <row r="171">
          <cell r="A171">
            <v>15204</v>
          </cell>
          <cell r="B171" t="str">
            <v>COMBITA*</v>
          </cell>
          <cell r="C171">
            <v>2480</v>
          </cell>
          <cell r="D171">
            <v>82585</v>
          </cell>
          <cell r="E171">
            <v>85065</v>
          </cell>
          <cell r="F171">
            <v>47185</v>
          </cell>
          <cell r="G171">
            <v>0</v>
          </cell>
        </row>
        <row r="172">
          <cell r="A172">
            <v>15212</v>
          </cell>
          <cell r="B172" t="str">
            <v>COPER</v>
          </cell>
          <cell r="C172">
            <v>0</v>
          </cell>
          <cell r="D172">
            <v>1270</v>
          </cell>
          <cell r="E172">
            <v>1270</v>
          </cell>
          <cell r="F172">
            <v>0</v>
          </cell>
          <cell r="G172">
            <v>0</v>
          </cell>
        </row>
        <row r="173">
          <cell r="A173">
            <v>15223</v>
          </cell>
          <cell r="B173" t="str">
            <v>CUBARA</v>
          </cell>
          <cell r="C173">
            <v>0</v>
          </cell>
          <cell r="D173">
            <v>21547</v>
          </cell>
          <cell r="E173">
            <v>21547</v>
          </cell>
          <cell r="F173">
            <v>15901</v>
          </cell>
          <cell r="G173">
            <v>0</v>
          </cell>
        </row>
        <row r="174">
          <cell r="A174">
            <v>15224</v>
          </cell>
          <cell r="B174" t="str">
            <v>CUCAITA</v>
          </cell>
          <cell r="C174">
            <v>1140</v>
          </cell>
          <cell r="D174">
            <v>21095</v>
          </cell>
          <cell r="E174">
            <v>22235</v>
          </cell>
          <cell r="F174">
            <v>7600</v>
          </cell>
          <cell r="G174">
            <v>0</v>
          </cell>
        </row>
        <row r="175">
          <cell r="A175">
            <v>15238</v>
          </cell>
          <cell r="B175" t="str">
            <v>DUITAMA*</v>
          </cell>
          <cell r="C175">
            <v>8600</v>
          </cell>
          <cell r="D175">
            <v>335620</v>
          </cell>
          <cell r="E175">
            <v>344220</v>
          </cell>
          <cell r="F175">
            <v>499486</v>
          </cell>
          <cell r="G175">
            <v>0</v>
          </cell>
        </row>
        <row r="176">
          <cell r="A176">
            <v>15244</v>
          </cell>
          <cell r="B176" t="str">
            <v>EL COCUY</v>
          </cell>
          <cell r="C176">
            <v>0</v>
          </cell>
          <cell r="D176">
            <v>21029</v>
          </cell>
          <cell r="E176">
            <v>21029</v>
          </cell>
          <cell r="F176">
            <v>13153</v>
          </cell>
          <cell r="G176">
            <v>0</v>
          </cell>
        </row>
        <row r="177">
          <cell r="A177">
            <v>15248</v>
          </cell>
          <cell r="B177" t="str">
            <v>EL ESPINO</v>
          </cell>
          <cell r="C177">
            <v>0</v>
          </cell>
          <cell r="D177">
            <v>0</v>
          </cell>
          <cell r="E177">
            <v>0</v>
          </cell>
          <cell r="F177">
            <v>3100</v>
          </cell>
          <cell r="G177">
            <v>0</v>
          </cell>
        </row>
        <row r="178">
          <cell r="A178">
            <v>15272</v>
          </cell>
          <cell r="B178" t="str">
            <v>FIRAVITOBA</v>
          </cell>
          <cell r="C178">
            <v>0</v>
          </cell>
          <cell r="D178">
            <v>11710</v>
          </cell>
          <cell r="E178">
            <v>11710</v>
          </cell>
          <cell r="F178">
            <v>3740</v>
          </cell>
          <cell r="G178">
            <v>0</v>
          </cell>
        </row>
        <row r="179">
          <cell r="A179">
            <v>15299</v>
          </cell>
          <cell r="B179" t="str">
            <v>GARAGOA*</v>
          </cell>
          <cell r="C179">
            <v>1740</v>
          </cell>
          <cell r="D179">
            <v>49712</v>
          </cell>
          <cell r="E179">
            <v>51452</v>
          </cell>
          <cell r="F179">
            <v>17788</v>
          </cell>
          <cell r="G179">
            <v>0</v>
          </cell>
        </row>
        <row r="180">
          <cell r="A180">
            <v>15322</v>
          </cell>
          <cell r="B180" t="str">
            <v>GUATEQUE</v>
          </cell>
          <cell r="C180">
            <v>1070</v>
          </cell>
          <cell r="D180">
            <v>44212</v>
          </cell>
          <cell r="E180">
            <v>45282</v>
          </cell>
          <cell r="F180">
            <v>20538</v>
          </cell>
          <cell r="G180">
            <v>0</v>
          </cell>
        </row>
        <row r="181">
          <cell r="A181">
            <v>15325</v>
          </cell>
          <cell r="B181" t="str">
            <v>GUAYATA</v>
          </cell>
          <cell r="C181">
            <v>0</v>
          </cell>
          <cell r="D181">
            <v>5010</v>
          </cell>
          <cell r="E181">
            <v>5010</v>
          </cell>
          <cell r="F181">
            <v>980</v>
          </cell>
          <cell r="G181">
            <v>0</v>
          </cell>
        </row>
        <row r="182">
          <cell r="A182">
            <v>15367</v>
          </cell>
          <cell r="B182" t="str">
            <v>JENESANO*</v>
          </cell>
          <cell r="C182">
            <v>0</v>
          </cell>
          <cell r="D182">
            <v>5905</v>
          </cell>
          <cell r="E182">
            <v>5905</v>
          </cell>
          <cell r="F182">
            <v>1095</v>
          </cell>
          <cell r="G182">
            <v>0</v>
          </cell>
        </row>
        <row r="183">
          <cell r="A183">
            <v>15407</v>
          </cell>
          <cell r="B183" t="str">
            <v>VILLA DE LEIVA</v>
          </cell>
          <cell r="C183">
            <v>1080</v>
          </cell>
          <cell r="D183">
            <v>28825</v>
          </cell>
          <cell r="E183">
            <v>29905</v>
          </cell>
          <cell r="F183">
            <v>11765</v>
          </cell>
          <cell r="G183">
            <v>0</v>
          </cell>
        </row>
        <row r="184">
          <cell r="A184">
            <v>15425</v>
          </cell>
          <cell r="B184" t="str">
            <v>MACANAL*</v>
          </cell>
          <cell r="C184">
            <v>0</v>
          </cell>
          <cell r="D184">
            <v>9692</v>
          </cell>
          <cell r="E184">
            <v>9692</v>
          </cell>
          <cell r="F184">
            <v>7088</v>
          </cell>
          <cell r="G184">
            <v>0</v>
          </cell>
        </row>
        <row r="185">
          <cell r="A185">
            <v>15442</v>
          </cell>
          <cell r="B185" t="str">
            <v>MARIPI</v>
          </cell>
          <cell r="C185">
            <v>0</v>
          </cell>
          <cell r="D185">
            <v>10928</v>
          </cell>
          <cell r="E185">
            <v>10928</v>
          </cell>
          <cell r="F185">
            <v>2220</v>
          </cell>
          <cell r="G185">
            <v>0</v>
          </cell>
        </row>
        <row r="186">
          <cell r="A186">
            <v>15455</v>
          </cell>
          <cell r="B186" t="str">
            <v>MIRAFLORES</v>
          </cell>
          <cell r="C186">
            <v>0</v>
          </cell>
          <cell r="D186">
            <v>40030</v>
          </cell>
          <cell r="E186">
            <v>40030</v>
          </cell>
          <cell r="F186">
            <v>50542</v>
          </cell>
          <cell r="G186">
            <v>0</v>
          </cell>
        </row>
        <row r="187">
          <cell r="A187">
            <v>15469</v>
          </cell>
          <cell r="B187" t="str">
            <v>MONIQUIRA*</v>
          </cell>
          <cell r="C187">
            <v>4335</v>
          </cell>
          <cell r="D187">
            <v>75694</v>
          </cell>
          <cell r="E187">
            <v>80029</v>
          </cell>
          <cell r="F187">
            <v>42650</v>
          </cell>
          <cell r="G187">
            <v>0</v>
          </cell>
        </row>
        <row r="188">
          <cell r="A188">
            <v>15480</v>
          </cell>
          <cell r="B188" t="str">
            <v>MUZO</v>
          </cell>
          <cell r="C188">
            <v>0</v>
          </cell>
          <cell r="D188">
            <v>16010</v>
          </cell>
          <cell r="E188">
            <v>16010</v>
          </cell>
          <cell r="F188">
            <v>12670</v>
          </cell>
          <cell r="G188">
            <v>0</v>
          </cell>
        </row>
        <row r="189">
          <cell r="A189">
            <v>15491</v>
          </cell>
          <cell r="B189" t="str">
            <v>NOBSA*</v>
          </cell>
          <cell r="C189">
            <v>0</v>
          </cell>
          <cell r="D189">
            <v>42045</v>
          </cell>
          <cell r="E189">
            <v>42045</v>
          </cell>
          <cell r="F189">
            <v>121705</v>
          </cell>
          <cell r="G189">
            <v>0</v>
          </cell>
        </row>
        <row r="190">
          <cell r="A190">
            <v>15507</v>
          </cell>
          <cell r="B190" t="str">
            <v>OTANCHE*</v>
          </cell>
          <cell r="C190">
            <v>0</v>
          </cell>
          <cell r="D190">
            <v>11300</v>
          </cell>
          <cell r="E190">
            <v>11300</v>
          </cell>
          <cell r="F190">
            <v>9840</v>
          </cell>
          <cell r="G190">
            <v>0</v>
          </cell>
        </row>
        <row r="191">
          <cell r="A191">
            <v>15514</v>
          </cell>
          <cell r="B191" t="str">
            <v>PAEZ*</v>
          </cell>
          <cell r="C191">
            <v>0</v>
          </cell>
          <cell r="D191">
            <v>7045</v>
          </cell>
          <cell r="E191">
            <v>7045</v>
          </cell>
          <cell r="F191">
            <v>2600</v>
          </cell>
          <cell r="G191">
            <v>0</v>
          </cell>
        </row>
        <row r="192">
          <cell r="A192">
            <v>15516</v>
          </cell>
          <cell r="B192" t="str">
            <v>PAIPA*</v>
          </cell>
          <cell r="C192">
            <v>4660</v>
          </cell>
          <cell r="D192">
            <v>84840</v>
          </cell>
          <cell r="E192">
            <v>89500</v>
          </cell>
          <cell r="F192">
            <v>61400</v>
          </cell>
          <cell r="G192">
            <v>0</v>
          </cell>
        </row>
        <row r="193">
          <cell r="A193">
            <v>15518</v>
          </cell>
          <cell r="B193" t="str">
            <v>PAJARITO</v>
          </cell>
          <cell r="C193">
            <v>0</v>
          </cell>
          <cell r="D193">
            <v>3640</v>
          </cell>
          <cell r="E193">
            <v>3640</v>
          </cell>
          <cell r="F193">
            <v>17860</v>
          </cell>
          <cell r="G193">
            <v>0</v>
          </cell>
        </row>
        <row r="194">
          <cell r="A194">
            <v>15531</v>
          </cell>
          <cell r="B194" t="str">
            <v>PAUNA*</v>
          </cell>
          <cell r="C194">
            <v>0</v>
          </cell>
          <cell r="D194">
            <v>15990</v>
          </cell>
          <cell r="E194">
            <v>15990</v>
          </cell>
          <cell r="F194">
            <v>8500</v>
          </cell>
          <cell r="G194">
            <v>0</v>
          </cell>
        </row>
        <row r="195">
          <cell r="A195">
            <v>15537</v>
          </cell>
          <cell r="B195" t="str">
            <v>PAZ DE RIO*</v>
          </cell>
          <cell r="C195">
            <v>0</v>
          </cell>
          <cell r="D195">
            <v>4100</v>
          </cell>
          <cell r="E195">
            <v>4100</v>
          </cell>
          <cell r="F195">
            <v>2300</v>
          </cell>
          <cell r="G195">
            <v>0</v>
          </cell>
        </row>
        <row r="196">
          <cell r="A196">
            <v>15542</v>
          </cell>
          <cell r="B196" t="str">
            <v>PESCA*</v>
          </cell>
          <cell r="C196">
            <v>0</v>
          </cell>
          <cell r="D196">
            <v>11480</v>
          </cell>
          <cell r="E196">
            <v>11480</v>
          </cell>
          <cell r="F196">
            <v>5020</v>
          </cell>
          <cell r="G196">
            <v>0</v>
          </cell>
        </row>
        <row r="197">
          <cell r="A197">
            <v>15572</v>
          </cell>
          <cell r="B197" t="str">
            <v>PUERTO BOYACA*</v>
          </cell>
          <cell r="C197">
            <v>5265</v>
          </cell>
          <cell r="D197">
            <v>37695</v>
          </cell>
          <cell r="E197">
            <v>42960</v>
          </cell>
          <cell r="F197">
            <v>171231</v>
          </cell>
          <cell r="G197">
            <v>0</v>
          </cell>
        </row>
        <row r="198">
          <cell r="A198">
            <v>15580</v>
          </cell>
          <cell r="B198" t="str">
            <v>QUIPAMA</v>
          </cell>
          <cell r="C198">
            <v>0</v>
          </cell>
          <cell r="D198">
            <v>4350</v>
          </cell>
          <cell r="E198">
            <v>4350</v>
          </cell>
          <cell r="F198">
            <v>2150</v>
          </cell>
          <cell r="G198">
            <v>0</v>
          </cell>
        </row>
        <row r="199">
          <cell r="A199">
            <v>15599</v>
          </cell>
          <cell r="B199" t="str">
            <v>RAMIRIQUI*</v>
          </cell>
          <cell r="C199">
            <v>0</v>
          </cell>
          <cell r="D199">
            <v>21585</v>
          </cell>
          <cell r="E199">
            <v>21585</v>
          </cell>
          <cell r="F199">
            <v>22010</v>
          </cell>
          <cell r="G199">
            <v>0</v>
          </cell>
        </row>
        <row r="200">
          <cell r="A200">
            <v>15632</v>
          </cell>
          <cell r="B200" t="str">
            <v>SABOYA</v>
          </cell>
          <cell r="C200">
            <v>0</v>
          </cell>
          <cell r="D200">
            <v>1960</v>
          </cell>
          <cell r="E200">
            <v>1960</v>
          </cell>
          <cell r="F200">
            <v>1040</v>
          </cell>
          <cell r="G200">
            <v>0</v>
          </cell>
        </row>
        <row r="201">
          <cell r="A201">
            <v>15638</v>
          </cell>
          <cell r="B201" t="str">
            <v>SACHICA</v>
          </cell>
          <cell r="C201">
            <v>0</v>
          </cell>
          <cell r="D201">
            <v>13062</v>
          </cell>
          <cell r="E201">
            <v>13062</v>
          </cell>
          <cell r="F201">
            <v>31190</v>
          </cell>
          <cell r="G201">
            <v>0</v>
          </cell>
        </row>
        <row r="202">
          <cell r="A202">
            <v>15646</v>
          </cell>
          <cell r="B202" t="str">
            <v>SAMACA*</v>
          </cell>
          <cell r="C202">
            <v>0</v>
          </cell>
          <cell r="D202">
            <v>64055</v>
          </cell>
          <cell r="E202">
            <v>64055</v>
          </cell>
          <cell r="F202">
            <v>75315</v>
          </cell>
          <cell r="G202">
            <v>0</v>
          </cell>
        </row>
        <row r="203">
          <cell r="A203">
            <v>15660</v>
          </cell>
          <cell r="B203" t="str">
            <v>SAN EDUARDO</v>
          </cell>
          <cell r="C203">
            <v>0</v>
          </cell>
          <cell r="D203">
            <v>2260</v>
          </cell>
          <cell r="E203">
            <v>2260</v>
          </cell>
          <cell r="F203">
            <v>740</v>
          </cell>
          <cell r="G203">
            <v>0</v>
          </cell>
        </row>
        <row r="204">
          <cell r="A204">
            <v>15667</v>
          </cell>
          <cell r="B204" t="str">
            <v>SAN LUIS DE GACENO*</v>
          </cell>
          <cell r="C204">
            <v>0</v>
          </cell>
          <cell r="D204">
            <v>5200</v>
          </cell>
          <cell r="E204">
            <v>5200</v>
          </cell>
          <cell r="F204">
            <v>5200</v>
          </cell>
          <cell r="G204">
            <v>0</v>
          </cell>
        </row>
        <row r="205">
          <cell r="A205">
            <v>15681</v>
          </cell>
          <cell r="B205" t="str">
            <v>SAN PABLO DE BORBUR*</v>
          </cell>
          <cell r="C205">
            <v>0</v>
          </cell>
          <cell r="D205">
            <v>8180</v>
          </cell>
          <cell r="E205">
            <v>8180</v>
          </cell>
          <cell r="F205">
            <v>6780</v>
          </cell>
          <cell r="G205">
            <v>0</v>
          </cell>
        </row>
        <row r="206">
          <cell r="A206">
            <v>15686</v>
          </cell>
          <cell r="B206" t="str">
            <v>SANTANA*</v>
          </cell>
          <cell r="C206">
            <v>1050</v>
          </cell>
          <cell r="D206">
            <v>32760</v>
          </cell>
          <cell r="E206">
            <v>33810</v>
          </cell>
          <cell r="F206">
            <v>29880</v>
          </cell>
          <cell r="G206">
            <v>0</v>
          </cell>
        </row>
        <row r="207">
          <cell r="A207">
            <v>15690</v>
          </cell>
          <cell r="B207" t="str">
            <v>SANTA MARIA*</v>
          </cell>
          <cell r="C207">
            <v>0</v>
          </cell>
          <cell r="D207">
            <v>8770</v>
          </cell>
          <cell r="E207">
            <v>8770</v>
          </cell>
          <cell r="F207">
            <v>5310</v>
          </cell>
          <cell r="G207">
            <v>0</v>
          </cell>
        </row>
        <row r="208">
          <cell r="A208">
            <v>15693</v>
          </cell>
          <cell r="B208" t="str">
            <v>SANTA ROSA DE VITERBO*</v>
          </cell>
          <cell r="C208">
            <v>0</v>
          </cell>
          <cell r="D208">
            <v>31360</v>
          </cell>
          <cell r="E208">
            <v>31360</v>
          </cell>
          <cell r="F208">
            <v>23630</v>
          </cell>
          <cell r="G208">
            <v>0</v>
          </cell>
        </row>
        <row r="209">
          <cell r="A209">
            <v>15696</v>
          </cell>
          <cell r="B209" t="str">
            <v>SANTA SOFIA</v>
          </cell>
          <cell r="C209">
            <v>0</v>
          </cell>
          <cell r="D209">
            <v>7150</v>
          </cell>
          <cell r="E209">
            <v>7150</v>
          </cell>
          <cell r="F209">
            <v>5010</v>
          </cell>
          <cell r="G209">
            <v>0</v>
          </cell>
        </row>
        <row r="210">
          <cell r="A210">
            <v>15740</v>
          </cell>
          <cell r="B210" t="str">
            <v>SIACHOQUE</v>
          </cell>
          <cell r="C210">
            <v>0</v>
          </cell>
          <cell r="D210">
            <v>6825</v>
          </cell>
          <cell r="E210">
            <v>6825</v>
          </cell>
          <cell r="F210">
            <v>6825</v>
          </cell>
          <cell r="G210">
            <v>0</v>
          </cell>
        </row>
        <row r="211">
          <cell r="A211">
            <v>15753</v>
          </cell>
          <cell r="B211" t="str">
            <v>SOATA</v>
          </cell>
          <cell r="C211">
            <v>0</v>
          </cell>
          <cell r="D211">
            <v>18400</v>
          </cell>
          <cell r="E211">
            <v>18400</v>
          </cell>
          <cell r="F211">
            <v>8520</v>
          </cell>
          <cell r="G211">
            <v>0</v>
          </cell>
        </row>
        <row r="212">
          <cell r="A212">
            <v>15755</v>
          </cell>
          <cell r="B212" t="str">
            <v>SOCOTA</v>
          </cell>
          <cell r="C212">
            <v>0</v>
          </cell>
          <cell r="D212">
            <v>7080</v>
          </cell>
          <cell r="E212">
            <v>7080</v>
          </cell>
          <cell r="F212">
            <v>8120</v>
          </cell>
          <cell r="G212">
            <v>0</v>
          </cell>
        </row>
        <row r="213">
          <cell r="A213">
            <v>15757</v>
          </cell>
          <cell r="B213" t="str">
            <v>SOCHA</v>
          </cell>
          <cell r="C213">
            <v>0</v>
          </cell>
          <cell r="D213">
            <v>10360</v>
          </cell>
          <cell r="E213">
            <v>10360</v>
          </cell>
          <cell r="F213">
            <v>21640</v>
          </cell>
          <cell r="G213">
            <v>0</v>
          </cell>
        </row>
        <row r="214">
          <cell r="A214">
            <v>15759</v>
          </cell>
          <cell r="B214" t="str">
            <v>SOGAMOSO*</v>
          </cell>
          <cell r="C214">
            <v>4690</v>
          </cell>
          <cell r="D214">
            <v>391423</v>
          </cell>
          <cell r="E214">
            <v>396113</v>
          </cell>
          <cell r="F214">
            <v>379421</v>
          </cell>
          <cell r="G214">
            <v>0</v>
          </cell>
        </row>
        <row r="215">
          <cell r="A215">
            <v>15776</v>
          </cell>
          <cell r="B215" t="str">
            <v>SUTAMARCHAN</v>
          </cell>
          <cell r="C215">
            <v>0</v>
          </cell>
          <cell r="D215">
            <v>16920</v>
          </cell>
          <cell r="E215">
            <v>16920</v>
          </cell>
          <cell r="F215">
            <v>5640</v>
          </cell>
          <cell r="G215">
            <v>0</v>
          </cell>
        </row>
        <row r="216">
          <cell r="A216">
            <v>15798</v>
          </cell>
          <cell r="B216" t="str">
            <v>TENZA</v>
          </cell>
          <cell r="C216">
            <v>0</v>
          </cell>
          <cell r="D216">
            <v>9515</v>
          </cell>
          <cell r="E216">
            <v>9515</v>
          </cell>
          <cell r="F216">
            <v>885</v>
          </cell>
          <cell r="G216">
            <v>0</v>
          </cell>
        </row>
        <row r="217">
          <cell r="A217">
            <v>15804</v>
          </cell>
          <cell r="B217" t="str">
            <v>TIBANA</v>
          </cell>
          <cell r="C217">
            <v>0</v>
          </cell>
          <cell r="D217">
            <v>9655</v>
          </cell>
          <cell r="E217">
            <v>9655</v>
          </cell>
          <cell r="F217">
            <v>7760</v>
          </cell>
          <cell r="G217">
            <v>0</v>
          </cell>
        </row>
        <row r="218">
          <cell r="A218">
            <v>15806</v>
          </cell>
          <cell r="B218" t="str">
            <v>TIBASOSA*</v>
          </cell>
          <cell r="C218">
            <v>2790</v>
          </cell>
          <cell r="D218">
            <v>52680</v>
          </cell>
          <cell r="E218">
            <v>55470</v>
          </cell>
          <cell r="F218">
            <v>34675</v>
          </cell>
          <cell r="G218">
            <v>0</v>
          </cell>
        </row>
        <row r="219">
          <cell r="A219">
            <v>15808</v>
          </cell>
          <cell r="B219" t="str">
            <v>TINJACA</v>
          </cell>
          <cell r="C219">
            <v>0</v>
          </cell>
          <cell r="D219">
            <v>2820</v>
          </cell>
          <cell r="E219">
            <v>2820</v>
          </cell>
          <cell r="F219">
            <v>2820</v>
          </cell>
          <cell r="G219">
            <v>0</v>
          </cell>
        </row>
        <row r="220">
          <cell r="A220">
            <v>15814</v>
          </cell>
          <cell r="B220" t="str">
            <v>TOCA</v>
          </cell>
          <cell r="C220">
            <v>0</v>
          </cell>
          <cell r="D220">
            <v>21680</v>
          </cell>
          <cell r="E220">
            <v>21680</v>
          </cell>
          <cell r="F220">
            <v>20285</v>
          </cell>
          <cell r="G220">
            <v>0</v>
          </cell>
        </row>
        <row r="221">
          <cell r="A221">
            <v>15816</v>
          </cell>
          <cell r="B221" t="str">
            <v>TOGUI</v>
          </cell>
          <cell r="C221">
            <v>0</v>
          </cell>
          <cell r="D221">
            <v>5051</v>
          </cell>
          <cell r="E221">
            <v>5051</v>
          </cell>
          <cell r="F221">
            <v>6106</v>
          </cell>
          <cell r="G221">
            <v>0</v>
          </cell>
        </row>
        <row r="222">
          <cell r="A222">
            <v>15835</v>
          </cell>
          <cell r="B222" t="str">
            <v>TURMEQUE</v>
          </cell>
          <cell r="C222">
            <v>0</v>
          </cell>
          <cell r="D222">
            <v>13150</v>
          </cell>
          <cell r="E222">
            <v>13150</v>
          </cell>
          <cell r="F222">
            <v>3350</v>
          </cell>
          <cell r="G222">
            <v>0</v>
          </cell>
        </row>
        <row r="223">
          <cell r="A223">
            <v>15837</v>
          </cell>
          <cell r="B223" t="str">
            <v>TUTA*</v>
          </cell>
          <cell r="C223">
            <v>688</v>
          </cell>
          <cell r="D223">
            <v>37295</v>
          </cell>
          <cell r="E223">
            <v>37983</v>
          </cell>
          <cell r="F223">
            <v>40189</v>
          </cell>
          <cell r="G223">
            <v>0</v>
          </cell>
        </row>
        <row r="224">
          <cell r="A224">
            <v>15842</v>
          </cell>
          <cell r="B224" t="str">
            <v>UMBITA</v>
          </cell>
          <cell r="C224">
            <v>0</v>
          </cell>
          <cell r="D224">
            <v>7300</v>
          </cell>
          <cell r="E224">
            <v>7300</v>
          </cell>
          <cell r="F224">
            <v>5501</v>
          </cell>
          <cell r="G224">
            <v>0</v>
          </cell>
        </row>
        <row r="225">
          <cell r="A225">
            <v>15861</v>
          </cell>
          <cell r="B225" t="str">
            <v>VENTAQUEMADA*</v>
          </cell>
          <cell r="C225">
            <v>3530</v>
          </cell>
          <cell r="D225">
            <v>92285</v>
          </cell>
          <cell r="E225">
            <v>95815</v>
          </cell>
          <cell r="F225">
            <v>140893</v>
          </cell>
          <cell r="G225">
            <v>0</v>
          </cell>
        </row>
        <row r="226">
          <cell r="A226">
            <v>17001</v>
          </cell>
          <cell r="B226" t="str">
            <v>MANIZALES*</v>
          </cell>
          <cell r="C226">
            <v>87920</v>
          </cell>
          <cell r="D226">
            <v>1068718</v>
          </cell>
          <cell r="E226">
            <v>1156638</v>
          </cell>
          <cell r="F226">
            <v>617080</v>
          </cell>
          <cell r="G226">
            <v>0</v>
          </cell>
        </row>
        <row r="227">
          <cell r="A227">
            <v>17013</v>
          </cell>
          <cell r="B227" t="str">
            <v>AGUADAS*</v>
          </cell>
          <cell r="C227">
            <v>2243</v>
          </cell>
          <cell r="D227">
            <v>19115</v>
          </cell>
          <cell r="E227">
            <v>21358</v>
          </cell>
          <cell r="F227">
            <v>15710</v>
          </cell>
          <cell r="G227">
            <v>0</v>
          </cell>
        </row>
        <row r="228">
          <cell r="A228">
            <v>17042</v>
          </cell>
          <cell r="B228" t="str">
            <v>ANSERMA*</v>
          </cell>
          <cell r="C228">
            <v>2430</v>
          </cell>
          <cell r="D228">
            <v>45245</v>
          </cell>
          <cell r="E228">
            <v>47675</v>
          </cell>
          <cell r="F228">
            <v>3310</v>
          </cell>
          <cell r="G228">
            <v>0</v>
          </cell>
        </row>
        <row r="229">
          <cell r="A229">
            <v>17050</v>
          </cell>
          <cell r="B229" t="str">
            <v>ARANZAZU*</v>
          </cell>
          <cell r="C229">
            <v>0</v>
          </cell>
          <cell r="D229">
            <v>28398</v>
          </cell>
          <cell r="E229">
            <v>28398</v>
          </cell>
          <cell r="F229">
            <v>9493</v>
          </cell>
          <cell r="G229">
            <v>0</v>
          </cell>
        </row>
        <row r="230">
          <cell r="A230">
            <v>17088</v>
          </cell>
          <cell r="B230" t="str">
            <v>BELALCAZAR</v>
          </cell>
          <cell r="C230">
            <v>0</v>
          </cell>
          <cell r="D230">
            <v>7420</v>
          </cell>
          <cell r="E230">
            <v>7420</v>
          </cell>
          <cell r="F230">
            <v>14700</v>
          </cell>
          <cell r="G230">
            <v>0</v>
          </cell>
        </row>
        <row r="231">
          <cell r="A231">
            <v>17174</v>
          </cell>
          <cell r="B231" t="str">
            <v>CHINCHINA*</v>
          </cell>
          <cell r="C231">
            <v>8775</v>
          </cell>
          <cell r="D231">
            <v>150352</v>
          </cell>
          <cell r="E231">
            <v>159127</v>
          </cell>
          <cell r="F231">
            <v>88050</v>
          </cell>
          <cell r="G231">
            <v>0</v>
          </cell>
        </row>
        <row r="232">
          <cell r="A232">
            <v>17272</v>
          </cell>
          <cell r="B232" t="str">
            <v>FILADELFIA</v>
          </cell>
          <cell r="C232">
            <v>0</v>
          </cell>
          <cell r="D232">
            <v>12020</v>
          </cell>
          <cell r="E232">
            <v>12020</v>
          </cell>
          <cell r="F232">
            <v>1770</v>
          </cell>
          <cell r="G232">
            <v>0</v>
          </cell>
        </row>
        <row r="233">
          <cell r="A233">
            <v>17380</v>
          </cell>
          <cell r="B233" t="str">
            <v>LA DORADA*</v>
          </cell>
          <cell r="C233">
            <v>20495</v>
          </cell>
          <cell r="D233">
            <v>177515</v>
          </cell>
          <cell r="E233">
            <v>198010</v>
          </cell>
          <cell r="F233">
            <v>153380</v>
          </cell>
          <cell r="G233">
            <v>0</v>
          </cell>
        </row>
        <row r="234">
          <cell r="A234">
            <v>17388</v>
          </cell>
          <cell r="B234" t="str">
            <v>LA MERCED*</v>
          </cell>
          <cell r="C234">
            <v>0</v>
          </cell>
          <cell r="D234">
            <v>4654</v>
          </cell>
          <cell r="E234">
            <v>4654</v>
          </cell>
          <cell r="F234">
            <v>0</v>
          </cell>
          <cell r="G234">
            <v>0</v>
          </cell>
        </row>
        <row r="235">
          <cell r="A235">
            <v>17433</v>
          </cell>
          <cell r="B235" t="str">
            <v>MANZANARES*</v>
          </cell>
          <cell r="C235">
            <v>0</v>
          </cell>
          <cell r="D235">
            <v>15975</v>
          </cell>
          <cell r="E235">
            <v>15975</v>
          </cell>
          <cell r="F235">
            <v>4455</v>
          </cell>
          <cell r="G235">
            <v>0</v>
          </cell>
        </row>
        <row r="236">
          <cell r="A236">
            <v>17442</v>
          </cell>
          <cell r="B236" t="str">
            <v>MARMATO</v>
          </cell>
          <cell r="C236">
            <v>0</v>
          </cell>
          <cell r="D236">
            <v>0</v>
          </cell>
          <cell r="E236">
            <v>0</v>
          </cell>
          <cell r="F236">
            <v>2500</v>
          </cell>
          <cell r="G236">
            <v>0</v>
          </cell>
        </row>
        <row r="237">
          <cell r="A237">
            <v>17444</v>
          </cell>
          <cell r="B237" t="str">
            <v>MARQUETALIA*</v>
          </cell>
          <cell r="C237">
            <v>0</v>
          </cell>
          <cell r="D237">
            <v>3915</v>
          </cell>
          <cell r="E237">
            <v>3915</v>
          </cell>
          <cell r="F237">
            <v>1545</v>
          </cell>
          <cell r="G237">
            <v>0</v>
          </cell>
        </row>
        <row r="238">
          <cell r="A238">
            <v>17486</v>
          </cell>
          <cell r="B238" t="str">
            <v>NEIRA*</v>
          </cell>
          <cell r="C238">
            <v>786</v>
          </cell>
          <cell r="D238">
            <v>36629</v>
          </cell>
          <cell r="E238">
            <v>37415</v>
          </cell>
          <cell r="F238">
            <v>9555</v>
          </cell>
          <cell r="G238">
            <v>0</v>
          </cell>
        </row>
        <row r="239">
          <cell r="A239">
            <v>17495</v>
          </cell>
          <cell r="B239" t="str">
            <v>NORCASIA</v>
          </cell>
          <cell r="C239">
            <v>0</v>
          </cell>
          <cell r="D239">
            <v>1130</v>
          </cell>
          <cell r="E239">
            <v>1130</v>
          </cell>
          <cell r="F239">
            <v>2155</v>
          </cell>
          <cell r="G239">
            <v>0</v>
          </cell>
        </row>
        <row r="240">
          <cell r="A240">
            <v>17513</v>
          </cell>
          <cell r="B240" t="str">
            <v>PACORA</v>
          </cell>
          <cell r="C240">
            <v>0</v>
          </cell>
          <cell r="D240">
            <v>11248</v>
          </cell>
          <cell r="E240">
            <v>11248</v>
          </cell>
          <cell r="F240">
            <v>2180</v>
          </cell>
          <cell r="G240">
            <v>0</v>
          </cell>
        </row>
        <row r="241">
          <cell r="A241">
            <v>17524</v>
          </cell>
          <cell r="B241" t="str">
            <v>PALESTINA</v>
          </cell>
          <cell r="C241">
            <v>0</v>
          </cell>
          <cell r="D241">
            <v>47273</v>
          </cell>
          <cell r="E241">
            <v>47273</v>
          </cell>
          <cell r="F241">
            <v>11977</v>
          </cell>
          <cell r="G241">
            <v>0</v>
          </cell>
        </row>
        <row r="242">
          <cell r="A242">
            <v>17541</v>
          </cell>
          <cell r="B242" t="str">
            <v>PENSILVANIA</v>
          </cell>
          <cell r="C242">
            <v>0</v>
          </cell>
          <cell r="D242">
            <v>7790</v>
          </cell>
          <cell r="E242">
            <v>7790</v>
          </cell>
          <cell r="F242">
            <v>7260</v>
          </cell>
          <cell r="G242">
            <v>0</v>
          </cell>
        </row>
        <row r="243">
          <cell r="A243">
            <v>17614</v>
          </cell>
          <cell r="B243" t="str">
            <v>RIOSUCIO*</v>
          </cell>
          <cell r="C243">
            <v>1760</v>
          </cell>
          <cell r="D243">
            <v>37320</v>
          </cell>
          <cell r="E243">
            <v>39080</v>
          </cell>
          <cell r="F243">
            <v>13280</v>
          </cell>
          <cell r="G243">
            <v>0</v>
          </cell>
        </row>
        <row r="244">
          <cell r="A244">
            <v>17616</v>
          </cell>
          <cell r="B244" t="str">
            <v>RISARALDA*</v>
          </cell>
          <cell r="C244">
            <v>0</v>
          </cell>
          <cell r="D244">
            <v>8900</v>
          </cell>
          <cell r="E244">
            <v>8900</v>
          </cell>
          <cell r="F244">
            <v>1300</v>
          </cell>
          <cell r="G244">
            <v>0</v>
          </cell>
        </row>
        <row r="245">
          <cell r="A245">
            <v>17653</v>
          </cell>
          <cell r="B245" t="str">
            <v>SALAMINA*</v>
          </cell>
          <cell r="C245">
            <v>0</v>
          </cell>
          <cell r="D245">
            <v>22385</v>
          </cell>
          <cell r="E245">
            <v>22385</v>
          </cell>
          <cell r="F245">
            <v>4840</v>
          </cell>
          <cell r="G245">
            <v>0</v>
          </cell>
        </row>
        <row r="246">
          <cell r="A246">
            <v>17662</v>
          </cell>
          <cell r="B246" t="str">
            <v>SAMANA</v>
          </cell>
          <cell r="C246">
            <v>0</v>
          </cell>
          <cell r="D246">
            <v>3548</v>
          </cell>
          <cell r="E246">
            <v>3548</v>
          </cell>
          <cell r="F246">
            <v>5016</v>
          </cell>
          <cell r="G246">
            <v>0</v>
          </cell>
        </row>
        <row r="247">
          <cell r="A247">
            <v>17665</v>
          </cell>
          <cell r="B247" t="str">
            <v>SAN JOSE*</v>
          </cell>
          <cell r="C247">
            <v>0</v>
          </cell>
          <cell r="D247">
            <v>3690</v>
          </cell>
          <cell r="E247">
            <v>3690</v>
          </cell>
          <cell r="F247">
            <v>0</v>
          </cell>
          <cell r="G247">
            <v>0</v>
          </cell>
        </row>
        <row r="248">
          <cell r="A248">
            <v>17777</v>
          </cell>
          <cell r="B248" t="str">
            <v>SUPIA*</v>
          </cell>
          <cell r="C248">
            <v>2000</v>
          </cell>
          <cell r="D248">
            <v>48840</v>
          </cell>
          <cell r="E248">
            <v>50840</v>
          </cell>
          <cell r="F248">
            <v>29960</v>
          </cell>
          <cell r="G248">
            <v>0</v>
          </cell>
        </row>
        <row r="249">
          <cell r="A249">
            <v>17867</v>
          </cell>
          <cell r="B249" t="str">
            <v>VICTORIA*</v>
          </cell>
          <cell r="C249">
            <v>0</v>
          </cell>
          <cell r="D249">
            <v>6865</v>
          </cell>
          <cell r="E249">
            <v>6865</v>
          </cell>
          <cell r="F249">
            <v>3315</v>
          </cell>
          <cell r="G249">
            <v>0</v>
          </cell>
        </row>
        <row r="250">
          <cell r="A250">
            <v>17873</v>
          </cell>
          <cell r="B250" t="str">
            <v>VILLAMARIA*</v>
          </cell>
          <cell r="C250">
            <v>6686</v>
          </cell>
          <cell r="D250">
            <v>126569</v>
          </cell>
          <cell r="E250">
            <v>133255</v>
          </cell>
          <cell r="F250">
            <v>119936</v>
          </cell>
          <cell r="G250">
            <v>0</v>
          </cell>
        </row>
        <row r="251">
          <cell r="A251">
            <v>17877</v>
          </cell>
          <cell r="B251" t="str">
            <v>VITERBO*</v>
          </cell>
          <cell r="C251">
            <v>0</v>
          </cell>
          <cell r="D251">
            <v>32170</v>
          </cell>
          <cell r="E251">
            <v>32170</v>
          </cell>
          <cell r="F251">
            <v>11798</v>
          </cell>
          <cell r="G251">
            <v>0</v>
          </cell>
        </row>
        <row r="252">
          <cell r="A252">
            <v>18001</v>
          </cell>
          <cell r="B252" t="str">
            <v>FLORENCIA*</v>
          </cell>
          <cell r="C252">
            <v>26448</v>
          </cell>
          <cell r="D252">
            <v>381912</v>
          </cell>
          <cell r="E252">
            <v>408360</v>
          </cell>
          <cell r="F252">
            <v>267185</v>
          </cell>
          <cell r="G252">
            <v>0</v>
          </cell>
        </row>
        <row r="253">
          <cell r="A253">
            <v>18094</v>
          </cell>
          <cell r="B253" t="str">
            <v>BELEN DE LOS ANDAQUIES</v>
          </cell>
          <cell r="C253">
            <v>0</v>
          </cell>
          <cell r="D253">
            <v>5745</v>
          </cell>
          <cell r="E253">
            <v>5745</v>
          </cell>
          <cell r="F253">
            <v>0</v>
          </cell>
          <cell r="G253">
            <v>0</v>
          </cell>
        </row>
        <row r="254">
          <cell r="A254">
            <v>18150</v>
          </cell>
          <cell r="B254" t="str">
            <v>CARTAGENA DEL CHAIRA</v>
          </cell>
          <cell r="C254">
            <v>0</v>
          </cell>
          <cell r="D254">
            <v>166767</v>
          </cell>
          <cell r="E254">
            <v>166767</v>
          </cell>
          <cell r="F254">
            <v>13423</v>
          </cell>
          <cell r="G254">
            <v>0</v>
          </cell>
        </row>
        <row r="255">
          <cell r="A255">
            <v>18205</v>
          </cell>
          <cell r="B255" t="str">
            <v>CURILLO</v>
          </cell>
          <cell r="C255">
            <v>1200</v>
          </cell>
          <cell r="D255">
            <v>42490</v>
          </cell>
          <cell r="E255">
            <v>43690</v>
          </cell>
          <cell r="F255">
            <v>3740</v>
          </cell>
          <cell r="G255">
            <v>0</v>
          </cell>
        </row>
        <row r="256">
          <cell r="A256">
            <v>18247</v>
          </cell>
          <cell r="B256" t="str">
            <v>EL DONCELLO</v>
          </cell>
          <cell r="C256">
            <v>0</v>
          </cell>
          <cell r="D256">
            <v>40060</v>
          </cell>
          <cell r="E256">
            <v>40060</v>
          </cell>
          <cell r="F256">
            <v>28475</v>
          </cell>
          <cell r="G256">
            <v>0</v>
          </cell>
        </row>
        <row r="257">
          <cell r="A257">
            <v>18256</v>
          </cell>
          <cell r="B257" t="str">
            <v>EL PAUJIL</v>
          </cell>
          <cell r="C257">
            <v>0</v>
          </cell>
          <cell r="D257">
            <v>36000</v>
          </cell>
          <cell r="E257">
            <v>36000</v>
          </cell>
          <cell r="F257">
            <v>10670</v>
          </cell>
          <cell r="G257">
            <v>0</v>
          </cell>
        </row>
        <row r="258">
          <cell r="A258">
            <v>18410</v>
          </cell>
          <cell r="B258" t="str">
            <v>LA MONTA?ITA</v>
          </cell>
          <cell r="C258">
            <v>0</v>
          </cell>
          <cell r="D258">
            <v>46523</v>
          </cell>
          <cell r="E258">
            <v>46523</v>
          </cell>
          <cell r="F258">
            <v>18542</v>
          </cell>
          <cell r="G258">
            <v>0</v>
          </cell>
        </row>
        <row r="259">
          <cell r="A259">
            <v>18460</v>
          </cell>
          <cell r="B259" t="str">
            <v>MILAN</v>
          </cell>
          <cell r="C259">
            <v>0</v>
          </cell>
          <cell r="D259">
            <v>17135</v>
          </cell>
          <cell r="E259">
            <v>17135</v>
          </cell>
          <cell r="F259">
            <v>2085</v>
          </cell>
          <cell r="G259">
            <v>0</v>
          </cell>
        </row>
        <row r="260">
          <cell r="A260">
            <v>18592</v>
          </cell>
          <cell r="B260" t="str">
            <v>PUERTO RICO*</v>
          </cell>
          <cell r="C260">
            <v>0</v>
          </cell>
          <cell r="D260">
            <v>83363</v>
          </cell>
          <cell r="E260">
            <v>83363</v>
          </cell>
          <cell r="F260">
            <v>8141</v>
          </cell>
          <cell r="G260">
            <v>0</v>
          </cell>
        </row>
        <row r="261">
          <cell r="A261">
            <v>18610</v>
          </cell>
          <cell r="B261" t="str">
            <v>SAN JOSE DEL FRAGUA</v>
          </cell>
          <cell r="C261">
            <v>0</v>
          </cell>
          <cell r="D261">
            <v>49334</v>
          </cell>
          <cell r="E261">
            <v>49334</v>
          </cell>
          <cell r="F261">
            <v>3075</v>
          </cell>
          <cell r="G261">
            <v>0</v>
          </cell>
        </row>
        <row r="262">
          <cell r="A262">
            <v>18753</v>
          </cell>
          <cell r="B262" t="str">
            <v>SAN VICENTE DEL CAGUAN</v>
          </cell>
          <cell r="C262">
            <v>14598</v>
          </cell>
          <cell r="D262">
            <v>168454</v>
          </cell>
          <cell r="E262">
            <v>183052</v>
          </cell>
          <cell r="F262">
            <v>65363</v>
          </cell>
          <cell r="G262">
            <v>0</v>
          </cell>
        </row>
        <row r="263">
          <cell r="A263">
            <v>18756</v>
          </cell>
          <cell r="B263" t="str">
            <v>SOLANO</v>
          </cell>
          <cell r="C263">
            <v>12</v>
          </cell>
          <cell r="D263">
            <v>94240</v>
          </cell>
          <cell r="E263">
            <v>94252</v>
          </cell>
          <cell r="F263">
            <v>31041</v>
          </cell>
          <cell r="G263">
            <v>0</v>
          </cell>
        </row>
        <row r="264">
          <cell r="A264">
            <v>18767</v>
          </cell>
          <cell r="B264" t="str">
            <v>SOLITA*</v>
          </cell>
          <cell r="C264">
            <v>0</v>
          </cell>
          <cell r="D264">
            <v>38283</v>
          </cell>
          <cell r="E264">
            <v>38283</v>
          </cell>
          <cell r="F264">
            <v>2250</v>
          </cell>
          <cell r="G264">
            <v>0</v>
          </cell>
        </row>
        <row r="265">
          <cell r="A265">
            <v>18860</v>
          </cell>
          <cell r="B265" t="str">
            <v>VALPARAISO</v>
          </cell>
          <cell r="C265">
            <v>0</v>
          </cell>
          <cell r="D265">
            <v>20525</v>
          </cell>
          <cell r="E265">
            <v>20525</v>
          </cell>
          <cell r="F265">
            <v>4500</v>
          </cell>
          <cell r="G265">
            <v>0</v>
          </cell>
        </row>
        <row r="266">
          <cell r="A266">
            <v>85001</v>
          </cell>
          <cell r="B266" t="str">
            <v>YOPAL*</v>
          </cell>
          <cell r="C266">
            <v>27746</v>
          </cell>
          <cell r="D266">
            <v>420128</v>
          </cell>
          <cell r="E266">
            <v>447874</v>
          </cell>
          <cell r="F266">
            <v>751044</v>
          </cell>
          <cell r="G266">
            <v>0</v>
          </cell>
        </row>
        <row r="267">
          <cell r="A267">
            <v>85010</v>
          </cell>
          <cell r="B267" t="str">
            <v>AGUAZUL</v>
          </cell>
          <cell r="C267">
            <v>1835</v>
          </cell>
          <cell r="D267">
            <v>85079</v>
          </cell>
          <cell r="E267">
            <v>86914</v>
          </cell>
          <cell r="F267">
            <v>180753</v>
          </cell>
          <cell r="G267">
            <v>0</v>
          </cell>
        </row>
        <row r="268">
          <cell r="A268">
            <v>85125</v>
          </cell>
          <cell r="B268" t="str">
            <v>HATO COROZAL</v>
          </cell>
          <cell r="C268">
            <v>0</v>
          </cell>
          <cell r="D268">
            <v>14275</v>
          </cell>
          <cell r="E268">
            <v>14275</v>
          </cell>
          <cell r="F268">
            <v>6610</v>
          </cell>
          <cell r="G268">
            <v>0</v>
          </cell>
        </row>
        <row r="269">
          <cell r="A269">
            <v>85139</v>
          </cell>
          <cell r="B269" t="str">
            <v>MANI</v>
          </cell>
          <cell r="C269">
            <v>0</v>
          </cell>
          <cell r="D269">
            <v>29783</v>
          </cell>
          <cell r="E269">
            <v>29783</v>
          </cell>
          <cell r="F269">
            <v>91516</v>
          </cell>
          <cell r="G269">
            <v>0</v>
          </cell>
        </row>
        <row r="270">
          <cell r="A270">
            <v>85162</v>
          </cell>
          <cell r="B270" t="str">
            <v>MONTERREY</v>
          </cell>
          <cell r="C270">
            <v>0</v>
          </cell>
          <cell r="D270">
            <v>38588</v>
          </cell>
          <cell r="E270">
            <v>38588</v>
          </cell>
          <cell r="F270">
            <v>92856</v>
          </cell>
          <cell r="G270">
            <v>0</v>
          </cell>
        </row>
        <row r="271">
          <cell r="A271">
            <v>85225</v>
          </cell>
          <cell r="B271" t="str">
            <v>NUNCHIA</v>
          </cell>
          <cell r="C271">
            <v>0</v>
          </cell>
          <cell r="D271">
            <v>5670</v>
          </cell>
          <cell r="E271">
            <v>5670</v>
          </cell>
          <cell r="F271">
            <v>92674</v>
          </cell>
          <cell r="G271">
            <v>0</v>
          </cell>
        </row>
        <row r="272">
          <cell r="A272">
            <v>85230</v>
          </cell>
          <cell r="B272" t="str">
            <v>OROCUE</v>
          </cell>
          <cell r="C272">
            <v>0</v>
          </cell>
          <cell r="D272">
            <v>4095</v>
          </cell>
          <cell r="E272">
            <v>4095</v>
          </cell>
          <cell r="F272">
            <v>24985</v>
          </cell>
          <cell r="G272">
            <v>0</v>
          </cell>
        </row>
        <row r="273">
          <cell r="A273">
            <v>85250</v>
          </cell>
          <cell r="B273" t="str">
            <v>PAZ DE ARIPORO (MORENO)</v>
          </cell>
          <cell r="C273">
            <v>0</v>
          </cell>
          <cell r="D273">
            <v>123740</v>
          </cell>
          <cell r="E273">
            <v>123740</v>
          </cell>
          <cell r="F273">
            <v>40925</v>
          </cell>
          <cell r="G273">
            <v>0</v>
          </cell>
        </row>
        <row r="274">
          <cell r="A274">
            <v>85263</v>
          </cell>
          <cell r="B274" t="str">
            <v>PORE</v>
          </cell>
          <cell r="C274">
            <v>0</v>
          </cell>
          <cell r="D274">
            <v>13218</v>
          </cell>
          <cell r="E274">
            <v>13218</v>
          </cell>
          <cell r="F274">
            <v>15967</v>
          </cell>
          <cell r="G274">
            <v>0</v>
          </cell>
        </row>
        <row r="275">
          <cell r="A275">
            <v>85300</v>
          </cell>
          <cell r="B275" t="str">
            <v>SABANALARGA</v>
          </cell>
          <cell r="C275">
            <v>0</v>
          </cell>
          <cell r="D275">
            <v>20542</v>
          </cell>
          <cell r="E275">
            <v>20542</v>
          </cell>
          <cell r="F275">
            <v>20360</v>
          </cell>
          <cell r="G275">
            <v>0</v>
          </cell>
        </row>
        <row r="276">
          <cell r="A276">
            <v>85325</v>
          </cell>
          <cell r="B276" t="str">
            <v>SAN LUIS DE PALENQUE</v>
          </cell>
          <cell r="C276">
            <v>0</v>
          </cell>
          <cell r="D276">
            <v>5032</v>
          </cell>
          <cell r="E276">
            <v>5032</v>
          </cell>
          <cell r="F276">
            <v>14976</v>
          </cell>
          <cell r="G276">
            <v>0</v>
          </cell>
        </row>
        <row r="277">
          <cell r="A277">
            <v>85410</v>
          </cell>
          <cell r="B277" t="str">
            <v>TAURAMENA*</v>
          </cell>
          <cell r="C277">
            <v>0</v>
          </cell>
          <cell r="D277">
            <v>54513</v>
          </cell>
          <cell r="E277">
            <v>54513</v>
          </cell>
          <cell r="F277">
            <v>47490</v>
          </cell>
          <cell r="G277">
            <v>0</v>
          </cell>
        </row>
        <row r="278">
          <cell r="A278">
            <v>85430</v>
          </cell>
          <cell r="B278" t="str">
            <v>TRINIDAD*</v>
          </cell>
          <cell r="C278">
            <v>55</v>
          </cell>
          <cell r="D278">
            <v>20625</v>
          </cell>
          <cell r="E278">
            <v>20680</v>
          </cell>
          <cell r="F278">
            <v>42445</v>
          </cell>
          <cell r="G278">
            <v>0</v>
          </cell>
        </row>
        <row r="279">
          <cell r="A279">
            <v>85440</v>
          </cell>
          <cell r="B279" t="str">
            <v>VILLANUEVA*</v>
          </cell>
          <cell r="C279">
            <v>4070</v>
          </cell>
          <cell r="D279">
            <v>56001</v>
          </cell>
          <cell r="E279">
            <v>60071</v>
          </cell>
          <cell r="F279">
            <v>94947</v>
          </cell>
          <cell r="G279">
            <v>0</v>
          </cell>
        </row>
        <row r="280">
          <cell r="A280">
            <v>19001</v>
          </cell>
          <cell r="B280" t="str">
            <v>POPAYAN*</v>
          </cell>
          <cell r="C280">
            <v>40905</v>
          </cell>
          <cell r="D280">
            <v>683896</v>
          </cell>
          <cell r="E280">
            <v>724801</v>
          </cell>
          <cell r="F280">
            <v>369559</v>
          </cell>
          <cell r="G280">
            <v>0</v>
          </cell>
        </row>
        <row r="281">
          <cell r="A281">
            <v>19050</v>
          </cell>
          <cell r="B281" t="str">
            <v>ARGELIA</v>
          </cell>
          <cell r="C281">
            <v>0</v>
          </cell>
          <cell r="D281">
            <v>58522</v>
          </cell>
          <cell r="E281">
            <v>58522</v>
          </cell>
          <cell r="F281">
            <v>4778</v>
          </cell>
          <cell r="G281">
            <v>0</v>
          </cell>
        </row>
        <row r="282">
          <cell r="A282">
            <v>19075</v>
          </cell>
          <cell r="B282" t="str">
            <v>BALBOA</v>
          </cell>
          <cell r="C282">
            <v>0</v>
          </cell>
          <cell r="D282">
            <v>15545</v>
          </cell>
          <cell r="E282">
            <v>15545</v>
          </cell>
          <cell r="F282">
            <v>1815</v>
          </cell>
          <cell r="G282">
            <v>0</v>
          </cell>
        </row>
        <row r="283">
          <cell r="A283">
            <v>19100</v>
          </cell>
          <cell r="B283" t="str">
            <v>BOLIVAR</v>
          </cell>
          <cell r="C283">
            <v>0</v>
          </cell>
          <cell r="D283">
            <v>7660</v>
          </cell>
          <cell r="E283">
            <v>7660</v>
          </cell>
          <cell r="F283">
            <v>815</v>
          </cell>
          <cell r="G283">
            <v>0</v>
          </cell>
        </row>
        <row r="284">
          <cell r="A284">
            <v>19110</v>
          </cell>
          <cell r="B284" t="str">
            <v>BUENOS AIRES</v>
          </cell>
          <cell r="C284">
            <v>0</v>
          </cell>
          <cell r="D284">
            <v>5400</v>
          </cell>
          <cell r="E284">
            <v>5400</v>
          </cell>
          <cell r="F284">
            <v>2700</v>
          </cell>
          <cell r="G284">
            <v>0</v>
          </cell>
        </row>
        <row r="285">
          <cell r="A285">
            <v>19130</v>
          </cell>
          <cell r="B285" t="str">
            <v>CAJIBIO</v>
          </cell>
          <cell r="C285">
            <v>0</v>
          </cell>
          <cell r="D285">
            <v>13625</v>
          </cell>
          <cell r="E285">
            <v>13625</v>
          </cell>
          <cell r="F285">
            <v>815</v>
          </cell>
          <cell r="G285">
            <v>0</v>
          </cell>
        </row>
        <row r="286">
          <cell r="A286">
            <v>19137</v>
          </cell>
          <cell r="B286" t="str">
            <v>CALDONO</v>
          </cell>
          <cell r="C286">
            <v>0</v>
          </cell>
          <cell r="D286">
            <v>19170</v>
          </cell>
          <cell r="E286">
            <v>19170</v>
          </cell>
          <cell r="F286">
            <v>6080</v>
          </cell>
          <cell r="G286">
            <v>0</v>
          </cell>
        </row>
        <row r="287">
          <cell r="A287">
            <v>19142</v>
          </cell>
          <cell r="B287" t="str">
            <v>CALOTO*</v>
          </cell>
          <cell r="C287">
            <v>0</v>
          </cell>
          <cell r="D287">
            <v>5995</v>
          </cell>
          <cell r="E287">
            <v>5995</v>
          </cell>
          <cell r="F287">
            <v>141520</v>
          </cell>
          <cell r="G287">
            <v>0</v>
          </cell>
        </row>
        <row r="288">
          <cell r="A288">
            <v>19212</v>
          </cell>
          <cell r="B288" t="str">
            <v>CORINTO*</v>
          </cell>
          <cell r="C288">
            <v>0</v>
          </cell>
          <cell r="D288">
            <v>31056</v>
          </cell>
          <cell r="E288">
            <v>31056</v>
          </cell>
          <cell r="F288">
            <v>7035</v>
          </cell>
          <cell r="G288">
            <v>0</v>
          </cell>
        </row>
        <row r="289">
          <cell r="A289">
            <v>19256</v>
          </cell>
          <cell r="B289" t="str">
            <v>EL TAMBO</v>
          </cell>
          <cell r="C289">
            <v>0</v>
          </cell>
          <cell r="D289">
            <v>29730</v>
          </cell>
          <cell r="E289">
            <v>29730</v>
          </cell>
          <cell r="F289">
            <v>3600</v>
          </cell>
          <cell r="G289">
            <v>0</v>
          </cell>
        </row>
        <row r="290">
          <cell r="A290">
            <v>19318</v>
          </cell>
          <cell r="B290" t="str">
            <v>GUAPI</v>
          </cell>
          <cell r="C290">
            <v>0</v>
          </cell>
          <cell r="D290">
            <v>66562</v>
          </cell>
          <cell r="E290">
            <v>66562</v>
          </cell>
          <cell r="F290">
            <v>13000</v>
          </cell>
          <cell r="G290">
            <v>0</v>
          </cell>
        </row>
        <row r="291">
          <cell r="A291">
            <v>19355</v>
          </cell>
          <cell r="B291" t="str">
            <v>INZA</v>
          </cell>
          <cell r="C291">
            <v>0</v>
          </cell>
          <cell r="D291">
            <v>6251</v>
          </cell>
          <cell r="E291">
            <v>6251</v>
          </cell>
          <cell r="F291">
            <v>2899</v>
          </cell>
          <cell r="G291">
            <v>0</v>
          </cell>
        </row>
        <row r="292">
          <cell r="A292">
            <v>19364</v>
          </cell>
          <cell r="B292" t="str">
            <v>JAMBALO</v>
          </cell>
          <cell r="C292">
            <v>0</v>
          </cell>
          <cell r="D292">
            <v>8570</v>
          </cell>
          <cell r="E292">
            <v>8570</v>
          </cell>
          <cell r="F292">
            <v>1150</v>
          </cell>
          <cell r="G292">
            <v>0</v>
          </cell>
        </row>
        <row r="293">
          <cell r="A293">
            <v>19392</v>
          </cell>
          <cell r="B293" t="str">
            <v>LA SIERRA</v>
          </cell>
          <cell r="C293">
            <v>0</v>
          </cell>
          <cell r="D293">
            <v>2800</v>
          </cell>
          <cell r="E293">
            <v>2800</v>
          </cell>
          <cell r="F293">
            <v>3800</v>
          </cell>
          <cell r="G293">
            <v>0</v>
          </cell>
        </row>
        <row r="294">
          <cell r="A294">
            <v>19418</v>
          </cell>
          <cell r="B294" t="str">
            <v>LOPEZ DE MICAY</v>
          </cell>
          <cell r="C294">
            <v>0</v>
          </cell>
          <cell r="D294">
            <v>75250</v>
          </cell>
          <cell r="E294">
            <v>75250</v>
          </cell>
          <cell r="F294">
            <v>14000</v>
          </cell>
          <cell r="G294">
            <v>0</v>
          </cell>
        </row>
        <row r="295">
          <cell r="A295">
            <v>19450</v>
          </cell>
          <cell r="B295" t="str">
            <v>MERCADERES</v>
          </cell>
          <cell r="C295">
            <v>0</v>
          </cell>
          <cell r="D295">
            <v>2400</v>
          </cell>
          <cell r="E295">
            <v>2400</v>
          </cell>
          <cell r="F295">
            <v>6550</v>
          </cell>
          <cell r="G295">
            <v>0</v>
          </cell>
        </row>
        <row r="296">
          <cell r="A296">
            <v>19455</v>
          </cell>
          <cell r="B296" t="str">
            <v>MIRANDA*</v>
          </cell>
          <cell r="C296">
            <v>0</v>
          </cell>
          <cell r="D296">
            <v>45060</v>
          </cell>
          <cell r="E296">
            <v>45060</v>
          </cell>
          <cell r="F296">
            <v>246570</v>
          </cell>
          <cell r="G296">
            <v>0</v>
          </cell>
        </row>
        <row r="297">
          <cell r="A297">
            <v>19473</v>
          </cell>
          <cell r="B297" t="str">
            <v>MORALES</v>
          </cell>
          <cell r="C297">
            <v>0</v>
          </cell>
          <cell r="D297">
            <v>11175</v>
          </cell>
          <cell r="E297">
            <v>11175</v>
          </cell>
          <cell r="F297">
            <v>815</v>
          </cell>
          <cell r="G297">
            <v>0</v>
          </cell>
        </row>
        <row r="298">
          <cell r="A298">
            <v>19517</v>
          </cell>
          <cell r="B298" t="str">
            <v>PAEZ (BELALCAZAR)</v>
          </cell>
          <cell r="C298">
            <v>0</v>
          </cell>
          <cell r="D298">
            <v>13704</v>
          </cell>
          <cell r="E298">
            <v>13704</v>
          </cell>
          <cell r="F298">
            <v>6300</v>
          </cell>
          <cell r="G298">
            <v>0</v>
          </cell>
        </row>
        <row r="299">
          <cell r="A299">
            <v>19532</v>
          </cell>
          <cell r="B299" t="str">
            <v>PATIA (EL BORDO)</v>
          </cell>
          <cell r="C299">
            <v>815</v>
          </cell>
          <cell r="D299">
            <v>39985</v>
          </cell>
          <cell r="E299">
            <v>40800</v>
          </cell>
          <cell r="F299">
            <v>17600</v>
          </cell>
          <cell r="G299">
            <v>0</v>
          </cell>
        </row>
        <row r="300">
          <cell r="A300">
            <v>19548</v>
          </cell>
          <cell r="B300" t="str">
            <v>PIENDAMO*</v>
          </cell>
          <cell r="C300">
            <v>800</v>
          </cell>
          <cell r="D300">
            <v>78825</v>
          </cell>
          <cell r="E300">
            <v>79625</v>
          </cell>
          <cell r="F300">
            <v>21040</v>
          </cell>
          <cell r="G300">
            <v>0</v>
          </cell>
        </row>
        <row r="301">
          <cell r="A301">
            <v>19573</v>
          </cell>
          <cell r="B301" t="str">
            <v>PUERTO TEJADA</v>
          </cell>
          <cell r="C301">
            <v>0</v>
          </cell>
          <cell r="D301">
            <v>70305</v>
          </cell>
          <cell r="E301">
            <v>70305</v>
          </cell>
          <cell r="F301">
            <v>117215</v>
          </cell>
          <cell r="G301">
            <v>0</v>
          </cell>
        </row>
        <row r="302">
          <cell r="A302">
            <v>19585</v>
          </cell>
          <cell r="B302" t="str">
            <v>PURACE (COCONUCO)</v>
          </cell>
          <cell r="C302">
            <v>0</v>
          </cell>
          <cell r="D302">
            <v>0</v>
          </cell>
          <cell r="E302">
            <v>0</v>
          </cell>
          <cell r="F302">
            <v>3058</v>
          </cell>
          <cell r="G302">
            <v>0</v>
          </cell>
        </row>
        <row r="303">
          <cell r="A303">
            <v>19698</v>
          </cell>
          <cell r="B303" t="str">
            <v>SANTANDER DE QUILICHAO</v>
          </cell>
          <cell r="C303">
            <v>3030</v>
          </cell>
          <cell r="D303">
            <v>169692</v>
          </cell>
          <cell r="E303">
            <v>172722</v>
          </cell>
          <cell r="F303">
            <v>99160</v>
          </cell>
          <cell r="G303">
            <v>0</v>
          </cell>
        </row>
        <row r="304">
          <cell r="A304">
            <v>19701</v>
          </cell>
          <cell r="B304" t="str">
            <v>SANTA ROSA</v>
          </cell>
          <cell r="C304">
            <v>0</v>
          </cell>
          <cell r="D304">
            <v>806</v>
          </cell>
          <cell r="E304">
            <v>806</v>
          </cell>
          <cell r="F304">
            <v>47059</v>
          </cell>
          <cell r="G304">
            <v>0</v>
          </cell>
        </row>
        <row r="305">
          <cell r="A305">
            <v>19743</v>
          </cell>
          <cell r="B305" t="str">
            <v>SILVIA</v>
          </cell>
          <cell r="C305">
            <v>0</v>
          </cell>
          <cell r="D305">
            <v>19650</v>
          </cell>
          <cell r="E305">
            <v>19650</v>
          </cell>
          <cell r="F305">
            <v>2300</v>
          </cell>
          <cell r="G305">
            <v>0</v>
          </cell>
        </row>
        <row r="306">
          <cell r="A306">
            <v>19780</v>
          </cell>
          <cell r="B306" t="str">
            <v>SUAREZ*</v>
          </cell>
          <cell r="C306">
            <v>0</v>
          </cell>
          <cell r="D306">
            <v>5400</v>
          </cell>
          <cell r="E306">
            <v>5400</v>
          </cell>
          <cell r="F306">
            <v>3200</v>
          </cell>
          <cell r="G306">
            <v>0</v>
          </cell>
        </row>
        <row r="307">
          <cell r="A307">
            <v>19807</v>
          </cell>
          <cell r="B307" t="str">
            <v>TIMBIO*</v>
          </cell>
          <cell r="C307">
            <v>0</v>
          </cell>
          <cell r="D307">
            <v>47690</v>
          </cell>
          <cell r="E307">
            <v>47690</v>
          </cell>
          <cell r="F307">
            <v>21880</v>
          </cell>
          <cell r="G307">
            <v>0</v>
          </cell>
        </row>
        <row r="308">
          <cell r="A308">
            <v>19809</v>
          </cell>
          <cell r="B308" t="str">
            <v>TIMBIQUI</v>
          </cell>
          <cell r="C308">
            <v>0</v>
          </cell>
          <cell r="D308">
            <v>40438</v>
          </cell>
          <cell r="E308">
            <v>40438</v>
          </cell>
          <cell r="F308">
            <v>0</v>
          </cell>
          <cell r="G308">
            <v>0</v>
          </cell>
        </row>
        <row r="309">
          <cell r="A309">
            <v>19821</v>
          </cell>
          <cell r="B309" t="str">
            <v>TORIBIO</v>
          </cell>
          <cell r="C309">
            <v>0</v>
          </cell>
          <cell r="D309">
            <v>9720</v>
          </cell>
          <cell r="E309">
            <v>9720</v>
          </cell>
          <cell r="F309">
            <v>0</v>
          </cell>
          <cell r="G309">
            <v>0</v>
          </cell>
        </row>
        <row r="310">
          <cell r="A310">
            <v>19845</v>
          </cell>
          <cell r="B310" t="str">
            <v>VILLA RICA</v>
          </cell>
          <cell r="C310">
            <v>3907</v>
          </cell>
          <cell r="D310">
            <v>53282</v>
          </cell>
          <cell r="E310">
            <v>57189</v>
          </cell>
          <cell r="F310">
            <v>146068</v>
          </cell>
          <cell r="G310">
            <v>0</v>
          </cell>
        </row>
        <row r="311">
          <cell r="A311">
            <v>20001</v>
          </cell>
          <cell r="B311" t="str">
            <v>VALLEDUPAR*</v>
          </cell>
          <cell r="C311">
            <v>93263</v>
          </cell>
          <cell r="D311">
            <v>1418229</v>
          </cell>
          <cell r="E311">
            <v>1511492</v>
          </cell>
          <cell r="F311">
            <v>652801</v>
          </cell>
          <cell r="G311">
            <v>0</v>
          </cell>
        </row>
        <row r="312">
          <cell r="A312">
            <v>20011</v>
          </cell>
          <cell r="B312" t="str">
            <v>AGUACHICA*</v>
          </cell>
          <cell r="C312">
            <v>7585</v>
          </cell>
          <cell r="D312">
            <v>227291</v>
          </cell>
          <cell r="E312">
            <v>234876</v>
          </cell>
          <cell r="F312">
            <v>483133</v>
          </cell>
          <cell r="G312">
            <v>0</v>
          </cell>
        </row>
        <row r="313">
          <cell r="A313">
            <v>20013</v>
          </cell>
          <cell r="B313" t="str">
            <v>AGUSTIN CODAZZI</v>
          </cell>
          <cell r="C313">
            <v>1710</v>
          </cell>
          <cell r="D313">
            <v>154429</v>
          </cell>
          <cell r="E313">
            <v>156139</v>
          </cell>
          <cell r="F313">
            <v>135607</v>
          </cell>
          <cell r="G313">
            <v>0</v>
          </cell>
        </row>
        <row r="314">
          <cell r="A314">
            <v>20032</v>
          </cell>
          <cell r="B314" t="str">
            <v>ASTREA</v>
          </cell>
          <cell r="C314">
            <v>0</v>
          </cell>
          <cell r="D314">
            <v>9872</v>
          </cell>
          <cell r="E314">
            <v>9872</v>
          </cell>
          <cell r="F314">
            <v>6860</v>
          </cell>
          <cell r="G314">
            <v>0</v>
          </cell>
        </row>
        <row r="315">
          <cell r="A315">
            <v>20045</v>
          </cell>
          <cell r="B315" t="str">
            <v>BECERRIL</v>
          </cell>
          <cell r="C315">
            <v>1100</v>
          </cell>
          <cell r="D315">
            <v>63610</v>
          </cell>
          <cell r="E315">
            <v>64710</v>
          </cell>
          <cell r="F315">
            <v>24115</v>
          </cell>
          <cell r="G315">
            <v>0</v>
          </cell>
        </row>
        <row r="316">
          <cell r="A316">
            <v>20060</v>
          </cell>
          <cell r="B316" t="str">
            <v>BOSCONIA*</v>
          </cell>
          <cell r="C316">
            <v>0</v>
          </cell>
          <cell r="D316">
            <v>51730</v>
          </cell>
          <cell r="E316">
            <v>51730</v>
          </cell>
          <cell r="F316">
            <v>33490</v>
          </cell>
          <cell r="G316">
            <v>0</v>
          </cell>
        </row>
        <row r="317">
          <cell r="A317">
            <v>20175</v>
          </cell>
          <cell r="B317" t="str">
            <v>CHIMICHAGUA</v>
          </cell>
          <cell r="C317">
            <v>0</v>
          </cell>
          <cell r="D317">
            <v>44970</v>
          </cell>
          <cell r="E317">
            <v>44970</v>
          </cell>
          <cell r="F317">
            <v>7220</v>
          </cell>
          <cell r="G317">
            <v>0</v>
          </cell>
        </row>
        <row r="318">
          <cell r="A318">
            <v>20178</v>
          </cell>
          <cell r="B318" t="str">
            <v>CHIRIGUANA</v>
          </cell>
          <cell r="C318">
            <v>0</v>
          </cell>
          <cell r="D318">
            <v>33270</v>
          </cell>
          <cell r="E318">
            <v>33270</v>
          </cell>
          <cell r="F318">
            <v>107390</v>
          </cell>
          <cell r="G318">
            <v>0</v>
          </cell>
        </row>
        <row r="319">
          <cell r="A319">
            <v>20228</v>
          </cell>
          <cell r="B319" t="str">
            <v>CURUMANI*</v>
          </cell>
          <cell r="C319">
            <v>1020</v>
          </cell>
          <cell r="D319">
            <v>53590</v>
          </cell>
          <cell r="E319">
            <v>54610</v>
          </cell>
          <cell r="F319">
            <v>150590</v>
          </cell>
          <cell r="G319">
            <v>0</v>
          </cell>
        </row>
        <row r="320">
          <cell r="A320">
            <v>20238</v>
          </cell>
          <cell r="B320" t="str">
            <v>EL COPEY</v>
          </cell>
          <cell r="C320">
            <v>0</v>
          </cell>
          <cell r="D320">
            <v>11130</v>
          </cell>
          <cell r="E320">
            <v>11130</v>
          </cell>
          <cell r="F320">
            <v>41447</v>
          </cell>
          <cell r="G320">
            <v>0</v>
          </cell>
        </row>
        <row r="321">
          <cell r="A321">
            <v>20250</v>
          </cell>
          <cell r="B321" t="str">
            <v>EL PASO</v>
          </cell>
          <cell r="C321">
            <v>0</v>
          </cell>
          <cell r="D321">
            <v>1135</v>
          </cell>
          <cell r="E321">
            <v>1135</v>
          </cell>
          <cell r="F321">
            <v>2065</v>
          </cell>
          <cell r="G321">
            <v>0</v>
          </cell>
        </row>
        <row r="322">
          <cell r="A322">
            <v>20295</v>
          </cell>
          <cell r="B322" t="str">
            <v>GAMARRA</v>
          </cell>
          <cell r="C322">
            <v>0</v>
          </cell>
          <cell r="D322">
            <v>101105</v>
          </cell>
          <cell r="E322">
            <v>101105</v>
          </cell>
          <cell r="F322">
            <v>70575</v>
          </cell>
          <cell r="G322">
            <v>0</v>
          </cell>
        </row>
        <row r="323">
          <cell r="A323">
            <v>20383</v>
          </cell>
          <cell r="B323" t="str">
            <v>LA GLORIA</v>
          </cell>
          <cell r="C323">
            <v>0</v>
          </cell>
          <cell r="D323">
            <v>57288</v>
          </cell>
          <cell r="E323">
            <v>57288</v>
          </cell>
          <cell r="F323">
            <v>110498</v>
          </cell>
          <cell r="G323">
            <v>0</v>
          </cell>
        </row>
        <row r="324">
          <cell r="A324">
            <v>20400</v>
          </cell>
          <cell r="B324" t="str">
            <v>LA JAGUA DE IBIRICO</v>
          </cell>
          <cell r="C324">
            <v>0</v>
          </cell>
          <cell r="D324">
            <v>323999</v>
          </cell>
          <cell r="E324">
            <v>323999</v>
          </cell>
          <cell r="F324">
            <v>2848087</v>
          </cell>
          <cell r="G324">
            <v>0</v>
          </cell>
        </row>
        <row r="325">
          <cell r="A325">
            <v>20443</v>
          </cell>
          <cell r="B325" t="str">
            <v>MANAURE BALCON DEL CESAR</v>
          </cell>
          <cell r="C325">
            <v>8435</v>
          </cell>
          <cell r="D325">
            <v>36785</v>
          </cell>
          <cell r="E325">
            <v>45220</v>
          </cell>
          <cell r="F325">
            <v>3580</v>
          </cell>
          <cell r="G325">
            <v>0</v>
          </cell>
        </row>
        <row r="326">
          <cell r="A326">
            <v>20517</v>
          </cell>
          <cell r="B326" t="str">
            <v>PAILITAS</v>
          </cell>
          <cell r="C326">
            <v>0</v>
          </cell>
          <cell r="D326">
            <v>29984</v>
          </cell>
          <cell r="E326">
            <v>29984</v>
          </cell>
          <cell r="F326">
            <v>74966</v>
          </cell>
          <cell r="G326">
            <v>0</v>
          </cell>
        </row>
        <row r="327">
          <cell r="A327">
            <v>20550</v>
          </cell>
          <cell r="B327" t="str">
            <v>PELAYA</v>
          </cell>
          <cell r="C327">
            <v>3713</v>
          </cell>
          <cell r="D327">
            <v>12352</v>
          </cell>
          <cell r="E327">
            <v>16065</v>
          </cell>
          <cell r="F327">
            <v>28479</v>
          </cell>
          <cell r="G327">
            <v>0</v>
          </cell>
        </row>
        <row r="328">
          <cell r="A328">
            <v>20614</v>
          </cell>
          <cell r="B328" t="str">
            <v>RIO DE ORO*</v>
          </cell>
          <cell r="C328">
            <v>0</v>
          </cell>
          <cell r="D328">
            <v>106010</v>
          </cell>
          <cell r="E328">
            <v>106010</v>
          </cell>
          <cell r="F328">
            <v>109070</v>
          </cell>
          <cell r="G328">
            <v>0</v>
          </cell>
        </row>
        <row r="329">
          <cell r="A329">
            <v>20621</v>
          </cell>
          <cell r="B329" t="str">
            <v>LA PAZ</v>
          </cell>
          <cell r="C329">
            <v>2065</v>
          </cell>
          <cell r="D329">
            <v>116229</v>
          </cell>
          <cell r="E329">
            <v>118294</v>
          </cell>
          <cell r="F329">
            <v>11788</v>
          </cell>
          <cell r="G329">
            <v>0</v>
          </cell>
        </row>
        <row r="330">
          <cell r="A330">
            <v>20710</v>
          </cell>
          <cell r="B330" t="str">
            <v>SAN ALBERTO</v>
          </cell>
          <cell r="C330">
            <v>1126</v>
          </cell>
          <cell r="D330">
            <v>40379</v>
          </cell>
          <cell r="E330">
            <v>41505</v>
          </cell>
          <cell r="F330">
            <v>58710</v>
          </cell>
          <cell r="G330">
            <v>0</v>
          </cell>
        </row>
        <row r="331">
          <cell r="A331">
            <v>20750</v>
          </cell>
          <cell r="B331" t="str">
            <v>SAN DIEGO*</v>
          </cell>
          <cell r="C331">
            <v>13155</v>
          </cell>
          <cell r="D331">
            <v>37235</v>
          </cell>
          <cell r="E331">
            <v>50390</v>
          </cell>
          <cell r="F331">
            <v>12210</v>
          </cell>
          <cell r="G331">
            <v>0</v>
          </cell>
        </row>
        <row r="332">
          <cell r="A332">
            <v>20770</v>
          </cell>
          <cell r="B332" t="str">
            <v>SAN MARTIN</v>
          </cell>
          <cell r="C332">
            <v>0</v>
          </cell>
          <cell r="D332">
            <v>29172</v>
          </cell>
          <cell r="E332">
            <v>29172</v>
          </cell>
          <cell r="F332">
            <v>80288</v>
          </cell>
          <cell r="G332">
            <v>0</v>
          </cell>
        </row>
        <row r="333">
          <cell r="A333">
            <v>20787</v>
          </cell>
          <cell r="B333" t="str">
            <v>TAMALAMEQUE</v>
          </cell>
          <cell r="C333">
            <v>0</v>
          </cell>
          <cell r="D333">
            <v>0</v>
          </cell>
          <cell r="E333">
            <v>0</v>
          </cell>
          <cell r="F333">
            <v>9870</v>
          </cell>
          <cell r="G333">
            <v>0</v>
          </cell>
        </row>
        <row r="334">
          <cell r="A334">
            <v>27001</v>
          </cell>
          <cell r="B334" t="str">
            <v>QUIBDO*</v>
          </cell>
          <cell r="C334">
            <v>5535</v>
          </cell>
          <cell r="D334">
            <v>192664</v>
          </cell>
          <cell r="E334">
            <v>198199</v>
          </cell>
          <cell r="F334">
            <v>75501</v>
          </cell>
          <cell r="G334">
            <v>0</v>
          </cell>
        </row>
        <row r="335">
          <cell r="A335">
            <v>27050</v>
          </cell>
          <cell r="B335" t="str">
            <v>ATRATO (YUTO)*</v>
          </cell>
          <cell r="C335">
            <v>0</v>
          </cell>
          <cell r="D335">
            <v>19280</v>
          </cell>
          <cell r="E335">
            <v>19280</v>
          </cell>
          <cell r="F335">
            <v>0</v>
          </cell>
          <cell r="G335">
            <v>0</v>
          </cell>
        </row>
        <row r="336">
          <cell r="A336">
            <v>27075</v>
          </cell>
          <cell r="B336" t="str">
            <v>BAHIA SOLANO * (MUTIS)</v>
          </cell>
          <cell r="C336">
            <v>0</v>
          </cell>
          <cell r="D336">
            <v>20000</v>
          </cell>
          <cell r="E336">
            <v>20000</v>
          </cell>
          <cell r="F336">
            <v>0</v>
          </cell>
          <cell r="G336">
            <v>0</v>
          </cell>
        </row>
        <row r="337">
          <cell r="A337">
            <v>27077</v>
          </cell>
          <cell r="B337" t="str">
            <v>BAJO BAUDO (PIZARRO)</v>
          </cell>
          <cell r="C337">
            <v>0</v>
          </cell>
          <cell r="D337">
            <v>23967</v>
          </cell>
          <cell r="E337">
            <v>23967</v>
          </cell>
          <cell r="F337">
            <v>4945</v>
          </cell>
          <cell r="G337">
            <v>0</v>
          </cell>
        </row>
        <row r="338">
          <cell r="A338">
            <v>27205</v>
          </cell>
          <cell r="B338" t="str">
            <v>CONDOTO</v>
          </cell>
          <cell r="C338">
            <v>0</v>
          </cell>
          <cell r="D338">
            <v>6000</v>
          </cell>
          <cell r="E338">
            <v>6000</v>
          </cell>
          <cell r="F338">
            <v>126594</v>
          </cell>
          <cell r="G338">
            <v>0</v>
          </cell>
        </row>
        <row r="339">
          <cell r="A339">
            <v>27245</v>
          </cell>
          <cell r="B339" t="str">
            <v>EL CARMEN DE ATRATO</v>
          </cell>
          <cell r="C339">
            <v>0</v>
          </cell>
          <cell r="D339">
            <v>5898</v>
          </cell>
          <cell r="E339">
            <v>5898</v>
          </cell>
          <cell r="F339">
            <v>9710</v>
          </cell>
          <cell r="G339">
            <v>0</v>
          </cell>
        </row>
        <row r="340">
          <cell r="A340">
            <v>27250</v>
          </cell>
          <cell r="B340" t="str">
            <v>EL LITORAL DEL SAN JUAN</v>
          </cell>
          <cell r="C340">
            <v>0</v>
          </cell>
          <cell r="D340">
            <v>23232</v>
          </cell>
          <cell r="E340">
            <v>23232</v>
          </cell>
          <cell r="F340">
            <v>2500</v>
          </cell>
          <cell r="G340">
            <v>0</v>
          </cell>
        </row>
        <row r="341">
          <cell r="A341">
            <v>27361</v>
          </cell>
          <cell r="B341" t="str">
            <v>ISTMINA</v>
          </cell>
          <cell r="C341">
            <v>0</v>
          </cell>
          <cell r="D341">
            <v>29937</v>
          </cell>
          <cell r="E341">
            <v>29937</v>
          </cell>
          <cell r="F341">
            <v>82057</v>
          </cell>
          <cell r="G341">
            <v>0</v>
          </cell>
        </row>
        <row r="342">
          <cell r="A342">
            <v>27660</v>
          </cell>
          <cell r="B342" t="str">
            <v>SAN JOSE DEL PALMAR</v>
          </cell>
          <cell r="C342">
            <v>0</v>
          </cell>
          <cell r="D342">
            <v>780</v>
          </cell>
          <cell r="E342">
            <v>780</v>
          </cell>
          <cell r="F342">
            <v>1620</v>
          </cell>
          <cell r="G342">
            <v>0</v>
          </cell>
        </row>
        <row r="343">
          <cell r="A343">
            <v>27787</v>
          </cell>
          <cell r="B343" t="str">
            <v>TADO*</v>
          </cell>
          <cell r="C343">
            <v>0</v>
          </cell>
          <cell r="D343">
            <v>2500</v>
          </cell>
          <cell r="E343">
            <v>2500</v>
          </cell>
          <cell r="F343">
            <v>4220</v>
          </cell>
          <cell r="G343">
            <v>0</v>
          </cell>
        </row>
        <row r="344">
          <cell r="A344">
            <v>27800</v>
          </cell>
          <cell r="B344" t="str">
            <v>UNGUIA</v>
          </cell>
          <cell r="C344">
            <v>0</v>
          </cell>
          <cell r="D344">
            <v>615</v>
          </cell>
          <cell r="E344">
            <v>615</v>
          </cell>
          <cell r="F344">
            <v>2120</v>
          </cell>
          <cell r="G344">
            <v>0</v>
          </cell>
        </row>
        <row r="345">
          <cell r="A345">
            <v>27810</v>
          </cell>
          <cell r="B345" t="str">
            <v>UNION PANAMERICANA</v>
          </cell>
          <cell r="C345">
            <v>0</v>
          </cell>
          <cell r="D345">
            <v>40635</v>
          </cell>
          <cell r="E345">
            <v>40635</v>
          </cell>
          <cell r="F345">
            <v>34458</v>
          </cell>
          <cell r="G345">
            <v>0</v>
          </cell>
        </row>
        <row r="346">
          <cell r="A346">
            <v>23001</v>
          </cell>
          <cell r="B346" t="str">
            <v>MONTERIA*</v>
          </cell>
          <cell r="C346">
            <v>84097</v>
          </cell>
          <cell r="D346">
            <v>923064</v>
          </cell>
          <cell r="E346">
            <v>1007161</v>
          </cell>
          <cell r="F346">
            <v>387500</v>
          </cell>
          <cell r="G346">
            <v>0</v>
          </cell>
        </row>
        <row r="347">
          <cell r="A347">
            <v>23068</v>
          </cell>
          <cell r="B347" t="str">
            <v>AYAPEL</v>
          </cell>
          <cell r="C347">
            <v>0</v>
          </cell>
          <cell r="D347">
            <v>19310</v>
          </cell>
          <cell r="E347">
            <v>19310</v>
          </cell>
          <cell r="F347">
            <v>7685</v>
          </cell>
          <cell r="G347">
            <v>0</v>
          </cell>
        </row>
        <row r="348">
          <cell r="A348">
            <v>23079</v>
          </cell>
          <cell r="B348" t="str">
            <v>BUENAVISTA</v>
          </cell>
          <cell r="C348">
            <v>0</v>
          </cell>
          <cell r="D348">
            <v>27610</v>
          </cell>
          <cell r="E348">
            <v>27610</v>
          </cell>
          <cell r="F348">
            <v>20920</v>
          </cell>
          <cell r="G348">
            <v>0</v>
          </cell>
        </row>
        <row r="349">
          <cell r="A349">
            <v>23090</v>
          </cell>
          <cell r="B349" t="str">
            <v>CANALETE</v>
          </cell>
          <cell r="C349">
            <v>0</v>
          </cell>
          <cell r="D349">
            <v>4675</v>
          </cell>
          <cell r="E349">
            <v>4675</v>
          </cell>
          <cell r="F349">
            <v>2235</v>
          </cell>
          <cell r="G349">
            <v>0</v>
          </cell>
        </row>
        <row r="350">
          <cell r="A350">
            <v>23162</v>
          </cell>
          <cell r="B350" t="str">
            <v>CERETE*</v>
          </cell>
          <cell r="C350">
            <v>11430</v>
          </cell>
          <cell r="D350">
            <v>194005</v>
          </cell>
          <cell r="E350">
            <v>205435</v>
          </cell>
          <cell r="F350">
            <v>110290</v>
          </cell>
          <cell r="G350">
            <v>0</v>
          </cell>
        </row>
        <row r="351">
          <cell r="A351">
            <v>23182</v>
          </cell>
          <cell r="B351" t="str">
            <v>CHINU*</v>
          </cell>
          <cell r="C351">
            <v>3415</v>
          </cell>
          <cell r="D351">
            <v>44865</v>
          </cell>
          <cell r="E351">
            <v>48280</v>
          </cell>
          <cell r="F351">
            <v>17225</v>
          </cell>
          <cell r="G351">
            <v>0</v>
          </cell>
        </row>
        <row r="352">
          <cell r="A352">
            <v>23189</v>
          </cell>
          <cell r="B352" t="str">
            <v>CIENAGA DE ORO</v>
          </cell>
          <cell r="C352">
            <v>0</v>
          </cell>
          <cell r="D352">
            <v>56380</v>
          </cell>
          <cell r="E352">
            <v>56380</v>
          </cell>
          <cell r="F352">
            <v>22700</v>
          </cell>
          <cell r="G352">
            <v>0</v>
          </cell>
        </row>
        <row r="353">
          <cell r="A353">
            <v>23300</v>
          </cell>
          <cell r="B353" t="str">
            <v>COTORRA (BONGO)</v>
          </cell>
          <cell r="C353">
            <v>0</v>
          </cell>
          <cell r="D353">
            <v>35430</v>
          </cell>
          <cell r="E353">
            <v>35430</v>
          </cell>
          <cell r="F353">
            <v>11810</v>
          </cell>
          <cell r="G353">
            <v>0</v>
          </cell>
        </row>
        <row r="354">
          <cell r="A354">
            <v>23350</v>
          </cell>
          <cell r="B354" t="str">
            <v>LA APARTADA</v>
          </cell>
          <cell r="C354">
            <v>1830</v>
          </cell>
          <cell r="D354">
            <v>22970</v>
          </cell>
          <cell r="E354">
            <v>24800</v>
          </cell>
          <cell r="F354">
            <v>2010</v>
          </cell>
          <cell r="G354">
            <v>0</v>
          </cell>
        </row>
        <row r="355">
          <cell r="A355">
            <v>23417</v>
          </cell>
          <cell r="B355" t="str">
            <v>LORICA</v>
          </cell>
          <cell r="C355">
            <v>4560</v>
          </cell>
          <cell r="D355">
            <v>136320</v>
          </cell>
          <cell r="E355">
            <v>140880</v>
          </cell>
          <cell r="F355">
            <v>44350</v>
          </cell>
          <cell r="G355">
            <v>0</v>
          </cell>
        </row>
        <row r="356">
          <cell r="A356">
            <v>23464</v>
          </cell>
          <cell r="B356" t="str">
            <v>MOMIL</v>
          </cell>
          <cell r="C356">
            <v>0</v>
          </cell>
          <cell r="D356">
            <v>25600</v>
          </cell>
          <cell r="E356">
            <v>25600</v>
          </cell>
          <cell r="F356">
            <v>4635</v>
          </cell>
          <cell r="G356">
            <v>0</v>
          </cell>
        </row>
        <row r="357">
          <cell r="A357">
            <v>23466</v>
          </cell>
          <cell r="B357" t="str">
            <v>MONTELIBANO</v>
          </cell>
          <cell r="C357">
            <v>8000</v>
          </cell>
          <cell r="D357">
            <v>57675</v>
          </cell>
          <cell r="E357">
            <v>65675</v>
          </cell>
          <cell r="F357">
            <v>225540</v>
          </cell>
          <cell r="G357">
            <v>0</v>
          </cell>
        </row>
        <row r="358">
          <cell r="A358">
            <v>23500</v>
          </cell>
          <cell r="B358" t="str">
            <v>MO?ITOS</v>
          </cell>
          <cell r="C358">
            <v>0</v>
          </cell>
          <cell r="D358">
            <v>11885</v>
          </cell>
          <cell r="E358">
            <v>11885</v>
          </cell>
          <cell r="F358">
            <v>5220</v>
          </cell>
          <cell r="G358">
            <v>0</v>
          </cell>
        </row>
        <row r="359">
          <cell r="A359">
            <v>23555</v>
          </cell>
          <cell r="B359" t="str">
            <v>PLANETA RICA</v>
          </cell>
          <cell r="C359">
            <v>12235</v>
          </cell>
          <cell r="D359">
            <v>154228</v>
          </cell>
          <cell r="E359">
            <v>166463</v>
          </cell>
          <cell r="F359">
            <v>103583</v>
          </cell>
          <cell r="G359">
            <v>0</v>
          </cell>
        </row>
        <row r="360">
          <cell r="A360">
            <v>23570</v>
          </cell>
          <cell r="B360" t="str">
            <v>PUEBLO NUEVO</v>
          </cell>
          <cell r="C360">
            <v>0</v>
          </cell>
          <cell r="D360">
            <v>30610</v>
          </cell>
          <cell r="E360">
            <v>30610</v>
          </cell>
          <cell r="F360">
            <v>8750</v>
          </cell>
          <cell r="G360">
            <v>0</v>
          </cell>
        </row>
        <row r="361">
          <cell r="A361">
            <v>23580</v>
          </cell>
          <cell r="B361" t="str">
            <v>PUERTO LIBERTADOR</v>
          </cell>
          <cell r="C361">
            <v>2840</v>
          </cell>
          <cell r="D361">
            <v>136500</v>
          </cell>
          <cell r="E361">
            <v>139340</v>
          </cell>
          <cell r="F361">
            <v>33170</v>
          </cell>
          <cell r="G361">
            <v>0</v>
          </cell>
        </row>
        <row r="362">
          <cell r="A362">
            <v>23586</v>
          </cell>
          <cell r="B362" t="str">
            <v>PURISIMA</v>
          </cell>
          <cell r="C362">
            <v>0</v>
          </cell>
          <cell r="D362">
            <v>9040</v>
          </cell>
          <cell r="E362">
            <v>9040</v>
          </cell>
          <cell r="F362">
            <v>1045</v>
          </cell>
          <cell r="G362">
            <v>0</v>
          </cell>
        </row>
        <row r="363">
          <cell r="A363">
            <v>23660</v>
          </cell>
          <cell r="B363" t="str">
            <v>SAHAGUN</v>
          </cell>
          <cell r="C363">
            <v>8820</v>
          </cell>
          <cell r="D363">
            <v>184550</v>
          </cell>
          <cell r="E363">
            <v>193370</v>
          </cell>
          <cell r="F363">
            <v>102308</v>
          </cell>
          <cell r="G363">
            <v>0</v>
          </cell>
        </row>
        <row r="364">
          <cell r="A364">
            <v>23670</v>
          </cell>
          <cell r="B364" t="str">
            <v>SAN ANDRES DE SOTAVENTO</v>
          </cell>
          <cell r="C364">
            <v>0</v>
          </cell>
          <cell r="D364">
            <v>27460</v>
          </cell>
          <cell r="E364">
            <v>27460</v>
          </cell>
          <cell r="F364">
            <v>2150</v>
          </cell>
          <cell r="G364">
            <v>0</v>
          </cell>
        </row>
        <row r="365">
          <cell r="A365">
            <v>23672</v>
          </cell>
          <cell r="B365" t="str">
            <v>SAN ANTERO</v>
          </cell>
          <cell r="C365">
            <v>1705</v>
          </cell>
          <cell r="D365">
            <v>43140</v>
          </cell>
          <cell r="E365">
            <v>44845</v>
          </cell>
          <cell r="F365">
            <v>12605</v>
          </cell>
          <cell r="G365">
            <v>0</v>
          </cell>
        </row>
        <row r="366">
          <cell r="A366">
            <v>23675</v>
          </cell>
          <cell r="B366" t="str">
            <v>SAN BERNARDO DEL VIENTO</v>
          </cell>
          <cell r="C366">
            <v>0</v>
          </cell>
          <cell r="D366">
            <v>22670</v>
          </cell>
          <cell r="E366">
            <v>22670</v>
          </cell>
          <cell r="F366">
            <v>13345</v>
          </cell>
          <cell r="G366">
            <v>0</v>
          </cell>
        </row>
        <row r="367">
          <cell r="A367">
            <v>23686</v>
          </cell>
          <cell r="B367" t="str">
            <v>SAN PELAYO</v>
          </cell>
          <cell r="C367">
            <v>840</v>
          </cell>
          <cell r="D367">
            <v>22605</v>
          </cell>
          <cell r="E367">
            <v>23445</v>
          </cell>
          <cell r="F367">
            <v>7590</v>
          </cell>
          <cell r="G367">
            <v>0</v>
          </cell>
        </row>
        <row r="368">
          <cell r="A368">
            <v>23807</v>
          </cell>
          <cell r="B368" t="str">
            <v>TIERRALTA</v>
          </cell>
          <cell r="C368">
            <v>2830</v>
          </cell>
          <cell r="D368">
            <v>92820</v>
          </cell>
          <cell r="E368">
            <v>95650</v>
          </cell>
          <cell r="F368">
            <v>16165</v>
          </cell>
          <cell r="G368">
            <v>0</v>
          </cell>
        </row>
        <row r="369">
          <cell r="A369">
            <v>23855</v>
          </cell>
          <cell r="B369" t="str">
            <v>VALENCIA</v>
          </cell>
          <cell r="C369">
            <v>0</v>
          </cell>
          <cell r="D369">
            <v>29341</v>
          </cell>
          <cell r="E369">
            <v>29341</v>
          </cell>
          <cell r="F369">
            <v>12863</v>
          </cell>
          <cell r="G369">
            <v>0</v>
          </cell>
        </row>
        <row r="370">
          <cell r="A370">
            <v>25001</v>
          </cell>
          <cell r="B370" t="str">
            <v>AGUA DE DIOS*</v>
          </cell>
          <cell r="C370">
            <v>0</v>
          </cell>
          <cell r="D370">
            <v>12230</v>
          </cell>
          <cell r="E370">
            <v>12230</v>
          </cell>
          <cell r="F370">
            <v>6075</v>
          </cell>
          <cell r="G370">
            <v>0</v>
          </cell>
        </row>
        <row r="371">
          <cell r="A371">
            <v>25019</v>
          </cell>
          <cell r="B371" t="str">
            <v>ALBAN</v>
          </cell>
          <cell r="C371">
            <v>0</v>
          </cell>
          <cell r="D371">
            <v>18785</v>
          </cell>
          <cell r="E371">
            <v>18785</v>
          </cell>
          <cell r="F371">
            <v>29875</v>
          </cell>
          <cell r="G371">
            <v>0</v>
          </cell>
        </row>
        <row r="372">
          <cell r="A372">
            <v>25035</v>
          </cell>
          <cell r="B372" t="str">
            <v>ANAPOIMA</v>
          </cell>
          <cell r="C372">
            <v>2053</v>
          </cell>
          <cell r="D372">
            <v>26456</v>
          </cell>
          <cell r="E372">
            <v>28509</v>
          </cell>
          <cell r="F372">
            <v>11937</v>
          </cell>
          <cell r="G372">
            <v>0</v>
          </cell>
        </row>
        <row r="373">
          <cell r="A373">
            <v>25040</v>
          </cell>
          <cell r="B373" t="str">
            <v>ANOLAIMA</v>
          </cell>
          <cell r="C373">
            <v>0</v>
          </cell>
          <cell r="D373">
            <v>40320</v>
          </cell>
          <cell r="E373">
            <v>40320</v>
          </cell>
          <cell r="F373">
            <v>7525</v>
          </cell>
          <cell r="G373">
            <v>0</v>
          </cell>
        </row>
        <row r="374">
          <cell r="A374">
            <v>25053</v>
          </cell>
          <cell r="B374" t="str">
            <v>ARBELAEZ</v>
          </cell>
          <cell r="C374">
            <v>0</v>
          </cell>
          <cell r="D374">
            <v>12520</v>
          </cell>
          <cell r="E374">
            <v>12520</v>
          </cell>
          <cell r="F374">
            <v>4480</v>
          </cell>
          <cell r="G374">
            <v>0</v>
          </cell>
        </row>
        <row r="375">
          <cell r="A375">
            <v>25095</v>
          </cell>
          <cell r="B375" t="str">
            <v>BITUIMA</v>
          </cell>
          <cell r="C375">
            <v>0</v>
          </cell>
          <cell r="D375">
            <v>2740</v>
          </cell>
          <cell r="E375">
            <v>2740</v>
          </cell>
          <cell r="F375">
            <v>1300</v>
          </cell>
          <cell r="G375">
            <v>0</v>
          </cell>
        </row>
        <row r="376">
          <cell r="A376">
            <v>25099</v>
          </cell>
          <cell r="B376" t="str">
            <v>BOJACA</v>
          </cell>
          <cell r="C376">
            <v>4250</v>
          </cell>
          <cell r="D376">
            <v>19670</v>
          </cell>
          <cell r="E376">
            <v>23920</v>
          </cell>
          <cell r="F376">
            <v>4450</v>
          </cell>
          <cell r="G376">
            <v>0</v>
          </cell>
        </row>
        <row r="377">
          <cell r="A377">
            <v>25120</v>
          </cell>
          <cell r="B377" t="str">
            <v>CABRERA</v>
          </cell>
          <cell r="C377">
            <v>0</v>
          </cell>
          <cell r="D377">
            <v>4500</v>
          </cell>
          <cell r="E377">
            <v>4500</v>
          </cell>
          <cell r="F377">
            <v>0</v>
          </cell>
          <cell r="G377">
            <v>0</v>
          </cell>
        </row>
        <row r="378">
          <cell r="A378">
            <v>25123</v>
          </cell>
          <cell r="B378" t="str">
            <v>CACHIPAY*</v>
          </cell>
          <cell r="C378">
            <v>0</v>
          </cell>
          <cell r="D378">
            <v>23920</v>
          </cell>
          <cell r="E378">
            <v>23920</v>
          </cell>
          <cell r="F378">
            <v>3630</v>
          </cell>
          <cell r="G378">
            <v>0</v>
          </cell>
        </row>
        <row r="379">
          <cell r="A379">
            <v>25126</v>
          </cell>
          <cell r="B379" t="str">
            <v>CAJICA*</v>
          </cell>
          <cell r="C379">
            <v>9298</v>
          </cell>
          <cell r="D379">
            <v>201664</v>
          </cell>
          <cell r="E379">
            <v>210962</v>
          </cell>
          <cell r="F379">
            <v>203213</v>
          </cell>
          <cell r="G379">
            <v>0</v>
          </cell>
        </row>
        <row r="380">
          <cell r="A380">
            <v>25148</v>
          </cell>
          <cell r="B380" t="str">
            <v>CAPARRAPI</v>
          </cell>
          <cell r="C380">
            <v>0</v>
          </cell>
          <cell r="D380">
            <v>838</v>
          </cell>
          <cell r="E380">
            <v>838</v>
          </cell>
          <cell r="F380">
            <v>1222</v>
          </cell>
          <cell r="G380">
            <v>0</v>
          </cell>
        </row>
        <row r="381">
          <cell r="A381">
            <v>25151</v>
          </cell>
          <cell r="B381" t="str">
            <v>CAQUEZA</v>
          </cell>
          <cell r="C381">
            <v>8835</v>
          </cell>
          <cell r="D381">
            <v>93020</v>
          </cell>
          <cell r="E381">
            <v>101855</v>
          </cell>
          <cell r="F381">
            <v>174442</v>
          </cell>
          <cell r="G381">
            <v>0</v>
          </cell>
        </row>
        <row r="382">
          <cell r="A382">
            <v>25154</v>
          </cell>
          <cell r="B382" t="str">
            <v>CARMEN DE CARUPA</v>
          </cell>
          <cell r="C382">
            <v>0</v>
          </cell>
          <cell r="D382">
            <v>17080</v>
          </cell>
          <cell r="E382">
            <v>17080</v>
          </cell>
          <cell r="F382">
            <v>10060</v>
          </cell>
          <cell r="G382">
            <v>0</v>
          </cell>
        </row>
        <row r="383">
          <cell r="A383">
            <v>25168</v>
          </cell>
          <cell r="B383" t="str">
            <v>CHAGUANI</v>
          </cell>
          <cell r="C383">
            <v>0</v>
          </cell>
          <cell r="D383">
            <v>3330</v>
          </cell>
          <cell r="E383">
            <v>3330</v>
          </cell>
          <cell r="F383">
            <v>1000</v>
          </cell>
          <cell r="G383">
            <v>0</v>
          </cell>
        </row>
        <row r="384">
          <cell r="A384">
            <v>25175</v>
          </cell>
          <cell r="B384" t="str">
            <v>CHIA</v>
          </cell>
          <cell r="C384">
            <v>97967</v>
          </cell>
          <cell r="D384">
            <v>817776</v>
          </cell>
          <cell r="E384">
            <v>915743</v>
          </cell>
          <cell r="F384">
            <v>529593</v>
          </cell>
          <cell r="G384">
            <v>0</v>
          </cell>
        </row>
        <row r="385">
          <cell r="A385">
            <v>25178</v>
          </cell>
          <cell r="B385" t="str">
            <v>CHIPAQUE</v>
          </cell>
          <cell r="C385">
            <v>8205</v>
          </cell>
          <cell r="D385">
            <v>62987</v>
          </cell>
          <cell r="E385">
            <v>71192</v>
          </cell>
          <cell r="F385">
            <v>96988</v>
          </cell>
          <cell r="G385">
            <v>0</v>
          </cell>
        </row>
        <row r="386">
          <cell r="A386">
            <v>25181</v>
          </cell>
          <cell r="B386" t="str">
            <v>CHOACHI</v>
          </cell>
          <cell r="C386">
            <v>0</v>
          </cell>
          <cell r="D386">
            <v>39830</v>
          </cell>
          <cell r="E386">
            <v>39830</v>
          </cell>
          <cell r="F386">
            <v>9000</v>
          </cell>
          <cell r="G386">
            <v>0</v>
          </cell>
        </row>
        <row r="387">
          <cell r="A387">
            <v>25183</v>
          </cell>
          <cell r="B387" t="str">
            <v>CHOCONTA*</v>
          </cell>
          <cell r="C387">
            <v>2110</v>
          </cell>
          <cell r="D387">
            <v>81680</v>
          </cell>
          <cell r="E387">
            <v>83790</v>
          </cell>
          <cell r="F387">
            <v>42560</v>
          </cell>
          <cell r="G387">
            <v>0</v>
          </cell>
        </row>
        <row r="388">
          <cell r="A388">
            <v>25200</v>
          </cell>
          <cell r="B388" t="str">
            <v>COGUA*</v>
          </cell>
          <cell r="C388">
            <v>5000</v>
          </cell>
          <cell r="D388">
            <v>115866</v>
          </cell>
          <cell r="E388">
            <v>120866</v>
          </cell>
          <cell r="F388">
            <v>160155</v>
          </cell>
          <cell r="G388">
            <v>0</v>
          </cell>
        </row>
        <row r="389">
          <cell r="A389">
            <v>25214</v>
          </cell>
          <cell r="B389" t="str">
            <v>COTA*</v>
          </cell>
          <cell r="C389">
            <v>46654</v>
          </cell>
          <cell r="D389">
            <v>490292</v>
          </cell>
          <cell r="E389">
            <v>536946</v>
          </cell>
          <cell r="F389">
            <v>287178</v>
          </cell>
          <cell r="G389">
            <v>0</v>
          </cell>
        </row>
        <row r="390">
          <cell r="A390">
            <v>25245</v>
          </cell>
          <cell r="B390" t="str">
            <v>EL COLEGIO</v>
          </cell>
          <cell r="C390">
            <v>0</v>
          </cell>
          <cell r="D390">
            <v>30660</v>
          </cell>
          <cell r="E390">
            <v>30660</v>
          </cell>
          <cell r="F390">
            <v>10910</v>
          </cell>
          <cell r="G390">
            <v>0</v>
          </cell>
        </row>
        <row r="391">
          <cell r="A391">
            <v>25260</v>
          </cell>
          <cell r="B391" t="str">
            <v>EL ROSAL</v>
          </cell>
          <cell r="C391">
            <v>3060</v>
          </cell>
          <cell r="D391">
            <v>90010</v>
          </cell>
          <cell r="E391">
            <v>93070</v>
          </cell>
          <cell r="F391">
            <v>49200</v>
          </cell>
          <cell r="G391">
            <v>0</v>
          </cell>
        </row>
        <row r="392">
          <cell r="A392">
            <v>25269</v>
          </cell>
          <cell r="B392" t="str">
            <v>FACATATIVA*</v>
          </cell>
          <cell r="C392">
            <v>12255</v>
          </cell>
          <cell r="D392">
            <v>345489</v>
          </cell>
          <cell r="E392">
            <v>357744</v>
          </cell>
          <cell r="F392">
            <v>343938</v>
          </cell>
          <cell r="G392">
            <v>0</v>
          </cell>
        </row>
        <row r="393">
          <cell r="A393">
            <v>25279</v>
          </cell>
          <cell r="B393" t="str">
            <v>FOMEQUE</v>
          </cell>
          <cell r="C393">
            <v>0</v>
          </cell>
          <cell r="D393">
            <v>33153</v>
          </cell>
          <cell r="E393">
            <v>33153</v>
          </cell>
          <cell r="F393">
            <v>16140</v>
          </cell>
          <cell r="G393">
            <v>0</v>
          </cell>
        </row>
        <row r="394">
          <cell r="A394">
            <v>25286</v>
          </cell>
          <cell r="B394" t="str">
            <v>FUNZA</v>
          </cell>
          <cell r="C394">
            <v>11405</v>
          </cell>
          <cell r="D394">
            <v>200169</v>
          </cell>
          <cell r="E394">
            <v>211574</v>
          </cell>
          <cell r="F394">
            <v>183475</v>
          </cell>
          <cell r="G394">
            <v>0</v>
          </cell>
        </row>
        <row r="395">
          <cell r="A395">
            <v>25288</v>
          </cell>
          <cell r="B395" t="str">
            <v>FUQUENE*</v>
          </cell>
          <cell r="C395">
            <v>0</v>
          </cell>
          <cell r="D395">
            <v>50193</v>
          </cell>
          <cell r="E395">
            <v>50193</v>
          </cell>
          <cell r="F395">
            <v>55285</v>
          </cell>
          <cell r="G395">
            <v>0</v>
          </cell>
        </row>
        <row r="396">
          <cell r="A396">
            <v>25290</v>
          </cell>
          <cell r="B396" t="str">
            <v>FUSAGASUGA*</v>
          </cell>
          <cell r="C396">
            <v>10345</v>
          </cell>
          <cell r="D396">
            <v>254951</v>
          </cell>
          <cell r="E396">
            <v>265296</v>
          </cell>
          <cell r="F396">
            <v>156764</v>
          </cell>
          <cell r="G396">
            <v>0</v>
          </cell>
        </row>
        <row r="397">
          <cell r="A397">
            <v>25293</v>
          </cell>
          <cell r="B397" t="str">
            <v>GACHALA*</v>
          </cell>
          <cell r="C397">
            <v>0</v>
          </cell>
          <cell r="D397">
            <v>4685</v>
          </cell>
          <cell r="E397">
            <v>4685</v>
          </cell>
          <cell r="F397">
            <v>9615</v>
          </cell>
          <cell r="G397">
            <v>0</v>
          </cell>
        </row>
        <row r="398">
          <cell r="A398">
            <v>25295</v>
          </cell>
          <cell r="B398" t="str">
            <v>GACHANCIPA*</v>
          </cell>
          <cell r="C398">
            <v>4920</v>
          </cell>
          <cell r="D398">
            <v>67973</v>
          </cell>
          <cell r="E398">
            <v>72893</v>
          </cell>
          <cell r="F398">
            <v>148876</v>
          </cell>
          <cell r="G398">
            <v>0</v>
          </cell>
        </row>
        <row r="399">
          <cell r="A399">
            <v>25297</v>
          </cell>
          <cell r="B399" t="str">
            <v>GACHETA</v>
          </cell>
          <cell r="C399">
            <v>0</v>
          </cell>
          <cell r="D399">
            <v>23535</v>
          </cell>
          <cell r="E399">
            <v>23535</v>
          </cell>
          <cell r="F399">
            <v>8230</v>
          </cell>
          <cell r="G399">
            <v>0</v>
          </cell>
        </row>
        <row r="400">
          <cell r="A400">
            <v>25299</v>
          </cell>
          <cell r="B400" t="str">
            <v>GAMA</v>
          </cell>
          <cell r="C400">
            <v>0</v>
          </cell>
          <cell r="D400">
            <v>3446</v>
          </cell>
          <cell r="E400">
            <v>3446</v>
          </cell>
          <cell r="F400">
            <v>1860</v>
          </cell>
          <cell r="G400">
            <v>0</v>
          </cell>
        </row>
        <row r="401">
          <cell r="A401">
            <v>25307</v>
          </cell>
          <cell r="B401" t="str">
            <v>GIRARDOT*</v>
          </cell>
          <cell r="C401">
            <v>18003</v>
          </cell>
          <cell r="D401">
            <v>270899</v>
          </cell>
          <cell r="E401">
            <v>288902</v>
          </cell>
          <cell r="F401">
            <v>219749</v>
          </cell>
          <cell r="G401">
            <v>0</v>
          </cell>
        </row>
        <row r="402">
          <cell r="A402">
            <v>25312</v>
          </cell>
          <cell r="B402" t="str">
            <v>GRANADA</v>
          </cell>
          <cell r="C402">
            <v>1710</v>
          </cell>
          <cell r="D402">
            <v>30250</v>
          </cell>
          <cell r="E402">
            <v>31960</v>
          </cell>
          <cell r="F402">
            <v>28605</v>
          </cell>
          <cell r="G402">
            <v>0</v>
          </cell>
        </row>
        <row r="403">
          <cell r="A403">
            <v>25317</v>
          </cell>
          <cell r="B403" t="str">
            <v>GUACHETA</v>
          </cell>
          <cell r="C403">
            <v>0</v>
          </cell>
          <cell r="D403">
            <v>9940</v>
          </cell>
          <cell r="E403">
            <v>9940</v>
          </cell>
          <cell r="F403">
            <v>16880</v>
          </cell>
          <cell r="G403">
            <v>0</v>
          </cell>
        </row>
        <row r="404">
          <cell r="A404">
            <v>25320</v>
          </cell>
          <cell r="B404" t="str">
            <v>GUADUAS*</v>
          </cell>
          <cell r="C404">
            <v>3065</v>
          </cell>
          <cell r="D404">
            <v>52663</v>
          </cell>
          <cell r="E404">
            <v>55728</v>
          </cell>
          <cell r="F404">
            <v>100195</v>
          </cell>
          <cell r="G404">
            <v>0</v>
          </cell>
        </row>
        <row r="405">
          <cell r="A405">
            <v>25322</v>
          </cell>
          <cell r="B405" t="str">
            <v>GUASCA</v>
          </cell>
          <cell r="C405">
            <v>0</v>
          </cell>
          <cell r="D405">
            <v>33772</v>
          </cell>
          <cell r="E405">
            <v>33772</v>
          </cell>
          <cell r="F405">
            <v>40038</v>
          </cell>
          <cell r="G405">
            <v>0</v>
          </cell>
        </row>
        <row r="406">
          <cell r="A406">
            <v>25326</v>
          </cell>
          <cell r="B406" t="str">
            <v>GUATAVITA</v>
          </cell>
          <cell r="C406">
            <v>0</v>
          </cell>
          <cell r="D406">
            <v>21305</v>
          </cell>
          <cell r="E406">
            <v>21305</v>
          </cell>
          <cell r="F406">
            <v>26310</v>
          </cell>
          <cell r="G406">
            <v>0</v>
          </cell>
        </row>
        <row r="407">
          <cell r="A407">
            <v>25335</v>
          </cell>
          <cell r="B407" t="str">
            <v>GUAYABETAL</v>
          </cell>
          <cell r="C407">
            <v>0</v>
          </cell>
          <cell r="D407">
            <v>24575</v>
          </cell>
          <cell r="E407">
            <v>24575</v>
          </cell>
          <cell r="F407">
            <v>49795</v>
          </cell>
          <cell r="G407">
            <v>0</v>
          </cell>
        </row>
        <row r="408">
          <cell r="A408">
            <v>25372</v>
          </cell>
          <cell r="B408" t="str">
            <v>JUNIN</v>
          </cell>
          <cell r="C408">
            <v>0</v>
          </cell>
          <cell r="D408">
            <v>2900</v>
          </cell>
          <cell r="E408">
            <v>2900</v>
          </cell>
          <cell r="F408">
            <v>0</v>
          </cell>
          <cell r="G408">
            <v>0</v>
          </cell>
        </row>
        <row r="409">
          <cell r="A409">
            <v>25377</v>
          </cell>
          <cell r="B409" t="str">
            <v>LA CALERA</v>
          </cell>
          <cell r="C409">
            <v>3996</v>
          </cell>
          <cell r="D409">
            <v>102815</v>
          </cell>
          <cell r="E409">
            <v>106811</v>
          </cell>
          <cell r="F409">
            <v>58222</v>
          </cell>
          <cell r="G409">
            <v>0</v>
          </cell>
        </row>
        <row r="410">
          <cell r="A410">
            <v>25386</v>
          </cell>
          <cell r="B410" t="str">
            <v>LA MESA</v>
          </cell>
          <cell r="C410">
            <v>0</v>
          </cell>
          <cell r="D410">
            <v>60160</v>
          </cell>
          <cell r="E410">
            <v>60160</v>
          </cell>
          <cell r="F410">
            <v>14373</v>
          </cell>
          <cell r="G410">
            <v>0</v>
          </cell>
        </row>
        <row r="411">
          <cell r="A411">
            <v>25394</v>
          </cell>
          <cell r="B411" t="str">
            <v>LA PALMA</v>
          </cell>
          <cell r="C411">
            <v>0</v>
          </cell>
          <cell r="D411">
            <v>850</v>
          </cell>
          <cell r="E411">
            <v>850</v>
          </cell>
          <cell r="F411">
            <v>800</v>
          </cell>
          <cell r="G411">
            <v>0</v>
          </cell>
        </row>
        <row r="412">
          <cell r="A412">
            <v>25398</v>
          </cell>
          <cell r="B412" t="str">
            <v>LA PE?A</v>
          </cell>
          <cell r="C412">
            <v>0</v>
          </cell>
          <cell r="D412">
            <v>3715</v>
          </cell>
          <cell r="E412">
            <v>3715</v>
          </cell>
          <cell r="F412">
            <v>3665</v>
          </cell>
          <cell r="G412">
            <v>0</v>
          </cell>
        </row>
        <row r="413">
          <cell r="A413">
            <v>25402</v>
          </cell>
          <cell r="B413" t="str">
            <v>LA VEGA</v>
          </cell>
          <cell r="C413">
            <v>1700</v>
          </cell>
          <cell r="D413">
            <v>59615</v>
          </cell>
          <cell r="E413">
            <v>61315</v>
          </cell>
          <cell r="F413">
            <v>11268</v>
          </cell>
          <cell r="G413">
            <v>0</v>
          </cell>
        </row>
        <row r="414">
          <cell r="A414">
            <v>25407</v>
          </cell>
          <cell r="B414" t="str">
            <v>LENGUAZAQUE*</v>
          </cell>
          <cell r="C414">
            <v>0</v>
          </cell>
          <cell r="D414">
            <v>8325</v>
          </cell>
          <cell r="E414">
            <v>8325</v>
          </cell>
          <cell r="F414">
            <v>14585</v>
          </cell>
          <cell r="G414">
            <v>0</v>
          </cell>
        </row>
        <row r="415">
          <cell r="A415">
            <v>25426</v>
          </cell>
          <cell r="B415" t="str">
            <v>MACHETA</v>
          </cell>
          <cell r="C415">
            <v>570</v>
          </cell>
          <cell r="D415">
            <v>16550</v>
          </cell>
          <cell r="E415">
            <v>17120</v>
          </cell>
          <cell r="F415">
            <v>14560</v>
          </cell>
          <cell r="G415">
            <v>0</v>
          </cell>
        </row>
        <row r="416">
          <cell r="A416">
            <v>25430</v>
          </cell>
          <cell r="B416" t="str">
            <v>MADRID*</v>
          </cell>
          <cell r="C416">
            <v>2600</v>
          </cell>
          <cell r="D416">
            <v>162180</v>
          </cell>
          <cell r="E416">
            <v>164780</v>
          </cell>
          <cell r="F416">
            <v>205475</v>
          </cell>
          <cell r="G416">
            <v>0</v>
          </cell>
        </row>
        <row r="417">
          <cell r="A417">
            <v>25438</v>
          </cell>
          <cell r="B417" t="str">
            <v>MEDINA</v>
          </cell>
          <cell r="C417">
            <v>0</v>
          </cell>
          <cell r="D417">
            <v>6610</v>
          </cell>
          <cell r="E417">
            <v>6610</v>
          </cell>
          <cell r="F417">
            <v>2920</v>
          </cell>
          <cell r="G417">
            <v>0</v>
          </cell>
        </row>
        <row r="418">
          <cell r="A418">
            <v>25473</v>
          </cell>
          <cell r="B418" t="str">
            <v>MOSQUERA*</v>
          </cell>
          <cell r="C418">
            <v>15270</v>
          </cell>
          <cell r="D418">
            <v>276232</v>
          </cell>
          <cell r="E418">
            <v>291502</v>
          </cell>
          <cell r="F418">
            <v>376568</v>
          </cell>
          <cell r="G418">
            <v>0</v>
          </cell>
        </row>
        <row r="419">
          <cell r="A419">
            <v>25486</v>
          </cell>
          <cell r="B419" t="str">
            <v>NEMOCON</v>
          </cell>
          <cell r="C419">
            <v>0</v>
          </cell>
          <cell r="D419">
            <v>26900</v>
          </cell>
          <cell r="E419">
            <v>26900</v>
          </cell>
          <cell r="F419">
            <v>45655</v>
          </cell>
          <cell r="G419">
            <v>0</v>
          </cell>
        </row>
        <row r="420">
          <cell r="A420">
            <v>25488</v>
          </cell>
          <cell r="B420" t="str">
            <v>NILO</v>
          </cell>
          <cell r="C420">
            <v>2847</v>
          </cell>
          <cell r="D420">
            <v>30098</v>
          </cell>
          <cell r="E420">
            <v>32945</v>
          </cell>
          <cell r="F420">
            <v>27780</v>
          </cell>
          <cell r="G420">
            <v>0</v>
          </cell>
        </row>
        <row r="421">
          <cell r="A421">
            <v>25491</v>
          </cell>
          <cell r="B421" t="str">
            <v>NOCAIMA</v>
          </cell>
          <cell r="C421">
            <v>0</v>
          </cell>
          <cell r="D421">
            <v>6960</v>
          </cell>
          <cell r="E421">
            <v>6960</v>
          </cell>
          <cell r="F421">
            <v>3040</v>
          </cell>
          <cell r="G421">
            <v>0</v>
          </cell>
        </row>
        <row r="422">
          <cell r="A422">
            <v>25506</v>
          </cell>
          <cell r="B422" t="str">
            <v>VENECIA</v>
          </cell>
          <cell r="C422">
            <v>0</v>
          </cell>
          <cell r="D422">
            <v>20140</v>
          </cell>
          <cell r="E422">
            <v>20140</v>
          </cell>
          <cell r="F422">
            <v>3590</v>
          </cell>
          <cell r="G422">
            <v>0</v>
          </cell>
        </row>
        <row r="423">
          <cell r="A423">
            <v>25513</v>
          </cell>
          <cell r="B423" t="str">
            <v>PACHO*</v>
          </cell>
          <cell r="C423">
            <v>0</v>
          </cell>
          <cell r="D423">
            <v>62780</v>
          </cell>
          <cell r="E423">
            <v>62780</v>
          </cell>
          <cell r="F423">
            <v>31780</v>
          </cell>
          <cell r="G423">
            <v>0</v>
          </cell>
        </row>
        <row r="424">
          <cell r="A424">
            <v>25524</v>
          </cell>
          <cell r="B424" t="str">
            <v>PANDI</v>
          </cell>
          <cell r="C424">
            <v>0</v>
          </cell>
          <cell r="D424">
            <v>5285</v>
          </cell>
          <cell r="E424">
            <v>5285</v>
          </cell>
          <cell r="F424">
            <v>2835</v>
          </cell>
          <cell r="G424">
            <v>0</v>
          </cell>
        </row>
        <row r="425">
          <cell r="A425">
            <v>25530</v>
          </cell>
          <cell r="B425" t="str">
            <v>PARATEBUENO (LA NAGUAYA)</v>
          </cell>
          <cell r="C425">
            <v>0</v>
          </cell>
          <cell r="D425">
            <v>43029</v>
          </cell>
          <cell r="E425">
            <v>43029</v>
          </cell>
          <cell r="F425">
            <v>76482</v>
          </cell>
          <cell r="G425">
            <v>0</v>
          </cell>
        </row>
        <row r="426">
          <cell r="A426">
            <v>25535</v>
          </cell>
          <cell r="B426" t="str">
            <v>PASCA</v>
          </cell>
          <cell r="C426">
            <v>0</v>
          </cell>
          <cell r="D426">
            <v>23680</v>
          </cell>
          <cell r="E426">
            <v>23680</v>
          </cell>
          <cell r="F426">
            <v>3245</v>
          </cell>
          <cell r="G426">
            <v>0</v>
          </cell>
        </row>
        <row r="427">
          <cell r="A427">
            <v>25572</v>
          </cell>
          <cell r="B427" t="str">
            <v>PUERTO SALGAR*</v>
          </cell>
          <cell r="C427">
            <v>1855</v>
          </cell>
          <cell r="D427">
            <v>37360</v>
          </cell>
          <cell r="E427">
            <v>39215</v>
          </cell>
          <cell r="F427">
            <v>72330</v>
          </cell>
          <cell r="G427">
            <v>0</v>
          </cell>
        </row>
        <row r="428">
          <cell r="A428">
            <v>25594</v>
          </cell>
          <cell r="B428" t="str">
            <v>QUETAME</v>
          </cell>
          <cell r="C428">
            <v>0</v>
          </cell>
          <cell r="D428">
            <v>3235</v>
          </cell>
          <cell r="E428">
            <v>3235</v>
          </cell>
          <cell r="F428">
            <v>1820</v>
          </cell>
          <cell r="G428">
            <v>0</v>
          </cell>
        </row>
        <row r="429">
          <cell r="A429">
            <v>25596</v>
          </cell>
          <cell r="B429" t="str">
            <v>QUIPILE</v>
          </cell>
          <cell r="C429">
            <v>0</v>
          </cell>
          <cell r="D429">
            <v>4640</v>
          </cell>
          <cell r="E429">
            <v>4640</v>
          </cell>
          <cell r="F429">
            <v>900</v>
          </cell>
          <cell r="G429">
            <v>0</v>
          </cell>
        </row>
        <row r="430">
          <cell r="A430">
            <v>25599</v>
          </cell>
          <cell r="B430" t="str">
            <v>APULO</v>
          </cell>
          <cell r="C430">
            <v>0</v>
          </cell>
          <cell r="D430">
            <v>12622</v>
          </cell>
          <cell r="E430">
            <v>12622</v>
          </cell>
          <cell r="F430">
            <v>7502</v>
          </cell>
          <cell r="G430">
            <v>0</v>
          </cell>
        </row>
        <row r="431">
          <cell r="A431">
            <v>25612</v>
          </cell>
          <cell r="B431" t="str">
            <v>RICAURTE</v>
          </cell>
          <cell r="C431">
            <v>2520</v>
          </cell>
          <cell r="D431">
            <v>35715</v>
          </cell>
          <cell r="E431">
            <v>38235</v>
          </cell>
          <cell r="F431">
            <v>17305</v>
          </cell>
          <cell r="G431">
            <v>0</v>
          </cell>
        </row>
        <row r="432">
          <cell r="A432">
            <v>25645</v>
          </cell>
          <cell r="B432" t="str">
            <v>SAN ANTONIO DEL TEQUENDAMA</v>
          </cell>
          <cell r="C432">
            <v>1980</v>
          </cell>
          <cell r="D432">
            <v>45117</v>
          </cell>
          <cell r="E432">
            <v>47097</v>
          </cell>
          <cell r="F432">
            <v>12912</v>
          </cell>
          <cell r="G432">
            <v>0</v>
          </cell>
        </row>
        <row r="433">
          <cell r="A433">
            <v>25649</v>
          </cell>
          <cell r="B433" t="str">
            <v>SAN BERNARDO*</v>
          </cell>
          <cell r="C433">
            <v>0</v>
          </cell>
          <cell r="D433">
            <v>11205</v>
          </cell>
          <cell r="E433">
            <v>11205</v>
          </cell>
          <cell r="F433">
            <v>6190</v>
          </cell>
          <cell r="G433">
            <v>0</v>
          </cell>
        </row>
        <row r="434">
          <cell r="A434">
            <v>25653</v>
          </cell>
          <cell r="B434" t="str">
            <v>SAN CAYETANO*</v>
          </cell>
          <cell r="C434">
            <v>0</v>
          </cell>
          <cell r="D434">
            <v>3020</v>
          </cell>
          <cell r="E434">
            <v>3020</v>
          </cell>
          <cell r="F434">
            <v>2260</v>
          </cell>
          <cell r="G434">
            <v>0</v>
          </cell>
        </row>
        <row r="435">
          <cell r="A435">
            <v>25658</v>
          </cell>
          <cell r="B435" t="str">
            <v>SAN FRANCISCO*</v>
          </cell>
          <cell r="C435">
            <v>0</v>
          </cell>
          <cell r="D435">
            <v>17865</v>
          </cell>
          <cell r="E435">
            <v>17865</v>
          </cell>
          <cell r="F435">
            <v>7385</v>
          </cell>
          <cell r="G435">
            <v>0</v>
          </cell>
        </row>
        <row r="436">
          <cell r="A436">
            <v>25662</v>
          </cell>
          <cell r="B436" t="str">
            <v>SAN JUAN DE RIOSECO</v>
          </cell>
          <cell r="C436">
            <v>0</v>
          </cell>
          <cell r="D436">
            <v>13351</v>
          </cell>
          <cell r="E436">
            <v>13351</v>
          </cell>
          <cell r="F436">
            <v>4569</v>
          </cell>
          <cell r="G436">
            <v>0</v>
          </cell>
        </row>
        <row r="437">
          <cell r="A437">
            <v>25736</v>
          </cell>
          <cell r="B437" t="str">
            <v>SESQUILE*</v>
          </cell>
          <cell r="C437">
            <v>0</v>
          </cell>
          <cell r="D437">
            <v>28675</v>
          </cell>
          <cell r="E437">
            <v>28675</v>
          </cell>
          <cell r="F437">
            <v>17325</v>
          </cell>
          <cell r="G437">
            <v>0</v>
          </cell>
        </row>
        <row r="438">
          <cell r="A438">
            <v>25740</v>
          </cell>
          <cell r="B438" t="str">
            <v>SIBATE</v>
          </cell>
          <cell r="C438">
            <v>29000</v>
          </cell>
          <cell r="D438">
            <v>291590</v>
          </cell>
          <cell r="E438">
            <v>320590</v>
          </cell>
          <cell r="F438">
            <v>380876</v>
          </cell>
          <cell r="G438">
            <v>0</v>
          </cell>
        </row>
        <row r="439">
          <cell r="A439">
            <v>25743</v>
          </cell>
          <cell r="B439" t="str">
            <v>SILVANIA*</v>
          </cell>
          <cell r="C439">
            <v>4005</v>
          </cell>
          <cell r="D439">
            <v>287710</v>
          </cell>
          <cell r="E439">
            <v>291715</v>
          </cell>
          <cell r="F439">
            <v>124835</v>
          </cell>
          <cell r="G439">
            <v>0</v>
          </cell>
        </row>
        <row r="440">
          <cell r="A440">
            <v>25745</v>
          </cell>
          <cell r="B440" t="str">
            <v>SIMIJACA*</v>
          </cell>
          <cell r="C440">
            <v>975</v>
          </cell>
          <cell r="D440">
            <v>47585</v>
          </cell>
          <cell r="E440">
            <v>48560</v>
          </cell>
          <cell r="F440">
            <v>57215</v>
          </cell>
          <cell r="G440">
            <v>0</v>
          </cell>
        </row>
        <row r="441">
          <cell r="A441">
            <v>25754</v>
          </cell>
          <cell r="B441" t="str">
            <v>SOACHA</v>
          </cell>
          <cell r="C441">
            <v>23271</v>
          </cell>
          <cell r="D441">
            <v>695267</v>
          </cell>
          <cell r="E441">
            <v>718538</v>
          </cell>
          <cell r="F441">
            <v>871745</v>
          </cell>
          <cell r="G441">
            <v>0</v>
          </cell>
        </row>
        <row r="442">
          <cell r="A442">
            <v>25758</v>
          </cell>
          <cell r="B442" t="str">
            <v>SOPO*</v>
          </cell>
          <cell r="C442">
            <v>2000</v>
          </cell>
          <cell r="D442">
            <v>92340</v>
          </cell>
          <cell r="E442">
            <v>94340</v>
          </cell>
          <cell r="F442">
            <v>163320</v>
          </cell>
          <cell r="G442">
            <v>0</v>
          </cell>
        </row>
        <row r="443">
          <cell r="A443">
            <v>25769</v>
          </cell>
          <cell r="B443" t="str">
            <v>SUBACHOQUE</v>
          </cell>
          <cell r="C443">
            <v>0</v>
          </cell>
          <cell r="D443">
            <v>43320</v>
          </cell>
          <cell r="E443">
            <v>43320</v>
          </cell>
          <cell r="F443">
            <v>61100</v>
          </cell>
          <cell r="G443">
            <v>0</v>
          </cell>
        </row>
        <row r="444">
          <cell r="A444">
            <v>25772</v>
          </cell>
          <cell r="B444" t="str">
            <v>SUESCA</v>
          </cell>
          <cell r="C444">
            <v>0</v>
          </cell>
          <cell r="D444">
            <v>15065</v>
          </cell>
          <cell r="E444">
            <v>15065</v>
          </cell>
          <cell r="F444">
            <v>5815</v>
          </cell>
          <cell r="G444">
            <v>0</v>
          </cell>
        </row>
        <row r="445">
          <cell r="A445">
            <v>25777</v>
          </cell>
          <cell r="B445" t="str">
            <v>SUPATA</v>
          </cell>
          <cell r="C445">
            <v>0</v>
          </cell>
          <cell r="D445">
            <v>5400</v>
          </cell>
          <cell r="E445">
            <v>5400</v>
          </cell>
          <cell r="F445">
            <v>1100</v>
          </cell>
          <cell r="G445">
            <v>0</v>
          </cell>
        </row>
        <row r="446">
          <cell r="A446">
            <v>25779</v>
          </cell>
          <cell r="B446" t="str">
            <v>SUSA</v>
          </cell>
          <cell r="C446">
            <v>0</v>
          </cell>
          <cell r="D446">
            <v>8940</v>
          </cell>
          <cell r="E446">
            <v>8940</v>
          </cell>
          <cell r="F446">
            <v>8940</v>
          </cell>
          <cell r="G446">
            <v>0</v>
          </cell>
        </row>
        <row r="447">
          <cell r="A447">
            <v>25785</v>
          </cell>
          <cell r="B447" t="str">
            <v>TABIO*</v>
          </cell>
          <cell r="C447">
            <v>3880</v>
          </cell>
          <cell r="D447">
            <v>68715</v>
          </cell>
          <cell r="E447">
            <v>72595</v>
          </cell>
          <cell r="F447">
            <v>66055</v>
          </cell>
          <cell r="G447">
            <v>0</v>
          </cell>
        </row>
        <row r="448">
          <cell r="A448">
            <v>25793</v>
          </cell>
          <cell r="B448" t="str">
            <v>TAUSA*</v>
          </cell>
          <cell r="C448">
            <v>0</v>
          </cell>
          <cell r="D448">
            <v>22642</v>
          </cell>
          <cell r="E448">
            <v>22642</v>
          </cell>
          <cell r="F448">
            <v>17614</v>
          </cell>
          <cell r="G448">
            <v>0</v>
          </cell>
        </row>
        <row r="449">
          <cell r="A449">
            <v>25797</v>
          </cell>
          <cell r="B449" t="str">
            <v>TENA</v>
          </cell>
          <cell r="C449">
            <v>1240</v>
          </cell>
          <cell r="D449">
            <v>30765</v>
          </cell>
          <cell r="E449">
            <v>32005</v>
          </cell>
          <cell r="F449">
            <v>5355</v>
          </cell>
          <cell r="G449">
            <v>0</v>
          </cell>
        </row>
        <row r="450">
          <cell r="A450">
            <v>25799</v>
          </cell>
          <cell r="B450" t="str">
            <v>TENJO</v>
          </cell>
          <cell r="C450">
            <v>8923</v>
          </cell>
          <cell r="D450">
            <v>117482</v>
          </cell>
          <cell r="E450">
            <v>126405</v>
          </cell>
          <cell r="F450">
            <v>75142</v>
          </cell>
          <cell r="G450">
            <v>0</v>
          </cell>
        </row>
        <row r="451">
          <cell r="A451">
            <v>25807</v>
          </cell>
          <cell r="B451" t="str">
            <v>TIBIRITA</v>
          </cell>
          <cell r="C451">
            <v>0</v>
          </cell>
          <cell r="D451">
            <v>8740</v>
          </cell>
          <cell r="E451">
            <v>8740</v>
          </cell>
          <cell r="F451">
            <v>1660</v>
          </cell>
          <cell r="G451">
            <v>0</v>
          </cell>
        </row>
        <row r="452">
          <cell r="A452">
            <v>25815</v>
          </cell>
          <cell r="B452" t="str">
            <v>TOCAIMA</v>
          </cell>
          <cell r="C452">
            <v>1130</v>
          </cell>
          <cell r="D452">
            <v>34893</v>
          </cell>
          <cell r="E452">
            <v>36023</v>
          </cell>
          <cell r="F452">
            <v>15735</v>
          </cell>
          <cell r="G452">
            <v>0</v>
          </cell>
        </row>
        <row r="453">
          <cell r="A453">
            <v>25817</v>
          </cell>
          <cell r="B453" t="str">
            <v>TOCANCIPA*</v>
          </cell>
          <cell r="C453">
            <v>3845</v>
          </cell>
          <cell r="D453">
            <v>70550</v>
          </cell>
          <cell r="E453">
            <v>74395</v>
          </cell>
          <cell r="F453">
            <v>139715</v>
          </cell>
          <cell r="G453">
            <v>0</v>
          </cell>
        </row>
        <row r="454">
          <cell r="A454">
            <v>25839</v>
          </cell>
          <cell r="B454" t="str">
            <v>UBALA</v>
          </cell>
          <cell r="C454">
            <v>0</v>
          </cell>
          <cell r="D454">
            <v>9045</v>
          </cell>
          <cell r="E454">
            <v>9045</v>
          </cell>
          <cell r="F454">
            <v>8670</v>
          </cell>
          <cell r="G454">
            <v>0</v>
          </cell>
        </row>
        <row r="455">
          <cell r="A455">
            <v>25843</v>
          </cell>
          <cell r="B455" t="str">
            <v>UBATE*</v>
          </cell>
          <cell r="C455">
            <v>2150</v>
          </cell>
          <cell r="D455">
            <v>119354</v>
          </cell>
          <cell r="E455">
            <v>121504</v>
          </cell>
          <cell r="F455">
            <v>191702</v>
          </cell>
          <cell r="G455">
            <v>0</v>
          </cell>
        </row>
        <row r="456">
          <cell r="A456">
            <v>25845</v>
          </cell>
          <cell r="B456" t="str">
            <v>UNE*</v>
          </cell>
          <cell r="C456">
            <v>0</v>
          </cell>
          <cell r="D456">
            <v>32840</v>
          </cell>
          <cell r="E456">
            <v>32840</v>
          </cell>
          <cell r="F456">
            <v>11920</v>
          </cell>
          <cell r="G456">
            <v>0</v>
          </cell>
        </row>
        <row r="457">
          <cell r="A457">
            <v>25851</v>
          </cell>
          <cell r="B457" t="str">
            <v>UTICA</v>
          </cell>
          <cell r="C457">
            <v>0</v>
          </cell>
          <cell r="D457">
            <v>3240</v>
          </cell>
          <cell r="E457">
            <v>3240</v>
          </cell>
          <cell r="F457">
            <v>2660</v>
          </cell>
          <cell r="G457">
            <v>0</v>
          </cell>
        </row>
        <row r="458">
          <cell r="A458">
            <v>25862</v>
          </cell>
          <cell r="B458" t="str">
            <v>VERGARA</v>
          </cell>
          <cell r="C458">
            <v>0</v>
          </cell>
          <cell r="D458">
            <v>2480</v>
          </cell>
          <cell r="E458">
            <v>2480</v>
          </cell>
          <cell r="F458">
            <v>1520</v>
          </cell>
          <cell r="G458">
            <v>0</v>
          </cell>
        </row>
        <row r="459">
          <cell r="A459">
            <v>25867</v>
          </cell>
          <cell r="B459" t="str">
            <v>VIANI</v>
          </cell>
          <cell r="C459">
            <v>0</v>
          </cell>
          <cell r="D459">
            <v>8160</v>
          </cell>
          <cell r="E459">
            <v>8160</v>
          </cell>
          <cell r="F459">
            <v>2400</v>
          </cell>
          <cell r="G459">
            <v>0</v>
          </cell>
        </row>
        <row r="460">
          <cell r="A460">
            <v>25873</v>
          </cell>
          <cell r="B460" t="str">
            <v>VILLAPINZON</v>
          </cell>
          <cell r="C460">
            <v>3245</v>
          </cell>
          <cell r="D460">
            <v>98265</v>
          </cell>
          <cell r="E460">
            <v>101510</v>
          </cell>
          <cell r="F460">
            <v>104300</v>
          </cell>
          <cell r="G460">
            <v>0</v>
          </cell>
        </row>
        <row r="461">
          <cell r="A461">
            <v>25875</v>
          </cell>
          <cell r="B461" t="str">
            <v>VILLETA*</v>
          </cell>
          <cell r="C461">
            <v>0</v>
          </cell>
          <cell r="D461">
            <v>72733</v>
          </cell>
          <cell r="E461">
            <v>72733</v>
          </cell>
          <cell r="F461">
            <v>59088</v>
          </cell>
          <cell r="G461">
            <v>0</v>
          </cell>
        </row>
        <row r="462">
          <cell r="A462">
            <v>25878</v>
          </cell>
          <cell r="B462" t="str">
            <v>VIOTA*</v>
          </cell>
          <cell r="C462">
            <v>0</v>
          </cell>
          <cell r="D462">
            <v>12565</v>
          </cell>
          <cell r="E462">
            <v>12565</v>
          </cell>
          <cell r="F462">
            <v>7150</v>
          </cell>
          <cell r="G462">
            <v>0</v>
          </cell>
        </row>
        <row r="463">
          <cell r="A463">
            <v>25885</v>
          </cell>
          <cell r="B463" t="str">
            <v>YACOPI</v>
          </cell>
          <cell r="C463">
            <v>0</v>
          </cell>
          <cell r="D463">
            <v>3240</v>
          </cell>
          <cell r="E463">
            <v>3240</v>
          </cell>
          <cell r="F463">
            <v>0</v>
          </cell>
          <cell r="G463">
            <v>0</v>
          </cell>
        </row>
        <row r="464">
          <cell r="A464">
            <v>25898</v>
          </cell>
          <cell r="B464" t="str">
            <v>ZIPACON</v>
          </cell>
          <cell r="C464">
            <v>0</v>
          </cell>
          <cell r="D464">
            <v>0</v>
          </cell>
          <cell r="E464">
            <v>0</v>
          </cell>
          <cell r="F464">
            <v>1450</v>
          </cell>
          <cell r="G464">
            <v>0</v>
          </cell>
        </row>
        <row r="465">
          <cell r="A465">
            <v>25899</v>
          </cell>
          <cell r="B465" t="str">
            <v>ZIPAQUIRA*</v>
          </cell>
          <cell r="C465">
            <v>3650</v>
          </cell>
          <cell r="D465">
            <v>282695</v>
          </cell>
          <cell r="E465">
            <v>286345</v>
          </cell>
          <cell r="F465">
            <v>321670</v>
          </cell>
          <cell r="G465">
            <v>0</v>
          </cell>
        </row>
        <row r="466">
          <cell r="A466">
            <v>44001</v>
          </cell>
          <cell r="B466" t="str">
            <v>RIOHACHA*</v>
          </cell>
          <cell r="C466">
            <v>8640</v>
          </cell>
          <cell r="D466">
            <v>758501</v>
          </cell>
          <cell r="E466">
            <v>767141</v>
          </cell>
          <cell r="F466">
            <v>88435</v>
          </cell>
          <cell r="G466">
            <v>0</v>
          </cell>
        </row>
        <row r="467">
          <cell r="A467">
            <v>44035</v>
          </cell>
          <cell r="B467" t="str">
            <v>ALBANIA</v>
          </cell>
          <cell r="C467">
            <v>0</v>
          </cell>
          <cell r="D467">
            <v>0</v>
          </cell>
          <cell r="E467">
            <v>0</v>
          </cell>
          <cell r="F467">
            <v>4924995</v>
          </cell>
          <cell r="G467">
            <v>0</v>
          </cell>
        </row>
        <row r="468">
          <cell r="A468">
            <v>44078</v>
          </cell>
          <cell r="B468" t="str">
            <v>BARRANCAS</v>
          </cell>
          <cell r="C468">
            <v>8960</v>
          </cell>
          <cell r="D468">
            <v>151058</v>
          </cell>
          <cell r="E468">
            <v>160018</v>
          </cell>
          <cell r="F468">
            <v>101350</v>
          </cell>
          <cell r="G468">
            <v>0</v>
          </cell>
        </row>
        <row r="469">
          <cell r="A469">
            <v>44090</v>
          </cell>
          <cell r="B469" t="str">
            <v>DIBULLA*</v>
          </cell>
          <cell r="C469">
            <v>0</v>
          </cell>
          <cell r="D469">
            <v>44100</v>
          </cell>
          <cell r="E469">
            <v>44100</v>
          </cell>
          <cell r="F469">
            <v>9960</v>
          </cell>
          <cell r="G469">
            <v>0</v>
          </cell>
        </row>
        <row r="470">
          <cell r="A470">
            <v>44279</v>
          </cell>
          <cell r="B470" t="str">
            <v>FONSECA</v>
          </cell>
          <cell r="C470">
            <v>1050</v>
          </cell>
          <cell r="D470">
            <v>137255</v>
          </cell>
          <cell r="E470">
            <v>138305</v>
          </cell>
          <cell r="F470">
            <v>35780</v>
          </cell>
          <cell r="G470">
            <v>0</v>
          </cell>
        </row>
        <row r="471">
          <cell r="A471">
            <v>44430</v>
          </cell>
          <cell r="B471" t="str">
            <v>MAICAO</v>
          </cell>
          <cell r="C471">
            <v>27695</v>
          </cell>
          <cell r="D471">
            <v>722832</v>
          </cell>
          <cell r="E471">
            <v>750527</v>
          </cell>
          <cell r="F471">
            <v>402027</v>
          </cell>
          <cell r="G471">
            <v>0</v>
          </cell>
        </row>
        <row r="472">
          <cell r="A472">
            <v>44560</v>
          </cell>
          <cell r="B472" t="str">
            <v>MANAURE</v>
          </cell>
          <cell r="C472">
            <v>0</v>
          </cell>
          <cell r="D472">
            <v>13200</v>
          </cell>
          <cell r="E472">
            <v>13200</v>
          </cell>
          <cell r="F472">
            <v>0</v>
          </cell>
          <cell r="G472">
            <v>0</v>
          </cell>
        </row>
        <row r="473">
          <cell r="A473">
            <v>44650</v>
          </cell>
          <cell r="B473" t="str">
            <v>SAN JUAN DEL CESAR*</v>
          </cell>
          <cell r="C473">
            <v>18850</v>
          </cell>
          <cell r="D473">
            <v>193487</v>
          </cell>
          <cell r="E473">
            <v>212337</v>
          </cell>
          <cell r="F473">
            <v>48190</v>
          </cell>
          <cell r="G473">
            <v>0</v>
          </cell>
        </row>
        <row r="474">
          <cell r="A474">
            <v>44847</v>
          </cell>
          <cell r="B474" t="str">
            <v>URIBIA</v>
          </cell>
          <cell r="C474">
            <v>0</v>
          </cell>
          <cell r="D474">
            <v>9606</v>
          </cell>
          <cell r="E474">
            <v>9606</v>
          </cell>
          <cell r="F474">
            <v>0</v>
          </cell>
          <cell r="G474">
            <v>0</v>
          </cell>
        </row>
        <row r="475">
          <cell r="A475">
            <v>44855</v>
          </cell>
          <cell r="B475" t="str">
            <v>URUMITA</v>
          </cell>
          <cell r="C475">
            <v>0</v>
          </cell>
          <cell r="D475">
            <v>24845</v>
          </cell>
          <cell r="E475">
            <v>24845</v>
          </cell>
          <cell r="F475">
            <v>33240</v>
          </cell>
          <cell r="G475">
            <v>0</v>
          </cell>
        </row>
        <row r="476">
          <cell r="A476">
            <v>44874</v>
          </cell>
          <cell r="B476" t="str">
            <v>VILLANUEVA</v>
          </cell>
          <cell r="C476">
            <v>1100</v>
          </cell>
          <cell r="D476">
            <v>35720</v>
          </cell>
          <cell r="E476">
            <v>36820</v>
          </cell>
          <cell r="F476">
            <v>46790</v>
          </cell>
          <cell r="G476">
            <v>0</v>
          </cell>
        </row>
        <row r="477">
          <cell r="A477">
            <v>95001</v>
          </cell>
          <cell r="B477" t="str">
            <v>SN JOSE DEL GUAVIARE*</v>
          </cell>
          <cell r="C477">
            <v>2100</v>
          </cell>
          <cell r="D477">
            <v>292168</v>
          </cell>
          <cell r="E477">
            <v>294268</v>
          </cell>
          <cell r="F477">
            <v>60672</v>
          </cell>
          <cell r="G477">
            <v>0</v>
          </cell>
        </row>
        <row r="478">
          <cell r="A478">
            <v>95015</v>
          </cell>
          <cell r="B478" t="str">
            <v>CALAMAR</v>
          </cell>
          <cell r="C478">
            <v>0</v>
          </cell>
          <cell r="D478">
            <v>11470</v>
          </cell>
          <cell r="E478">
            <v>11470</v>
          </cell>
          <cell r="F478">
            <v>3380</v>
          </cell>
          <cell r="G478">
            <v>0</v>
          </cell>
        </row>
        <row r="479">
          <cell r="A479">
            <v>95025</v>
          </cell>
          <cell r="B479" t="str">
            <v>EL RETORNO</v>
          </cell>
          <cell r="C479">
            <v>0</v>
          </cell>
          <cell r="D479">
            <v>71464</v>
          </cell>
          <cell r="E479">
            <v>71464</v>
          </cell>
          <cell r="F479">
            <v>12955</v>
          </cell>
          <cell r="G479">
            <v>0</v>
          </cell>
        </row>
        <row r="480">
          <cell r="A480">
            <v>41001</v>
          </cell>
          <cell r="B480" t="str">
            <v>NEIVA</v>
          </cell>
          <cell r="C480">
            <v>105563</v>
          </cell>
          <cell r="D480">
            <v>971350</v>
          </cell>
          <cell r="E480">
            <v>1076913</v>
          </cell>
          <cell r="F480">
            <v>719923</v>
          </cell>
          <cell r="G480">
            <v>0</v>
          </cell>
        </row>
        <row r="481">
          <cell r="A481">
            <v>41006</v>
          </cell>
          <cell r="B481" t="str">
            <v>ACEVEDO</v>
          </cell>
          <cell r="C481">
            <v>0</v>
          </cell>
          <cell r="D481">
            <v>17027</v>
          </cell>
          <cell r="E481">
            <v>17027</v>
          </cell>
          <cell r="F481">
            <v>2223</v>
          </cell>
          <cell r="G481">
            <v>0</v>
          </cell>
        </row>
        <row r="482">
          <cell r="A482">
            <v>41013</v>
          </cell>
          <cell r="B482" t="str">
            <v>AGRADO</v>
          </cell>
          <cell r="C482">
            <v>0</v>
          </cell>
          <cell r="D482">
            <v>13537</v>
          </cell>
          <cell r="E482">
            <v>13537</v>
          </cell>
          <cell r="F482">
            <v>2418</v>
          </cell>
          <cell r="G482">
            <v>0</v>
          </cell>
        </row>
        <row r="483">
          <cell r="A483">
            <v>41016</v>
          </cell>
          <cell r="B483" t="str">
            <v>AIPE</v>
          </cell>
          <cell r="C483">
            <v>3762</v>
          </cell>
          <cell r="D483">
            <v>52934</v>
          </cell>
          <cell r="E483">
            <v>56696</v>
          </cell>
          <cell r="F483">
            <v>123244</v>
          </cell>
          <cell r="G483">
            <v>0</v>
          </cell>
        </row>
        <row r="484">
          <cell r="A484">
            <v>41020</v>
          </cell>
          <cell r="B484" t="str">
            <v>ALGECIRAS*</v>
          </cell>
          <cell r="C484">
            <v>0</v>
          </cell>
          <cell r="D484">
            <v>20940</v>
          </cell>
          <cell r="E484">
            <v>20940</v>
          </cell>
          <cell r="F484">
            <v>7560</v>
          </cell>
          <cell r="G484">
            <v>0</v>
          </cell>
        </row>
        <row r="485">
          <cell r="A485">
            <v>41026</v>
          </cell>
          <cell r="B485" t="str">
            <v>ALTAMIRA</v>
          </cell>
          <cell r="C485">
            <v>0</v>
          </cell>
          <cell r="D485">
            <v>15059</v>
          </cell>
          <cell r="E485">
            <v>15059</v>
          </cell>
          <cell r="F485">
            <v>6727</v>
          </cell>
          <cell r="G485">
            <v>0</v>
          </cell>
        </row>
        <row r="486">
          <cell r="A486">
            <v>41078</v>
          </cell>
          <cell r="B486" t="str">
            <v>BARAYA*</v>
          </cell>
          <cell r="C486">
            <v>0</v>
          </cell>
          <cell r="D486">
            <v>8680</v>
          </cell>
          <cell r="E486">
            <v>8680</v>
          </cell>
          <cell r="F486">
            <v>4705</v>
          </cell>
          <cell r="G486">
            <v>0</v>
          </cell>
        </row>
        <row r="487">
          <cell r="A487">
            <v>41132</v>
          </cell>
          <cell r="B487" t="str">
            <v>CAMPOALEGRE</v>
          </cell>
          <cell r="C487">
            <v>5380</v>
          </cell>
          <cell r="D487">
            <v>80160</v>
          </cell>
          <cell r="E487">
            <v>85540</v>
          </cell>
          <cell r="F487">
            <v>81520</v>
          </cell>
          <cell r="G487">
            <v>0</v>
          </cell>
        </row>
        <row r="488">
          <cell r="A488">
            <v>41206</v>
          </cell>
          <cell r="B488" t="str">
            <v>COLOMBIA*</v>
          </cell>
          <cell r="C488">
            <v>0</v>
          </cell>
          <cell r="D488">
            <v>7160</v>
          </cell>
          <cell r="E488">
            <v>7160</v>
          </cell>
          <cell r="F488">
            <v>0</v>
          </cell>
          <cell r="G488">
            <v>0</v>
          </cell>
        </row>
        <row r="489">
          <cell r="A489">
            <v>41298</v>
          </cell>
          <cell r="B489" t="str">
            <v>GARZON</v>
          </cell>
          <cell r="C489">
            <v>6341</v>
          </cell>
          <cell r="D489">
            <v>150352</v>
          </cell>
          <cell r="E489">
            <v>156693</v>
          </cell>
          <cell r="F489">
            <v>44620</v>
          </cell>
          <cell r="G489">
            <v>0</v>
          </cell>
        </row>
        <row r="490">
          <cell r="A490">
            <v>41306</v>
          </cell>
          <cell r="B490" t="str">
            <v>GIGANTE</v>
          </cell>
          <cell r="C490">
            <v>3907</v>
          </cell>
          <cell r="D490">
            <v>55124</v>
          </cell>
          <cell r="E490">
            <v>59031</v>
          </cell>
          <cell r="F490">
            <v>46115</v>
          </cell>
          <cell r="G490">
            <v>0</v>
          </cell>
        </row>
        <row r="491">
          <cell r="A491">
            <v>41319</v>
          </cell>
          <cell r="B491" t="str">
            <v>GUADALUPE</v>
          </cell>
          <cell r="C491">
            <v>0</v>
          </cell>
          <cell r="D491">
            <v>15120</v>
          </cell>
          <cell r="E491">
            <v>15120</v>
          </cell>
          <cell r="F491">
            <v>37330</v>
          </cell>
          <cell r="G491">
            <v>0</v>
          </cell>
        </row>
        <row r="492">
          <cell r="A492">
            <v>41349</v>
          </cell>
          <cell r="B492" t="str">
            <v>HOBO</v>
          </cell>
          <cell r="C492">
            <v>0</v>
          </cell>
          <cell r="D492">
            <v>10975</v>
          </cell>
          <cell r="E492">
            <v>10975</v>
          </cell>
          <cell r="F492">
            <v>53285</v>
          </cell>
          <cell r="G492">
            <v>0</v>
          </cell>
        </row>
        <row r="493">
          <cell r="A493">
            <v>41357</v>
          </cell>
          <cell r="B493" t="str">
            <v>IQUIRA</v>
          </cell>
          <cell r="C493">
            <v>0</v>
          </cell>
          <cell r="D493">
            <v>4470</v>
          </cell>
          <cell r="E493">
            <v>4470</v>
          </cell>
          <cell r="F493">
            <v>930</v>
          </cell>
          <cell r="G493">
            <v>0</v>
          </cell>
        </row>
        <row r="494">
          <cell r="A494">
            <v>41359</v>
          </cell>
          <cell r="B494" t="str">
            <v>ISNOS</v>
          </cell>
          <cell r="C494">
            <v>0</v>
          </cell>
          <cell r="D494">
            <v>26078</v>
          </cell>
          <cell r="E494">
            <v>26078</v>
          </cell>
          <cell r="F494">
            <v>15342</v>
          </cell>
          <cell r="G494">
            <v>0</v>
          </cell>
        </row>
        <row r="495">
          <cell r="A495">
            <v>41378</v>
          </cell>
          <cell r="B495" t="str">
            <v>LA ARGENTINA* (PLATA VIEJA)</v>
          </cell>
          <cell r="C495">
            <v>0</v>
          </cell>
          <cell r="D495">
            <v>2130</v>
          </cell>
          <cell r="E495">
            <v>2130</v>
          </cell>
          <cell r="F495">
            <v>3745</v>
          </cell>
          <cell r="G495">
            <v>0</v>
          </cell>
        </row>
        <row r="496">
          <cell r="A496">
            <v>41396</v>
          </cell>
          <cell r="B496" t="str">
            <v>LA PLATA*</v>
          </cell>
          <cell r="C496">
            <v>2870</v>
          </cell>
          <cell r="D496">
            <v>80459</v>
          </cell>
          <cell r="E496">
            <v>83329</v>
          </cell>
          <cell r="F496">
            <v>44646</v>
          </cell>
          <cell r="G496">
            <v>0</v>
          </cell>
        </row>
        <row r="497">
          <cell r="A497">
            <v>41483</v>
          </cell>
          <cell r="B497" t="str">
            <v>NATAGA</v>
          </cell>
          <cell r="C497">
            <v>0</v>
          </cell>
          <cell r="D497">
            <v>4268</v>
          </cell>
          <cell r="E497">
            <v>4268</v>
          </cell>
          <cell r="F497">
            <v>1832</v>
          </cell>
          <cell r="G497">
            <v>0</v>
          </cell>
        </row>
        <row r="498">
          <cell r="A498">
            <v>41503</v>
          </cell>
          <cell r="B498" t="str">
            <v>OPORAPA</v>
          </cell>
          <cell r="C498">
            <v>0</v>
          </cell>
          <cell r="D498">
            <v>3047</v>
          </cell>
          <cell r="E498">
            <v>3047</v>
          </cell>
          <cell r="F498">
            <v>3061</v>
          </cell>
          <cell r="G498">
            <v>0</v>
          </cell>
        </row>
        <row r="499">
          <cell r="A499">
            <v>41518</v>
          </cell>
          <cell r="B499" t="str">
            <v>PAICOL</v>
          </cell>
          <cell r="C499">
            <v>1215</v>
          </cell>
          <cell r="D499">
            <v>11763</v>
          </cell>
          <cell r="E499">
            <v>12978</v>
          </cell>
          <cell r="F499">
            <v>7990</v>
          </cell>
          <cell r="G499">
            <v>0</v>
          </cell>
        </row>
        <row r="500">
          <cell r="A500">
            <v>41524</v>
          </cell>
          <cell r="B500" t="str">
            <v>PALERMO*</v>
          </cell>
          <cell r="C500">
            <v>14126</v>
          </cell>
          <cell r="D500">
            <v>97565</v>
          </cell>
          <cell r="E500">
            <v>111691</v>
          </cell>
          <cell r="F500">
            <v>115167</v>
          </cell>
          <cell r="G500">
            <v>0</v>
          </cell>
        </row>
        <row r="501">
          <cell r="A501">
            <v>41530</v>
          </cell>
          <cell r="B501" t="str">
            <v>PALESTINA</v>
          </cell>
          <cell r="C501">
            <v>0</v>
          </cell>
          <cell r="D501">
            <v>4192</v>
          </cell>
          <cell r="E501">
            <v>4192</v>
          </cell>
          <cell r="F501">
            <v>2048</v>
          </cell>
          <cell r="G501">
            <v>0</v>
          </cell>
        </row>
        <row r="502">
          <cell r="A502">
            <v>41548</v>
          </cell>
          <cell r="B502" t="str">
            <v>PITAL</v>
          </cell>
          <cell r="C502">
            <v>0</v>
          </cell>
          <cell r="D502">
            <v>11169</v>
          </cell>
          <cell r="E502">
            <v>11169</v>
          </cell>
          <cell r="F502">
            <v>1047</v>
          </cell>
          <cell r="G502">
            <v>0</v>
          </cell>
        </row>
        <row r="503">
          <cell r="A503">
            <v>41551</v>
          </cell>
          <cell r="B503" t="str">
            <v>PITALITO</v>
          </cell>
          <cell r="C503">
            <v>18075</v>
          </cell>
          <cell r="D503">
            <v>234942</v>
          </cell>
          <cell r="E503">
            <v>253017</v>
          </cell>
          <cell r="F503">
            <v>197128</v>
          </cell>
          <cell r="G503">
            <v>0</v>
          </cell>
        </row>
        <row r="504">
          <cell r="A504">
            <v>41615</v>
          </cell>
          <cell r="B504" t="str">
            <v>RIVERA</v>
          </cell>
          <cell r="C504">
            <v>5395</v>
          </cell>
          <cell r="D504">
            <v>51016</v>
          </cell>
          <cell r="E504">
            <v>56411</v>
          </cell>
          <cell r="F504">
            <v>20960</v>
          </cell>
          <cell r="G504">
            <v>0</v>
          </cell>
        </row>
        <row r="505">
          <cell r="A505">
            <v>41660</v>
          </cell>
          <cell r="B505" t="str">
            <v>SALADOBLANCO</v>
          </cell>
          <cell r="C505">
            <v>0</v>
          </cell>
          <cell r="D505">
            <v>5061</v>
          </cell>
          <cell r="E505">
            <v>5061</v>
          </cell>
          <cell r="F505">
            <v>1047</v>
          </cell>
          <cell r="G505">
            <v>0</v>
          </cell>
        </row>
        <row r="506">
          <cell r="A506">
            <v>41668</v>
          </cell>
          <cell r="B506" t="str">
            <v>SAN AGUSTIN</v>
          </cell>
          <cell r="C506">
            <v>0</v>
          </cell>
          <cell r="D506">
            <v>29350</v>
          </cell>
          <cell r="E506">
            <v>29350</v>
          </cell>
          <cell r="F506">
            <v>7155</v>
          </cell>
          <cell r="G506">
            <v>0</v>
          </cell>
        </row>
        <row r="507">
          <cell r="A507">
            <v>41676</v>
          </cell>
          <cell r="B507" t="str">
            <v>SANTA MARIA</v>
          </cell>
          <cell r="C507">
            <v>0</v>
          </cell>
          <cell r="D507">
            <v>9306</v>
          </cell>
          <cell r="E507">
            <v>9306</v>
          </cell>
          <cell r="F507">
            <v>14731</v>
          </cell>
          <cell r="G507">
            <v>0</v>
          </cell>
        </row>
        <row r="508">
          <cell r="A508">
            <v>41770</v>
          </cell>
          <cell r="B508" t="str">
            <v>SUAZA</v>
          </cell>
          <cell r="C508">
            <v>0</v>
          </cell>
          <cell r="D508">
            <v>13788</v>
          </cell>
          <cell r="E508">
            <v>13788</v>
          </cell>
          <cell r="F508">
            <v>2070</v>
          </cell>
          <cell r="G508">
            <v>0</v>
          </cell>
        </row>
        <row r="509">
          <cell r="A509">
            <v>41791</v>
          </cell>
          <cell r="B509" t="str">
            <v>TARQUI</v>
          </cell>
          <cell r="C509">
            <v>0</v>
          </cell>
          <cell r="D509">
            <v>14134</v>
          </cell>
          <cell r="E509">
            <v>14134</v>
          </cell>
          <cell r="F509">
            <v>5106</v>
          </cell>
          <cell r="G509">
            <v>0</v>
          </cell>
        </row>
        <row r="510">
          <cell r="A510">
            <v>41797</v>
          </cell>
          <cell r="B510" t="str">
            <v>TESALIA</v>
          </cell>
          <cell r="C510">
            <v>0</v>
          </cell>
          <cell r="D510">
            <v>14881</v>
          </cell>
          <cell r="E510">
            <v>14881</v>
          </cell>
          <cell r="F510">
            <v>5983</v>
          </cell>
          <cell r="G510">
            <v>0</v>
          </cell>
        </row>
        <row r="511">
          <cell r="A511">
            <v>41799</v>
          </cell>
          <cell r="B511" t="str">
            <v>TELLO</v>
          </cell>
          <cell r="C511">
            <v>0</v>
          </cell>
          <cell r="D511">
            <v>7340</v>
          </cell>
          <cell r="E511">
            <v>7340</v>
          </cell>
          <cell r="F511">
            <v>3420</v>
          </cell>
          <cell r="G511">
            <v>0</v>
          </cell>
        </row>
        <row r="512">
          <cell r="A512">
            <v>41801</v>
          </cell>
          <cell r="B512" t="str">
            <v>TERUEL</v>
          </cell>
          <cell r="C512">
            <v>0</v>
          </cell>
          <cell r="D512">
            <v>13116</v>
          </cell>
          <cell r="E512">
            <v>13116</v>
          </cell>
          <cell r="F512">
            <v>4938</v>
          </cell>
          <cell r="G512">
            <v>0</v>
          </cell>
        </row>
        <row r="513">
          <cell r="A513">
            <v>41807</v>
          </cell>
          <cell r="B513" t="str">
            <v>TIMANA</v>
          </cell>
          <cell r="C513">
            <v>950</v>
          </cell>
          <cell r="D513">
            <v>31873</v>
          </cell>
          <cell r="E513">
            <v>32823</v>
          </cell>
          <cell r="F513">
            <v>8020</v>
          </cell>
          <cell r="G513">
            <v>0</v>
          </cell>
        </row>
        <row r="514">
          <cell r="A514">
            <v>41872</v>
          </cell>
          <cell r="B514" t="str">
            <v>VILLAVIEJA</v>
          </cell>
          <cell r="C514">
            <v>0</v>
          </cell>
          <cell r="D514">
            <v>4840</v>
          </cell>
          <cell r="E514">
            <v>4840</v>
          </cell>
          <cell r="F514">
            <v>16740</v>
          </cell>
          <cell r="G514">
            <v>0</v>
          </cell>
        </row>
        <row r="515">
          <cell r="A515">
            <v>41885</v>
          </cell>
          <cell r="B515" t="str">
            <v>YAGUARA</v>
          </cell>
          <cell r="C515">
            <v>0</v>
          </cell>
          <cell r="D515">
            <v>7400</v>
          </cell>
          <cell r="E515">
            <v>7400</v>
          </cell>
          <cell r="F515">
            <v>8940</v>
          </cell>
          <cell r="G515">
            <v>0</v>
          </cell>
        </row>
        <row r="516">
          <cell r="A516">
            <v>47001</v>
          </cell>
          <cell r="B516" t="str">
            <v>SANTA MARTA*</v>
          </cell>
          <cell r="C516">
            <v>87601</v>
          </cell>
          <cell r="D516">
            <v>775270</v>
          </cell>
          <cell r="E516">
            <v>862871</v>
          </cell>
          <cell r="F516">
            <v>597540</v>
          </cell>
          <cell r="G516">
            <v>0</v>
          </cell>
        </row>
        <row r="517">
          <cell r="A517">
            <v>47053</v>
          </cell>
          <cell r="B517" t="str">
            <v>ARACATACA*</v>
          </cell>
          <cell r="C517">
            <v>0</v>
          </cell>
          <cell r="D517">
            <v>15788</v>
          </cell>
          <cell r="E517">
            <v>15788</v>
          </cell>
          <cell r="F517">
            <v>47542</v>
          </cell>
          <cell r="G517">
            <v>0</v>
          </cell>
        </row>
        <row r="518">
          <cell r="A518">
            <v>47058</v>
          </cell>
          <cell r="B518" t="str">
            <v>ARIGUANI (EL DIFICIL)</v>
          </cell>
          <cell r="C518">
            <v>0</v>
          </cell>
          <cell r="D518">
            <v>53635</v>
          </cell>
          <cell r="E518">
            <v>53635</v>
          </cell>
          <cell r="F518">
            <v>26645</v>
          </cell>
          <cell r="G518">
            <v>0</v>
          </cell>
        </row>
        <row r="519">
          <cell r="A519">
            <v>47161</v>
          </cell>
          <cell r="B519" t="str">
            <v>CERRO DE SAN ANTONIO</v>
          </cell>
          <cell r="C519">
            <v>0</v>
          </cell>
          <cell r="D519">
            <v>5245</v>
          </cell>
          <cell r="E519">
            <v>5245</v>
          </cell>
          <cell r="F519">
            <v>1025</v>
          </cell>
          <cell r="G519">
            <v>0</v>
          </cell>
        </row>
        <row r="520">
          <cell r="A520">
            <v>47170</v>
          </cell>
          <cell r="B520" t="str">
            <v>CHIVOLO</v>
          </cell>
          <cell r="C520">
            <v>0</v>
          </cell>
          <cell r="D520">
            <v>7375</v>
          </cell>
          <cell r="E520">
            <v>7375</v>
          </cell>
          <cell r="F520">
            <v>4975</v>
          </cell>
          <cell r="G520">
            <v>0</v>
          </cell>
        </row>
        <row r="521">
          <cell r="A521">
            <v>47189</v>
          </cell>
          <cell r="B521" t="str">
            <v>CIENAGA*</v>
          </cell>
          <cell r="C521">
            <v>9645</v>
          </cell>
          <cell r="D521">
            <v>95947</v>
          </cell>
          <cell r="E521">
            <v>105592</v>
          </cell>
          <cell r="F521">
            <v>592686</v>
          </cell>
          <cell r="G521">
            <v>0</v>
          </cell>
        </row>
        <row r="522">
          <cell r="A522">
            <v>47245</v>
          </cell>
          <cell r="B522" t="str">
            <v>EL BANCO</v>
          </cell>
          <cell r="C522">
            <v>0</v>
          </cell>
          <cell r="D522">
            <v>30898</v>
          </cell>
          <cell r="E522">
            <v>30898</v>
          </cell>
          <cell r="F522">
            <v>13722</v>
          </cell>
          <cell r="G522">
            <v>0</v>
          </cell>
        </row>
        <row r="523">
          <cell r="A523">
            <v>47258</v>
          </cell>
          <cell r="B523" t="str">
            <v>EL PI?ON</v>
          </cell>
          <cell r="C523">
            <v>0</v>
          </cell>
          <cell r="D523">
            <v>3830</v>
          </cell>
          <cell r="E523">
            <v>3830</v>
          </cell>
          <cell r="F523">
            <v>806</v>
          </cell>
          <cell r="G523">
            <v>0</v>
          </cell>
        </row>
        <row r="524">
          <cell r="A524">
            <v>47268</v>
          </cell>
          <cell r="B524" t="str">
            <v>EL RETEN</v>
          </cell>
          <cell r="C524">
            <v>1430</v>
          </cell>
          <cell r="D524">
            <v>29200</v>
          </cell>
          <cell r="E524">
            <v>30630</v>
          </cell>
          <cell r="F524">
            <v>51760</v>
          </cell>
          <cell r="G524">
            <v>0</v>
          </cell>
        </row>
        <row r="525">
          <cell r="A525">
            <v>47288</v>
          </cell>
          <cell r="B525" t="str">
            <v>FUNDACION*</v>
          </cell>
          <cell r="C525">
            <v>2320</v>
          </cell>
          <cell r="D525">
            <v>62040</v>
          </cell>
          <cell r="E525">
            <v>64360</v>
          </cell>
          <cell r="F525">
            <v>73105</v>
          </cell>
          <cell r="G525">
            <v>0</v>
          </cell>
        </row>
        <row r="526">
          <cell r="A526">
            <v>47541</v>
          </cell>
          <cell r="B526" t="str">
            <v>PEDRAZA</v>
          </cell>
          <cell r="C526">
            <v>0</v>
          </cell>
          <cell r="D526">
            <v>5060</v>
          </cell>
          <cell r="E526">
            <v>5060</v>
          </cell>
          <cell r="F526">
            <v>0</v>
          </cell>
          <cell r="G526">
            <v>0</v>
          </cell>
        </row>
        <row r="527">
          <cell r="A527">
            <v>47551</v>
          </cell>
          <cell r="B527" t="str">
            <v>PIVIJAY</v>
          </cell>
          <cell r="C527">
            <v>0</v>
          </cell>
          <cell r="D527">
            <v>29301</v>
          </cell>
          <cell r="E527">
            <v>29301</v>
          </cell>
          <cell r="F527">
            <v>28096</v>
          </cell>
          <cell r="G527">
            <v>0</v>
          </cell>
        </row>
        <row r="528">
          <cell r="A528">
            <v>47555</v>
          </cell>
          <cell r="B528" t="str">
            <v>PLATO*</v>
          </cell>
          <cell r="C528">
            <v>2600</v>
          </cell>
          <cell r="D528">
            <v>88215</v>
          </cell>
          <cell r="E528">
            <v>90815</v>
          </cell>
          <cell r="F528">
            <v>29185</v>
          </cell>
          <cell r="G528">
            <v>0</v>
          </cell>
        </row>
        <row r="529">
          <cell r="A529">
            <v>47570</v>
          </cell>
          <cell r="B529" t="str">
            <v>PUEBLOVIEJO</v>
          </cell>
          <cell r="C529">
            <v>0</v>
          </cell>
          <cell r="D529">
            <v>15270</v>
          </cell>
          <cell r="E529">
            <v>15270</v>
          </cell>
          <cell r="F529">
            <v>26390</v>
          </cell>
          <cell r="G529">
            <v>0</v>
          </cell>
        </row>
        <row r="530">
          <cell r="A530">
            <v>47605</v>
          </cell>
          <cell r="B530" t="str">
            <v>REMOLINO</v>
          </cell>
          <cell r="C530">
            <v>0</v>
          </cell>
          <cell r="D530">
            <v>2000</v>
          </cell>
          <cell r="E530">
            <v>2000</v>
          </cell>
          <cell r="F530">
            <v>0</v>
          </cell>
          <cell r="G530">
            <v>0</v>
          </cell>
        </row>
        <row r="531">
          <cell r="A531">
            <v>47692</v>
          </cell>
          <cell r="B531" t="str">
            <v>SAN SEBASTIAN DE BUENAVISTA</v>
          </cell>
          <cell r="C531">
            <v>0</v>
          </cell>
          <cell r="D531">
            <v>14500</v>
          </cell>
          <cell r="E531">
            <v>14500</v>
          </cell>
          <cell r="F531">
            <v>6580</v>
          </cell>
          <cell r="G531">
            <v>0</v>
          </cell>
        </row>
        <row r="532">
          <cell r="A532">
            <v>47707</v>
          </cell>
          <cell r="B532" t="str">
            <v>SANTA ANA</v>
          </cell>
          <cell r="C532">
            <v>733</v>
          </cell>
          <cell r="D532">
            <v>24457</v>
          </cell>
          <cell r="E532">
            <v>25190</v>
          </cell>
          <cell r="F532">
            <v>10852</v>
          </cell>
          <cell r="G532">
            <v>0</v>
          </cell>
        </row>
        <row r="533">
          <cell r="A533">
            <v>47745</v>
          </cell>
          <cell r="B533" t="str">
            <v>SITIONUEVO</v>
          </cell>
          <cell r="C533">
            <v>0</v>
          </cell>
          <cell r="D533">
            <v>35453</v>
          </cell>
          <cell r="E533">
            <v>35453</v>
          </cell>
          <cell r="F533">
            <v>41517</v>
          </cell>
          <cell r="G533">
            <v>0</v>
          </cell>
        </row>
        <row r="534">
          <cell r="A534">
            <v>47980</v>
          </cell>
          <cell r="B534" t="str">
            <v>ZONA BANANERA</v>
          </cell>
          <cell r="C534">
            <v>0</v>
          </cell>
          <cell r="D534">
            <v>22511</v>
          </cell>
          <cell r="E534">
            <v>22511</v>
          </cell>
          <cell r="F534">
            <v>61294</v>
          </cell>
          <cell r="G534">
            <v>0</v>
          </cell>
        </row>
        <row r="535">
          <cell r="A535">
            <v>50001</v>
          </cell>
          <cell r="B535" t="str">
            <v>VILLAVICENCIO</v>
          </cell>
          <cell r="C535">
            <v>130138</v>
          </cell>
          <cell r="D535">
            <v>1392107</v>
          </cell>
          <cell r="E535">
            <v>1522245</v>
          </cell>
          <cell r="F535">
            <v>1184461</v>
          </cell>
          <cell r="G535">
            <v>0</v>
          </cell>
        </row>
        <row r="536">
          <cell r="A536">
            <v>50006</v>
          </cell>
          <cell r="B536" t="str">
            <v>ACACIAS*</v>
          </cell>
          <cell r="C536">
            <v>17758</v>
          </cell>
          <cell r="D536">
            <v>174260</v>
          </cell>
          <cell r="E536">
            <v>192018</v>
          </cell>
          <cell r="F536">
            <v>137705</v>
          </cell>
          <cell r="G536">
            <v>0</v>
          </cell>
        </row>
        <row r="537">
          <cell r="A537">
            <v>50110</v>
          </cell>
          <cell r="B537" t="str">
            <v>BARRANCA DE UPIA</v>
          </cell>
          <cell r="C537">
            <v>0</v>
          </cell>
          <cell r="D537">
            <v>3190</v>
          </cell>
          <cell r="E537">
            <v>3190</v>
          </cell>
          <cell r="F537">
            <v>19868</v>
          </cell>
          <cell r="G537">
            <v>0</v>
          </cell>
        </row>
        <row r="538">
          <cell r="A538">
            <v>50124</v>
          </cell>
          <cell r="B538" t="str">
            <v>CABUYARO</v>
          </cell>
          <cell r="C538">
            <v>0</v>
          </cell>
          <cell r="D538">
            <v>6100</v>
          </cell>
          <cell r="E538">
            <v>6100</v>
          </cell>
          <cell r="F538">
            <v>19225</v>
          </cell>
          <cell r="G538">
            <v>0</v>
          </cell>
        </row>
        <row r="539">
          <cell r="A539">
            <v>50150</v>
          </cell>
          <cell r="B539" t="str">
            <v>CASTILLA LA NUEVA</v>
          </cell>
          <cell r="C539">
            <v>0</v>
          </cell>
          <cell r="D539">
            <v>25790</v>
          </cell>
          <cell r="E539">
            <v>25790</v>
          </cell>
          <cell r="F539">
            <v>35280</v>
          </cell>
          <cell r="G539">
            <v>0</v>
          </cell>
        </row>
        <row r="540">
          <cell r="A540">
            <v>50223</v>
          </cell>
          <cell r="B540" t="str">
            <v>CUBARRAL</v>
          </cell>
          <cell r="C540">
            <v>0</v>
          </cell>
          <cell r="D540">
            <v>11955</v>
          </cell>
          <cell r="E540">
            <v>11955</v>
          </cell>
          <cell r="F540">
            <v>1145</v>
          </cell>
          <cell r="G540">
            <v>0</v>
          </cell>
        </row>
        <row r="541">
          <cell r="A541">
            <v>50226</v>
          </cell>
          <cell r="B541" t="str">
            <v>CUMARAL</v>
          </cell>
          <cell r="C541">
            <v>1320</v>
          </cell>
          <cell r="D541">
            <v>42150</v>
          </cell>
          <cell r="E541">
            <v>43470</v>
          </cell>
          <cell r="F541">
            <v>29230</v>
          </cell>
          <cell r="G541">
            <v>0</v>
          </cell>
        </row>
        <row r="542">
          <cell r="A542">
            <v>50287</v>
          </cell>
          <cell r="B542" t="str">
            <v>FUENTE DE ORO*</v>
          </cell>
          <cell r="C542">
            <v>3460</v>
          </cell>
          <cell r="D542">
            <v>35480</v>
          </cell>
          <cell r="E542">
            <v>38940</v>
          </cell>
          <cell r="F542">
            <v>69825</v>
          </cell>
          <cell r="G542">
            <v>0</v>
          </cell>
        </row>
        <row r="543">
          <cell r="A543">
            <v>50313</v>
          </cell>
          <cell r="B543" t="str">
            <v>GRANADA (BOCA DE MONTE)</v>
          </cell>
          <cell r="C543">
            <v>10515</v>
          </cell>
          <cell r="D543">
            <v>233729</v>
          </cell>
          <cell r="E543">
            <v>244244</v>
          </cell>
          <cell r="F543">
            <v>157513</v>
          </cell>
          <cell r="G543">
            <v>0</v>
          </cell>
        </row>
        <row r="544">
          <cell r="A544">
            <v>50318</v>
          </cell>
          <cell r="B544" t="str">
            <v>GUAMAL*</v>
          </cell>
          <cell r="C544">
            <v>10575</v>
          </cell>
          <cell r="D544">
            <v>92560</v>
          </cell>
          <cell r="E544">
            <v>103135</v>
          </cell>
          <cell r="F544">
            <v>60480</v>
          </cell>
          <cell r="G544">
            <v>0</v>
          </cell>
        </row>
        <row r="545">
          <cell r="A545">
            <v>50330</v>
          </cell>
          <cell r="B545" t="str">
            <v>MESETAS</v>
          </cell>
          <cell r="C545">
            <v>0</v>
          </cell>
          <cell r="D545">
            <v>0</v>
          </cell>
          <cell r="E545">
            <v>0</v>
          </cell>
          <cell r="F545">
            <v>9850</v>
          </cell>
          <cell r="G545">
            <v>0</v>
          </cell>
        </row>
        <row r="546">
          <cell r="A546">
            <v>50350</v>
          </cell>
          <cell r="B546" t="str">
            <v>LA MACARENA</v>
          </cell>
          <cell r="C546">
            <v>0</v>
          </cell>
          <cell r="D546">
            <v>19227</v>
          </cell>
          <cell r="E546">
            <v>19227</v>
          </cell>
          <cell r="F546">
            <v>6311</v>
          </cell>
          <cell r="G546">
            <v>0</v>
          </cell>
        </row>
        <row r="547">
          <cell r="A547">
            <v>50400</v>
          </cell>
          <cell r="B547" t="str">
            <v>LEJANIAS</v>
          </cell>
          <cell r="C547">
            <v>0</v>
          </cell>
          <cell r="D547">
            <v>5780</v>
          </cell>
          <cell r="E547">
            <v>5780</v>
          </cell>
          <cell r="F547">
            <v>0</v>
          </cell>
          <cell r="G547">
            <v>0</v>
          </cell>
        </row>
        <row r="548">
          <cell r="A548">
            <v>50450</v>
          </cell>
          <cell r="B548" t="str">
            <v>PUERTO CONCORDIA</v>
          </cell>
          <cell r="C548">
            <v>0</v>
          </cell>
          <cell r="D548">
            <v>31131</v>
          </cell>
          <cell r="E548">
            <v>31131</v>
          </cell>
          <cell r="F548">
            <v>8842</v>
          </cell>
          <cell r="G548">
            <v>0</v>
          </cell>
        </row>
        <row r="549">
          <cell r="A549">
            <v>50568</v>
          </cell>
          <cell r="B549" t="str">
            <v>PUERTO GAITAN</v>
          </cell>
          <cell r="C549">
            <v>0</v>
          </cell>
          <cell r="D549">
            <v>108231</v>
          </cell>
          <cell r="E549">
            <v>108231</v>
          </cell>
          <cell r="F549">
            <v>124083</v>
          </cell>
          <cell r="G549">
            <v>0</v>
          </cell>
        </row>
        <row r="550">
          <cell r="A550">
            <v>50573</v>
          </cell>
          <cell r="B550" t="str">
            <v>PUERTO LOPEZ</v>
          </cell>
          <cell r="C550">
            <v>2900</v>
          </cell>
          <cell r="D550">
            <v>80761</v>
          </cell>
          <cell r="E550">
            <v>83661</v>
          </cell>
          <cell r="F550">
            <v>113606</v>
          </cell>
          <cell r="G550">
            <v>0</v>
          </cell>
        </row>
        <row r="551">
          <cell r="A551">
            <v>50577</v>
          </cell>
          <cell r="B551" t="str">
            <v>PUERTO LLERAS</v>
          </cell>
          <cell r="C551">
            <v>0</v>
          </cell>
          <cell r="D551">
            <v>103226</v>
          </cell>
          <cell r="E551">
            <v>103226</v>
          </cell>
          <cell r="F551">
            <v>120291</v>
          </cell>
          <cell r="G551">
            <v>0</v>
          </cell>
        </row>
        <row r="552">
          <cell r="A552">
            <v>50590</v>
          </cell>
          <cell r="B552" t="str">
            <v>PUERTO RICO</v>
          </cell>
          <cell r="C552">
            <v>0</v>
          </cell>
          <cell r="D552">
            <v>69595</v>
          </cell>
          <cell r="E552">
            <v>69595</v>
          </cell>
          <cell r="F552">
            <v>51420</v>
          </cell>
          <cell r="G552">
            <v>0</v>
          </cell>
        </row>
        <row r="553">
          <cell r="A553">
            <v>50606</v>
          </cell>
          <cell r="B553" t="str">
            <v>RESTREPO*</v>
          </cell>
          <cell r="C553">
            <v>4630</v>
          </cell>
          <cell r="D553">
            <v>60250</v>
          </cell>
          <cell r="E553">
            <v>64880</v>
          </cell>
          <cell r="F553">
            <v>31220</v>
          </cell>
          <cell r="G553">
            <v>0</v>
          </cell>
        </row>
        <row r="554">
          <cell r="A554">
            <v>50680</v>
          </cell>
          <cell r="B554" t="str">
            <v>SAN CARLOS DE GUAROA</v>
          </cell>
          <cell r="C554">
            <v>0</v>
          </cell>
          <cell r="D554">
            <v>10175</v>
          </cell>
          <cell r="E554">
            <v>10175</v>
          </cell>
          <cell r="F554">
            <v>35129</v>
          </cell>
          <cell r="G554">
            <v>0</v>
          </cell>
        </row>
        <row r="555">
          <cell r="A555">
            <v>50683</v>
          </cell>
          <cell r="B555" t="str">
            <v>SAN JUAN DE ARAMA</v>
          </cell>
          <cell r="C555">
            <v>0</v>
          </cell>
          <cell r="D555">
            <v>37400</v>
          </cell>
          <cell r="E555">
            <v>37400</v>
          </cell>
          <cell r="F555">
            <v>3501</v>
          </cell>
          <cell r="G555">
            <v>0</v>
          </cell>
        </row>
        <row r="556">
          <cell r="A556">
            <v>50686</v>
          </cell>
          <cell r="B556" t="str">
            <v>SAN JUANITO</v>
          </cell>
          <cell r="C556">
            <v>0</v>
          </cell>
          <cell r="D556">
            <v>1600</v>
          </cell>
          <cell r="E556">
            <v>1600</v>
          </cell>
          <cell r="F556">
            <v>0</v>
          </cell>
          <cell r="G556">
            <v>0</v>
          </cell>
        </row>
        <row r="557">
          <cell r="A557">
            <v>50689</v>
          </cell>
          <cell r="B557" t="str">
            <v>SAN MARTIN*</v>
          </cell>
          <cell r="C557">
            <v>0</v>
          </cell>
          <cell r="D557">
            <v>73525</v>
          </cell>
          <cell r="E557">
            <v>73525</v>
          </cell>
          <cell r="F557">
            <v>56768</v>
          </cell>
          <cell r="G557">
            <v>0</v>
          </cell>
        </row>
        <row r="558">
          <cell r="A558">
            <v>50711</v>
          </cell>
          <cell r="B558" t="str">
            <v>VISTAHERMOSA</v>
          </cell>
          <cell r="C558">
            <v>0</v>
          </cell>
          <cell r="D558">
            <v>88650</v>
          </cell>
          <cell r="E558">
            <v>88650</v>
          </cell>
          <cell r="F558">
            <v>60488</v>
          </cell>
          <cell r="G558">
            <v>0</v>
          </cell>
        </row>
        <row r="559">
          <cell r="A559">
            <v>52001</v>
          </cell>
          <cell r="B559" t="str">
            <v>PASTO</v>
          </cell>
          <cell r="C559">
            <v>52651</v>
          </cell>
          <cell r="D559">
            <v>1442815</v>
          </cell>
          <cell r="E559">
            <v>1495466</v>
          </cell>
          <cell r="F559">
            <v>998180</v>
          </cell>
          <cell r="G559">
            <v>0</v>
          </cell>
        </row>
        <row r="560">
          <cell r="A560">
            <v>52019</v>
          </cell>
          <cell r="B560" t="str">
            <v>ALBAN</v>
          </cell>
          <cell r="C560">
            <v>0</v>
          </cell>
          <cell r="D560">
            <v>31580</v>
          </cell>
          <cell r="E560">
            <v>31580</v>
          </cell>
          <cell r="F560">
            <v>7110</v>
          </cell>
          <cell r="G560">
            <v>0</v>
          </cell>
        </row>
        <row r="561">
          <cell r="A561">
            <v>52022</v>
          </cell>
          <cell r="B561" t="str">
            <v>ALDANA</v>
          </cell>
          <cell r="C561">
            <v>0</v>
          </cell>
          <cell r="D561">
            <v>8860</v>
          </cell>
          <cell r="E561">
            <v>8860</v>
          </cell>
          <cell r="F561">
            <v>34040</v>
          </cell>
          <cell r="G561">
            <v>0</v>
          </cell>
        </row>
        <row r="562">
          <cell r="A562">
            <v>52051</v>
          </cell>
          <cell r="B562" t="str">
            <v>ARBOLEDA (BERRUECOS)</v>
          </cell>
          <cell r="C562">
            <v>0</v>
          </cell>
          <cell r="D562">
            <v>14850</v>
          </cell>
          <cell r="E562">
            <v>14850</v>
          </cell>
          <cell r="F562">
            <v>5650</v>
          </cell>
          <cell r="G562">
            <v>0</v>
          </cell>
        </row>
        <row r="563">
          <cell r="A563">
            <v>52079</v>
          </cell>
          <cell r="B563" t="str">
            <v>BARBACOAS</v>
          </cell>
          <cell r="C563">
            <v>0</v>
          </cell>
          <cell r="D563">
            <v>288046</v>
          </cell>
          <cell r="E563">
            <v>288046</v>
          </cell>
          <cell r="F563">
            <v>16880</v>
          </cell>
          <cell r="G563">
            <v>0</v>
          </cell>
        </row>
        <row r="564">
          <cell r="A564">
            <v>52083</v>
          </cell>
          <cell r="B564" t="str">
            <v>BELEN</v>
          </cell>
          <cell r="C564">
            <v>0</v>
          </cell>
          <cell r="D564">
            <v>18200</v>
          </cell>
          <cell r="E564">
            <v>18200</v>
          </cell>
          <cell r="F564">
            <v>3800</v>
          </cell>
          <cell r="G564">
            <v>0</v>
          </cell>
        </row>
        <row r="565">
          <cell r="A565">
            <v>52110</v>
          </cell>
          <cell r="B565" t="str">
            <v>BUESACO</v>
          </cell>
          <cell r="C565">
            <v>0</v>
          </cell>
          <cell r="D565">
            <v>38589</v>
          </cell>
          <cell r="E565">
            <v>38589</v>
          </cell>
          <cell r="F565">
            <v>9616</v>
          </cell>
          <cell r="G565">
            <v>0</v>
          </cell>
        </row>
        <row r="566">
          <cell r="A566">
            <v>52215</v>
          </cell>
          <cell r="B566" t="str">
            <v>CORDOBA</v>
          </cell>
          <cell r="C566">
            <v>0</v>
          </cell>
          <cell r="D566">
            <v>14790</v>
          </cell>
          <cell r="E566">
            <v>14790</v>
          </cell>
          <cell r="F566">
            <v>3400</v>
          </cell>
          <cell r="G566">
            <v>0</v>
          </cell>
        </row>
        <row r="567">
          <cell r="A567">
            <v>52227</v>
          </cell>
          <cell r="B567" t="str">
            <v>CUMBAL</v>
          </cell>
          <cell r="C567">
            <v>0</v>
          </cell>
          <cell r="D567">
            <v>40620</v>
          </cell>
          <cell r="E567">
            <v>40620</v>
          </cell>
          <cell r="F567">
            <v>22080</v>
          </cell>
          <cell r="G567">
            <v>0</v>
          </cell>
        </row>
        <row r="568">
          <cell r="A568">
            <v>52233</v>
          </cell>
          <cell r="B568" t="str">
            <v>CUMBITARA</v>
          </cell>
          <cell r="C568">
            <v>0</v>
          </cell>
          <cell r="D568">
            <v>16390</v>
          </cell>
          <cell r="E568">
            <v>16390</v>
          </cell>
          <cell r="F568">
            <v>1500</v>
          </cell>
          <cell r="G568">
            <v>0</v>
          </cell>
        </row>
        <row r="569">
          <cell r="A569">
            <v>52240</v>
          </cell>
          <cell r="B569" t="str">
            <v>CHACHAGUI</v>
          </cell>
          <cell r="C569">
            <v>0</v>
          </cell>
          <cell r="D569">
            <v>54327</v>
          </cell>
          <cell r="E569">
            <v>54327</v>
          </cell>
          <cell r="F569">
            <v>70840</v>
          </cell>
          <cell r="G569">
            <v>0</v>
          </cell>
        </row>
        <row r="570">
          <cell r="A570">
            <v>52250</v>
          </cell>
          <cell r="B570" t="str">
            <v>EL CHARCO</v>
          </cell>
          <cell r="C570">
            <v>0</v>
          </cell>
          <cell r="D570">
            <v>191250</v>
          </cell>
          <cell r="E570">
            <v>191250</v>
          </cell>
          <cell r="F570">
            <v>2320</v>
          </cell>
          <cell r="G570">
            <v>0</v>
          </cell>
        </row>
        <row r="571">
          <cell r="A571">
            <v>52254</v>
          </cell>
          <cell r="B571" t="str">
            <v>EL PE?OL</v>
          </cell>
          <cell r="C571">
            <v>0</v>
          </cell>
          <cell r="D571">
            <v>11800</v>
          </cell>
          <cell r="E571">
            <v>11800</v>
          </cell>
          <cell r="F571">
            <v>0</v>
          </cell>
          <cell r="G571">
            <v>0</v>
          </cell>
        </row>
        <row r="572">
          <cell r="A572">
            <v>52256</v>
          </cell>
          <cell r="B572" t="str">
            <v>EL ROSARIO</v>
          </cell>
          <cell r="C572">
            <v>0</v>
          </cell>
          <cell r="D572">
            <v>18150</v>
          </cell>
          <cell r="E572">
            <v>18150</v>
          </cell>
          <cell r="F572">
            <v>0</v>
          </cell>
          <cell r="G572">
            <v>0</v>
          </cell>
        </row>
        <row r="573">
          <cell r="A573">
            <v>52258</v>
          </cell>
          <cell r="B573" t="str">
            <v>EL TABLON</v>
          </cell>
          <cell r="C573">
            <v>0</v>
          </cell>
          <cell r="D573">
            <v>39285</v>
          </cell>
          <cell r="E573">
            <v>39285</v>
          </cell>
          <cell r="F573">
            <v>7790</v>
          </cell>
          <cell r="G573">
            <v>0</v>
          </cell>
        </row>
        <row r="574">
          <cell r="A574">
            <v>52260</v>
          </cell>
          <cell r="B574" t="str">
            <v>EL TAMBO</v>
          </cell>
          <cell r="C574">
            <v>0</v>
          </cell>
          <cell r="D574">
            <v>20090</v>
          </cell>
          <cell r="E574">
            <v>20090</v>
          </cell>
          <cell r="F574">
            <v>2990</v>
          </cell>
          <cell r="G574">
            <v>0</v>
          </cell>
        </row>
        <row r="575">
          <cell r="A575">
            <v>52317</v>
          </cell>
          <cell r="B575" t="str">
            <v>GUACHUCAL</v>
          </cell>
          <cell r="C575">
            <v>0</v>
          </cell>
          <cell r="D575">
            <v>81435</v>
          </cell>
          <cell r="E575">
            <v>81435</v>
          </cell>
          <cell r="F575">
            <v>68040</v>
          </cell>
          <cell r="G575">
            <v>0</v>
          </cell>
        </row>
        <row r="576">
          <cell r="A576">
            <v>52320</v>
          </cell>
          <cell r="B576" t="str">
            <v>GUAITARILLA</v>
          </cell>
          <cell r="C576">
            <v>0</v>
          </cell>
          <cell r="D576">
            <v>17900</v>
          </cell>
          <cell r="E576">
            <v>17900</v>
          </cell>
          <cell r="F576">
            <v>8100</v>
          </cell>
          <cell r="G576">
            <v>0</v>
          </cell>
        </row>
        <row r="577">
          <cell r="A577">
            <v>52323</v>
          </cell>
          <cell r="B577" t="str">
            <v>GUALMATAN</v>
          </cell>
          <cell r="C577">
            <v>0</v>
          </cell>
          <cell r="D577">
            <v>13710</v>
          </cell>
          <cell r="E577">
            <v>13710</v>
          </cell>
          <cell r="F577">
            <v>9290</v>
          </cell>
          <cell r="G577">
            <v>0</v>
          </cell>
        </row>
        <row r="578">
          <cell r="A578">
            <v>52352</v>
          </cell>
          <cell r="B578" t="str">
            <v>ILES</v>
          </cell>
          <cell r="C578">
            <v>0</v>
          </cell>
          <cell r="D578">
            <v>18960</v>
          </cell>
          <cell r="E578">
            <v>18960</v>
          </cell>
          <cell r="F578">
            <v>38040</v>
          </cell>
          <cell r="G578">
            <v>0</v>
          </cell>
        </row>
        <row r="579">
          <cell r="A579">
            <v>52354</v>
          </cell>
          <cell r="B579" t="str">
            <v>IMUES</v>
          </cell>
          <cell r="C579">
            <v>0</v>
          </cell>
          <cell r="D579">
            <v>22200</v>
          </cell>
          <cell r="E579">
            <v>22200</v>
          </cell>
          <cell r="F579">
            <v>14480</v>
          </cell>
          <cell r="G579">
            <v>0</v>
          </cell>
        </row>
        <row r="580">
          <cell r="A580">
            <v>52356</v>
          </cell>
          <cell r="B580" t="str">
            <v>IPIALES</v>
          </cell>
          <cell r="C580">
            <v>10337</v>
          </cell>
          <cell r="D580">
            <v>554296</v>
          </cell>
          <cell r="E580">
            <v>564633</v>
          </cell>
          <cell r="F580">
            <v>436919</v>
          </cell>
          <cell r="G580">
            <v>0</v>
          </cell>
        </row>
        <row r="581">
          <cell r="A581">
            <v>52378</v>
          </cell>
          <cell r="B581" t="str">
            <v>LA CRUZ</v>
          </cell>
          <cell r="C581">
            <v>0</v>
          </cell>
          <cell r="D581">
            <v>37252</v>
          </cell>
          <cell r="E581">
            <v>37252</v>
          </cell>
          <cell r="F581">
            <v>16978</v>
          </cell>
          <cell r="G581">
            <v>0</v>
          </cell>
        </row>
        <row r="582">
          <cell r="A582">
            <v>52399</v>
          </cell>
          <cell r="B582" t="str">
            <v>LA UNION</v>
          </cell>
          <cell r="C582">
            <v>0</v>
          </cell>
          <cell r="D582">
            <v>51760</v>
          </cell>
          <cell r="E582">
            <v>51760</v>
          </cell>
          <cell r="F582">
            <v>37240</v>
          </cell>
          <cell r="G582">
            <v>0</v>
          </cell>
        </row>
        <row r="583">
          <cell r="A583">
            <v>52405</v>
          </cell>
          <cell r="B583" t="str">
            <v>LEIVA</v>
          </cell>
          <cell r="C583">
            <v>0</v>
          </cell>
          <cell r="D583">
            <v>67360</v>
          </cell>
          <cell r="E583">
            <v>67360</v>
          </cell>
          <cell r="F583">
            <v>0</v>
          </cell>
          <cell r="G583">
            <v>0</v>
          </cell>
        </row>
        <row r="584">
          <cell r="A584">
            <v>52411</v>
          </cell>
          <cell r="B584" t="str">
            <v>LINARES</v>
          </cell>
          <cell r="C584">
            <v>0</v>
          </cell>
          <cell r="D584">
            <v>21760</v>
          </cell>
          <cell r="E584">
            <v>21760</v>
          </cell>
          <cell r="F584">
            <v>0</v>
          </cell>
          <cell r="G584">
            <v>0</v>
          </cell>
        </row>
        <row r="585">
          <cell r="A585">
            <v>52418</v>
          </cell>
          <cell r="B585" t="str">
            <v>LOS ANDES (SOTOMAYOR)</v>
          </cell>
          <cell r="C585">
            <v>0</v>
          </cell>
          <cell r="D585">
            <v>39395</v>
          </cell>
          <cell r="E585">
            <v>39395</v>
          </cell>
          <cell r="F585">
            <v>3485</v>
          </cell>
          <cell r="G585">
            <v>0</v>
          </cell>
        </row>
        <row r="586">
          <cell r="A586">
            <v>52427</v>
          </cell>
          <cell r="B586" t="str">
            <v>MAGUI-PAYAN</v>
          </cell>
          <cell r="C586">
            <v>0</v>
          </cell>
          <cell r="D586">
            <v>63700</v>
          </cell>
          <cell r="E586">
            <v>63700</v>
          </cell>
          <cell r="F586">
            <v>3150</v>
          </cell>
          <cell r="G586">
            <v>0</v>
          </cell>
        </row>
        <row r="587">
          <cell r="A587">
            <v>52435</v>
          </cell>
          <cell r="B587" t="str">
            <v>MALLAMA (PIEDRANCHA)</v>
          </cell>
          <cell r="C587">
            <v>0</v>
          </cell>
          <cell r="D587">
            <v>17050</v>
          </cell>
          <cell r="E587">
            <v>17050</v>
          </cell>
          <cell r="F587">
            <v>1550</v>
          </cell>
          <cell r="G587">
            <v>0</v>
          </cell>
        </row>
        <row r="588">
          <cell r="A588">
            <v>52473</v>
          </cell>
          <cell r="B588" t="str">
            <v>MOSQUERA</v>
          </cell>
          <cell r="C588">
            <v>0</v>
          </cell>
          <cell r="D588">
            <v>0</v>
          </cell>
          <cell r="E588">
            <v>0</v>
          </cell>
          <cell r="F588">
            <v>3800</v>
          </cell>
          <cell r="G588">
            <v>0</v>
          </cell>
        </row>
        <row r="589">
          <cell r="A589">
            <v>52480</v>
          </cell>
          <cell r="B589" t="str">
            <v>NARI?O</v>
          </cell>
          <cell r="C589">
            <v>0</v>
          </cell>
          <cell r="D589">
            <v>27700</v>
          </cell>
          <cell r="E589">
            <v>27700</v>
          </cell>
          <cell r="F589">
            <v>4300</v>
          </cell>
          <cell r="G589">
            <v>0</v>
          </cell>
        </row>
        <row r="590">
          <cell r="A590">
            <v>52490</v>
          </cell>
          <cell r="B590" t="str">
            <v>OLAYA HERRERA</v>
          </cell>
          <cell r="C590">
            <v>0</v>
          </cell>
          <cell r="D590">
            <v>141860</v>
          </cell>
          <cell r="E590">
            <v>141860</v>
          </cell>
          <cell r="F590">
            <v>1000</v>
          </cell>
          <cell r="G590">
            <v>0</v>
          </cell>
        </row>
        <row r="591">
          <cell r="A591">
            <v>52540</v>
          </cell>
          <cell r="B591" t="str">
            <v>POLICARPA</v>
          </cell>
          <cell r="C591">
            <v>0</v>
          </cell>
          <cell r="D591">
            <v>115085</v>
          </cell>
          <cell r="E591">
            <v>115085</v>
          </cell>
          <cell r="F591">
            <v>3625</v>
          </cell>
          <cell r="G591">
            <v>0</v>
          </cell>
        </row>
        <row r="592">
          <cell r="A592">
            <v>52560</v>
          </cell>
          <cell r="B592" t="str">
            <v>POTOSI</v>
          </cell>
          <cell r="C592">
            <v>0</v>
          </cell>
          <cell r="D592">
            <v>19900</v>
          </cell>
          <cell r="E592">
            <v>19900</v>
          </cell>
          <cell r="F592">
            <v>0</v>
          </cell>
          <cell r="G592">
            <v>0</v>
          </cell>
        </row>
        <row r="593">
          <cell r="A593">
            <v>52573</v>
          </cell>
          <cell r="B593" t="str">
            <v>PUERRES</v>
          </cell>
          <cell r="C593">
            <v>0</v>
          </cell>
          <cell r="D593">
            <v>18320</v>
          </cell>
          <cell r="E593">
            <v>18320</v>
          </cell>
          <cell r="F593">
            <v>6300</v>
          </cell>
          <cell r="G593">
            <v>0</v>
          </cell>
        </row>
        <row r="594">
          <cell r="A594">
            <v>52585</v>
          </cell>
          <cell r="B594" t="str">
            <v>PUPIALES</v>
          </cell>
          <cell r="C594">
            <v>0</v>
          </cell>
          <cell r="D594">
            <v>51080</v>
          </cell>
          <cell r="E594">
            <v>51080</v>
          </cell>
          <cell r="F594">
            <v>14420</v>
          </cell>
          <cell r="G594">
            <v>0</v>
          </cell>
        </row>
        <row r="595">
          <cell r="A595">
            <v>52612</v>
          </cell>
          <cell r="B595" t="str">
            <v>RICAURTE</v>
          </cell>
          <cell r="C595">
            <v>1380</v>
          </cell>
          <cell r="D595">
            <v>59160</v>
          </cell>
          <cell r="E595">
            <v>60540</v>
          </cell>
          <cell r="F595">
            <v>36330</v>
          </cell>
          <cell r="G595">
            <v>0</v>
          </cell>
        </row>
        <row r="596">
          <cell r="A596">
            <v>52621</v>
          </cell>
          <cell r="B596" t="str">
            <v>ROBERTO PAYAN</v>
          </cell>
          <cell r="C596">
            <v>0</v>
          </cell>
          <cell r="D596">
            <v>38550</v>
          </cell>
          <cell r="E596">
            <v>38550</v>
          </cell>
          <cell r="F596">
            <v>0</v>
          </cell>
          <cell r="G596">
            <v>0</v>
          </cell>
        </row>
        <row r="597">
          <cell r="A597">
            <v>52678</v>
          </cell>
          <cell r="B597" t="str">
            <v>SAMANIEGO</v>
          </cell>
          <cell r="C597">
            <v>0</v>
          </cell>
          <cell r="D597">
            <v>105546</v>
          </cell>
          <cell r="E597">
            <v>105546</v>
          </cell>
          <cell r="F597">
            <v>29630</v>
          </cell>
          <cell r="G597">
            <v>0</v>
          </cell>
        </row>
        <row r="598">
          <cell r="A598">
            <v>52683</v>
          </cell>
          <cell r="B598" t="str">
            <v>SANDONA</v>
          </cell>
          <cell r="C598">
            <v>0</v>
          </cell>
          <cell r="D598">
            <v>29000</v>
          </cell>
          <cell r="E598">
            <v>29000</v>
          </cell>
          <cell r="F598">
            <v>22900</v>
          </cell>
          <cell r="G598">
            <v>0</v>
          </cell>
        </row>
        <row r="599">
          <cell r="A599">
            <v>52685</v>
          </cell>
          <cell r="B599" t="str">
            <v>SAN BERNARDO</v>
          </cell>
          <cell r="C599">
            <v>0</v>
          </cell>
          <cell r="D599">
            <v>10035</v>
          </cell>
          <cell r="E599">
            <v>10035</v>
          </cell>
          <cell r="F599">
            <v>3745</v>
          </cell>
          <cell r="G599">
            <v>0</v>
          </cell>
        </row>
        <row r="600">
          <cell r="A600">
            <v>52693</v>
          </cell>
          <cell r="B600" t="str">
            <v>SAN PABLO</v>
          </cell>
          <cell r="C600">
            <v>0</v>
          </cell>
          <cell r="D600">
            <v>36220</v>
          </cell>
          <cell r="E600">
            <v>36220</v>
          </cell>
          <cell r="F600">
            <v>18780</v>
          </cell>
          <cell r="G600">
            <v>0</v>
          </cell>
        </row>
        <row r="601">
          <cell r="A601">
            <v>52694</v>
          </cell>
          <cell r="B601" t="str">
            <v>SAN PEDRO DE CARTAGO</v>
          </cell>
          <cell r="C601">
            <v>0</v>
          </cell>
          <cell r="D601">
            <v>2660</v>
          </cell>
          <cell r="E601">
            <v>2660</v>
          </cell>
          <cell r="F601">
            <v>1290</v>
          </cell>
          <cell r="G601">
            <v>0</v>
          </cell>
        </row>
        <row r="602">
          <cell r="A602">
            <v>52696</v>
          </cell>
          <cell r="B602" t="str">
            <v>SANTA BARBARA</v>
          </cell>
          <cell r="C602">
            <v>0</v>
          </cell>
          <cell r="D602">
            <v>19900</v>
          </cell>
          <cell r="E602">
            <v>19900</v>
          </cell>
          <cell r="F602">
            <v>3100</v>
          </cell>
          <cell r="G602">
            <v>0</v>
          </cell>
        </row>
        <row r="603">
          <cell r="A603">
            <v>52786</v>
          </cell>
          <cell r="B603" t="str">
            <v>TAMINANGO*</v>
          </cell>
          <cell r="C603">
            <v>3630</v>
          </cell>
          <cell r="D603">
            <v>96975</v>
          </cell>
          <cell r="E603">
            <v>100605</v>
          </cell>
          <cell r="F603">
            <v>316470</v>
          </cell>
          <cell r="G603">
            <v>0</v>
          </cell>
        </row>
        <row r="604">
          <cell r="A604">
            <v>52788</v>
          </cell>
          <cell r="B604" t="str">
            <v>TANGUA</v>
          </cell>
          <cell r="C604">
            <v>0</v>
          </cell>
          <cell r="D604">
            <v>107288</v>
          </cell>
          <cell r="E604">
            <v>107288</v>
          </cell>
          <cell r="F604">
            <v>140774</v>
          </cell>
          <cell r="G604">
            <v>0</v>
          </cell>
        </row>
        <row r="605">
          <cell r="A605">
            <v>52835</v>
          </cell>
          <cell r="B605" t="str">
            <v>TUMACO</v>
          </cell>
          <cell r="C605">
            <v>0</v>
          </cell>
          <cell r="D605">
            <v>669353</v>
          </cell>
          <cell r="E605">
            <v>669353</v>
          </cell>
          <cell r="F605">
            <v>160715</v>
          </cell>
          <cell r="G605">
            <v>0</v>
          </cell>
        </row>
        <row r="606">
          <cell r="A606">
            <v>52838</v>
          </cell>
          <cell r="B606" t="str">
            <v>TUQUERRES</v>
          </cell>
          <cell r="C606">
            <v>0</v>
          </cell>
          <cell r="D606">
            <v>210556</v>
          </cell>
          <cell r="E606">
            <v>210556</v>
          </cell>
          <cell r="F606">
            <v>137114</v>
          </cell>
          <cell r="G606">
            <v>0</v>
          </cell>
        </row>
        <row r="607">
          <cell r="A607">
            <v>52885</v>
          </cell>
          <cell r="B607" t="str">
            <v>YACUANQUER</v>
          </cell>
          <cell r="C607">
            <v>2885</v>
          </cell>
          <cell r="D607">
            <v>34615</v>
          </cell>
          <cell r="E607">
            <v>37500</v>
          </cell>
          <cell r="F607">
            <v>78500</v>
          </cell>
          <cell r="G607">
            <v>0</v>
          </cell>
        </row>
        <row r="608">
          <cell r="A608">
            <v>54001</v>
          </cell>
          <cell r="B608" t="str">
            <v>CUCUTA</v>
          </cell>
          <cell r="C608">
            <v>65526</v>
          </cell>
          <cell r="D608">
            <v>901761</v>
          </cell>
          <cell r="E608">
            <v>967287</v>
          </cell>
          <cell r="F608">
            <v>279017</v>
          </cell>
          <cell r="G608">
            <v>0</v>
          </cell>
        </row>
        <row r="609">
          <cell r="A609">
            <v>54003</v>
          </cell>
          <cell r="B609" t="str">
            <v>ABREGO</v>
          </cell>
          <cell r="C609">
            <v>0</v>
          </cell>
          <cell r="D609">
            <v>161344</v>
          </cell>
          <cell r="E609">
            <v>161344</v>
          </cell>
          <cell r="F609">
            <v>41979</v>
          </cell>
          <cell r="G609">
            <v>0</v>
          </cell>
        </row>
        <row r="610">
          <cell r="A610">
            <v>54128</v>
          </cell>
          <cell r="B610" t="str">
            <v>CACHIRA</v>
          </cell>
          <cell r="C610">
            <v>0</v>
          </cell>
          <cell r="D610">
            <v>77826</v>
          </cell>
          <cell r="E610">
            <v>77826</v>
          </cell>
          <cell r="F610">
            <v>11118</v>
          </cell>
          <cell r="G610">
            <v>0</v>
          </cell>
        </row>
        <row r="611">
          <cell r="A611">
            <v>54172</v>
          </cell>
          <cell r="B611" t="str">
            <v>CHINACOTA</v>
          </cell>
          <cell r="C611">
            <v>3019</v>
          </cell>
          <cell r="D611">
            <v>22968</v>
          </cell>
          <cell r="E611">
            <v>25987</v>
          </cell>
          <cell r="F611">
            <v>16711</v>
          </cell>
          <cell r="G611">
            <v>0</v>
          </cell>
        </row>
        <row r="612">
          <cell r="A612">
            <v>54206</v>
          </cell>
          <cell r="B612" t="str">
            <v>CONVENCION</v>
          </cell>
          <cell r="C612">
            <v>0</v>
          </cell>
          <cell r="D612">
            <v>42700</v>
          </cell>
          <cell r="E612">
            <v>42700</v>
          </cell>
          <cell r="F612">
            <v>9300</v>
          </cell>
          <cell r="G612">
            <v>0</v>
          </cell>
        </row>
        <row r="613">
          <cell r="A613">
            <v>54245</v>
          </cell>
          <cell r="B613" t="str">
            <v>EL CARMEN</v>
          </cell>
          <cell r="C613">
            <v>0</v>
          </cell>
          <cell r="D613">
            <v>71982</v>
          </cell>
          <cell r="E613">
            <v>71982</v>
          </cell>
          <cell r="F613">
            <v>68250</v>
          </cell>
          <cell r="G613">
            <v>0</v>
          </cell>
        </row>
        <row r="614">
          <cell r="A614">
            <v>54250</v>
          </cell>
          <cell r="B614" t="str">
            <v>EL TARRA</v>
          </cell>
          <cell r="C614">
            <v>0</v>
          </cell>
          <cell r="D614">
            <v>49982</v>
          </cell>
          <cell r="E614">
            <v>49982</v>
          </cell>
          <cell r="F614">
            <v>18456</v>
          </cell>
          <cell r="G614">
            <v>0</v>
          </cell>
        </row>
        <row r="615">
          <cell r="A615">
            <v>54344</v>
          </cell>
          <cell r="B615" t="str">
            <v>HACARI</v>
          </cell>
          <cell r="C615">
            <v>14588</v>
          </cell>
          <cell r="D615">
            <v>19515</v>
          </cell>
          <cell r="E615">
            <v>34103</v>
          </cell>
          <cell r="F615">
            <v>9831</v>
          </cell>
          <cell r="G615">
            <v>0</v>
          </cell>
        </row>
        <row r="616">
          <cell r="A616">
            <v>54385</v>
          </cell>
          <cell r="B616" t="str">
            <v>LA ESPERANZA</v>
          </cell>
          <cell r="C616">
            <v>0</v>
          </cell>
          <cell r="D616">
            <v>7380</v>
          </cell>
          <cell r="E616">
            <v>7380</v>
          </cell>
          <cell r="F616">
            <v>14620</v>
          </cell>
          <cell r="G616">
            <v>0</v>
          </cell>
        </row>
        <row r="617">
          <cell r="A617">
            <v>54398</v>
          </cell>
          <cell r="B617" t="str">
            <v>LA PLAYA</v>
          </cell>
          <cell r="C617">
            <v>0</v>
          </cell>
          <cell r="D617">
            <v>30000</v>
          </cell>
          <cell r="E617">
            <v>30000</v>
          </cell>
          <cell r="F617">
            <v>0</v>
          </cell>
          <cell r="G617">
            <v>0</v>
          </cell>
        </row>
        <row r="618">
          <cell r="A618">
            <v>54405</v>
          </cell>
          <cell r="B618" t="str">
            <v>LOS PATIOS</v>
          </cell>
          <cell r="C618">
            <v>54993</v>
          </cell>
          <cell r="D618">
            <v>320063</v>
          </cell>
          <cell r="E618">
            <v>375056</v>
          </cell>
          <cell r="F618">
            <v>131967</v>
          </cell>
          <cell r="G618">
            <v>0</v>
          </cell>
        </row>
        <row r="619">
          <cell r="A619">
            <v>54480</v>
          </cell>
          <cell r="B619" t="str">
            <v>MUTISCUA</v>
          </cell>
          <cell r="C619">
            <v>0</v>
          </cell>
          <cell r="D619">
            <v>4936</v>
          </cell>
          <cell r="E619">
            <v>4936</v>
          </cell>
          <cell r="F619">
            <v>18914</v>
          </cell>
          <cell r="G619">
            <v>0</v>
          </cell>
        </row>
        <row r="620">
          <cell r="A620">
            <v>54498</v>
          </cell>
          <cell r="B620" t="str">
            <v>OCA?A*</v>
          </cell>
          <cell r="C620">
            <v>5444</v>
          </cell>
          <cell r="D620">
            <v>380997</v>
          </cell>
          <cell r="E620">
            <v>386441</v>
          </cell>
          <cell r="F620">
            <v>157887</v>
          </cell>
          <cell r="G620">
            <v>0</v>
          </cell>
        </row>
        <row r="621">
          <cell r="A621">
            <v>54518</v>
          </cell>
          <cell r="B621" t="str">
            <v>PAMPLONA</v>
          </cell>
          <cell r="C621">
            <v>13786</v>
          </cell>
          <cell r="D621">
            <v>217900</v>
          </cell>
          <cell r="E621">
            <v>231686</v>
          </cell>
          <cell r="F621">
            <v>72472</v>
          </cell>
          <cell r="G621">
            <v>0</v>
          </cell>
        </row>
        <row r="622">
          <cell r="A622">
            <v>54670</v>
          </cell>
          <cell r="B622" t="str">
            <v>SAN CALIXTO</v>
          </cell>
          <cell r="C622">
            <v>11316</v>
          </cell>
          <cell r="D622">
            <v>10501</v>
          </cell>
          <cell r="E622">
            <v>21817</v>
          </cell>
          <cell r="F622">
            <v>11184</v>
          </cell>
          <cell r="G622">
            <v>0</v>
          </cell>
        </row>
        <row r="623">
          <cell r="A623">
            <v>54673</v>
          </cell>
          <cell r="B623" t="str">
            <v>SAN CAYETANO</v>
          </cell>
          <cell r="C623">
            <v>0</v>
          </cell>
          <cell r="D623">
            <v>0</v>
          </cell>
          <cell r="E623">
            <v>0</v>
          </cell>
          <cell r="F623">
            <v>6126</v>
          </cell>
          <cell r="G623">
            <v>0</v>
          </cell>
        </row>
        <row r="624">
          <cell r="A624">
            <v>54810</v>
          </cell>
          <cell r="B624" t="str">
            <v>TIBU</v>
          </cell>
          <cell r="C624">
            <v>0</v>
          </cell>
          <cell r="D624">
            <v>79967</v>
          </cell>
          <cell r="E624">
            <v>79967</v>
          </cell>
          <cell r="F624">
            <v>64405</v>
          </cell>
          <cell r="G624">
            <v>0</v>
          </cell>
        </row>
        <row r="625">
          <cell r="A625">
            <v>54820</v>
          </cell>
          <cell r="B625" t="str">
            <v>TOLEDO</v>
          </cell>
          <cell r="C625">
            <v>0</v>
          </cell>
          <cell r="D625">
            <v>14814</v>
          </cell>
          <cell r="E625">
            <v>14814</v>
          </cell>
          <cell r="F625">
            <v>45342</v>
          </cell>
          <cell r="G625">
            <v>0</v>
          </cell>
        </row>
        <row r="626">
          <cell r="A626">
            <v>54874</v>
          </cell>
          <cell r="B626" t="str">
            <v>VILLA ROSARIO</v>
          </cell>
          <cell r="C626">
            <v>0</v>
          </cell>
          <cell r="D626">
            <v>64758</v>
          </cell>
          <cell r="E626">
            <v>64758</v>
          </cell>
          <cell r="F626">
            <v>31585</v>
          </cell>
          <cell r="G626">
            <v>0</v>
          </cell>
        </row>
        <row r="627">
          <cell r="A627">
            <v>86001</v>
          </cell>
          <cell r="B627" t="str">
            <v>MOCOA</v>
          </cell>
          <cell r="C627">
            <v>2000</v>
          </cell>
          <cell r="D627">
            <v>58595</v>
          </cell>
          <cell r="E627">
            <v>60595</v>
          </cell>
          <cell r="F627">
            <v>20735</v>
          </cell>
          <cell r="G627">
            <v>0</v>
          </cell>
        </row>
        <row r="628">
          <cell r="A628">
            <v>86320</v>
          </cell>
          <cell r="B628" t="str">
            <v>ORITO</v>
          </cell>
          <cell r="C628">
            <v>3975</v>
          </cell>
          <cell r="D628">
            <v>9356</v>
          </cell>
          <cell r="E628">
            <v>13331</v>
          </cell>
          <cell r="F628">
            <v>308742</v>
          </cell>
          <cell r="G628">
            <v>0</v>
          </cell>
        </row>
        <row r="629">
          <cell r="A629">
            <v>86568</v>
          </cell>
          <cell r="B629" t="str">
            <v>PUERTO ASIS</v>
          </cell>
          <cell r="C629">
            <v>1100</v>
          </cell>
          <cell r="D629">
            <v>295571</v>
          </cell>
          <cell r="E629">
            <v>296671</v>
          </cell>
          <cell r="F629">
            <v>96213</v>
          </cell>
          <cell r="G629">
            <v>0</v>
          </cell>
        </row>
        <row r="630">
          <cell r="A630">
            <v>86571</v>
          </cell>
          <cell r="B630" t="str">
            <v>PUERTO GUZMAN</v>
          </cell>
          <cell r="C630">
            <v>0</v>
          </cell>
          <cell r="D630">
            <v>28794</v>
          </cell>
          <cell r="E630">
            <v>28794</v>
          </cell>
          <cell r="F630">
            <v>8502</v>
          </cell>
          <cell r="G630">
            <v>0</v>
          </cell>
        </row>
        <row r="631">
          <cell r="A631">
            <v>86573</v>
          </cell>
          <cell r="B631" t="str">
            <v>PUERTO LEGUIZAMO</v>
          </cell>
          <cell r="C631">
            <v>0</v>
          </cell>
          <cell r="D631">
            <v>45319</v>
          </cell>
          <cell r="E631">
            <v>45319</v>
          </cell>
          <cell r="F631">
            <v>51997</v>
          </cell>
          <cell r="G631">
            <v>0</v>
          </cell>
        </row>
        <row r="632">
          <cell r="A632">
            <v>86749</v>
          </cell>
          <cell r="B632" t="str">
            <v>SIBUNDOY</v>
          </cell>
          <cell r="C632">
            <v>0</v>
          </cell>
          <cell r="D632">
            <v>10000</v>
          </cell>
          <cell r="E632">
            <v>10000</v>
          </cell>
          <cell r="F632">
            <v>5800</v>
          </cell>
          <cell r="G632">
            <v>0</v>
          </cell>
        </row>
        <row r="633">
          <cell r="A633">
            <v>86757</v>
          </cell>
          <cell r="B633" t="str">
            <v>SAN MIGUEL</v>
          </cell>
          <cell r="C633">
            <v>0</v>
          </cell>
          <cell r="D633">
            <v>24904</v>
          </cell>
          <cell r="E633">
            <v>24904</v>
          </cell>
          <cell r="F633">
            <v>9550</v>
          </cell>
          <cell r="G633">
            <v>0</v>
          </cell>
        </row>
        <row r="634">
          <cell r="A634">
            <v>86865</v>
          </cell>
          <cell r="B634" t="str">
            <v>VALLE DEL GUAMUEZ* (LA HORMIG</v>
          </cell>
          <cell r="C634">
            <v>9048</v>
          </cell>
          <cell r="D634">
            <v>101802</v>
          </cell>
          <cell r="E634">
            <v>110850</v>
          </cell>
          <cell r="F634">
            <v>23516</v>
          </cell>
          <cell r="G634">
            <v>0</v>
          </cell>
        </row>
        <row r="635">
          <cell r="A635">
            <v>86885</v>
          </cell>
          <cell r="B635" t="str">
            <v>VILLAGARZON</v>
          </cell>
          <cell r="C635">
            <v>0</v>
          </cell>
          <cell r="D635">
            <v>17101</v>
          </cell>
          <cell r="E635">
            <v>17101</v>
          </cell>
          <cell r="F635">
            <v>13894</v>
          </cell>
          <cell r="G635">
            <v>0</v>
          </cell>
        </row>
        <row r="636">
          <cell r="A636">
            <v>63001</v>
          </cell>
          <cell r="B636" t="str">
            <v>ARMENIA*</v>
          </cell>
          <cell r="C636">
            <v>75424</v>
          </cell>
          <cell r="D636">
            <v>1009850</v>
          </cell>
          <cell r="E636">
            <v>1085274</v>
          </cell>
          <cell r="F636">
            <v>433601</v>
          </cell>
          <cell r="G636">
            <v>0</v>
          </cell>
        </row>
        <row r="637">
          <cell r="A637">
            <v>63130</v>
          </cell>
          <cell r="B637" t="str">
            <v>CALARCA</v>
          </cell>
          <cell r="C637">
            <v>12030</v>
          </cell>
          <cell r="D637">
            <v>189781</v>
          </cell>
          <cell r="E637">
            <v>201811</v>
          </cell>
          <cell r="F637">
            <v>123932</v>
          </cell>
          <cell r="G637">
            <v>0</v>
          </cell>
        </row>
        <row r="638">
          <cell r="A638">
            <v>63190</v>
          </cell>
          <cell r="B638" t="str">
            <v>CIRCASIA</v>
          </cell>
          <cell r="C638">
            <v>0</v>
          </cell>
          <cell r="D638">
            <v>23475</v>
          </cell>
          <cell r="E638">
            <v>23475</v>
          </cell>
          <cell r="F638">
            <v>0</v>
          </cell>
          <cell r="G638">
            <v>0</v>
          </cell>
        </row>
        <row r="639">
          <cell r="A639">
            <v>63272</v>
          </cell>
          <cell r="B639" t="str">
            <v>FILANDIA</v>
          </cell>
          <cell r="C639">
            <v>0</v>
          </cell>
          <cell r="D639">
            <v>22065</v>
          </cell>
          <cell r="E639">
            <v>22065</v>
          </cell>
          <cell r="F639">
            <v>2250</v>
          </cell>
          <cell r="G639">
            <v>0</v>
          </cell>
        </row>
        <row r="640">
          <cell r="A640">
            <v>63302</v>
          </cell>
          <cell r="B640" t="str">
            <v>GENOVA*</v>
          </cell>
          <cell r="C640">
            <v>0</v>
          </cell>
          <cell r="D640">
            <v>11785</v>
          </cell>
          <cell r="E640">
            <v>11785</v>
          </cell>
          <cell r="F640">
            <v>800</v>
          </cell>
          <cell r="G640">
            <v>0</v>
          </cell>
        </row>
        <row r="641">
          <cell r="A641">
            <v>63401</v>
          </cell>
          <cell r="B641" t="str">
            <v>LA TEBAIDA*</v>
          </cell>
          <cell r="C641">
            <v>4950</v>
          </cell>
          <cell r="D641">
            <v>69013</v>
          </cell>
          <cell r="E641">
            <v>73963</v>
          </cell>
          <cell r="F641">
            <v>127745</v>
          </cell>
          <cell r="G641">
            <v>0</v>
          </cell>
        </row>
        <row r="642">
          <cell r="A642">
            <v>63470</v>
          </cell>
          <cell r="B642" t="str">
            <v>MONTENEGRO</v>
          </cell>
          <cell r="C642">
            <v>880</v>
          </cell>
          <cell r="D642">
            <v>60262</v>
          </cell>
          <cell r="E642">
            <v>61142</v>
          </cell>
          <cell r="F642">
            <v>17589</v>
          </cell>
          <cell r="G642">
            <v>0</v>
          </cell>
        </row>
        <row r="643">
          <cell r="A643">
            <v>63548</v>
          </cell>
          <cell r="B643" t="str">
            <v>PIJAO</v>
          </cell>
          <cell r="C643">
            <v>0</v>
          </cell>
          <cell r="D643">
            <v>11267</v>
          </cell>
          <cell r="E643">
            <v>11267</v>
          </cell>
          <cell r="F643">
            <v>0</v>
          </cell>
          <cell r="G643">
            <v>0</v>
          </cell>
        </row>
        <row r="644">
          <cell r="A644">
            <v>63594</v>
          </cell>
          <cell r="B644" t="str">
            <v>QUMBAYA*</v>
          </cell>
          <cell r="C644">
            <v>3810</v>
          </cell>
          <cell r="D644">
            <v>68515</v>
          </cell>
          <cell r="E644">
            <v>72325</v>
          </cell>
          <cell r="F644">
            <v>23025</v>
          </cell>
          <cell r="G644">
            <v>0</v>
          </cell>
        </row>
        <row r="645">
          <cell r="A645">
            <v>63690</v>
          </cell>
          <cell r="B645" t="str">
            <v>SALENTO</v>
          </cell>
          <cell r="C645">
            <v>0</v>
          </cell>
          <cell r="D645">
            <v>2415</v>
          </cell>
          <cell r="E645">
            <v>2415</v>
          </cell>
          <cell r="F645">
            <v>3545</v>
          </cell>
          <cell r="G645">
            <v>0</v>
          </cell>
        </row>
        <row r="646">
          <cell r="A646">
            <v>66001</v>
          </cell>
          <cell r="B646" t="str">
            <v>PEREIRA*</v>
          </cell>
          <cell r="C646">
            <v>200803</v>
          </cell>
          <cell r="D646">
            <v>1283755</v>
          </cell>
          <cell r="E646">
            <v>1484558</v>
          </cell>
          <cell r="F646">
            <v>709649</v>
          </cell>
          <cell r="G646">
            <v>0</v>
          </cell>
        </row>
        <row r="647">
          <cell r="A647">
            <v>66045</v>
          </cell>
          <cell r="B647" t="str">
            <v>APIA</v>
          </cell>
          <cell r="C647">
            <v>0</v>
          </cell>
          <cell r="D647">
            <v>15080</v>
          </cell>
          <cell r="E647">
            <v>15080</v>
          </cell>
          <cell r="F647">
            <v>1620</v>
          </cell>
          <cell r="G647">
            <v>0</v>
          </cell>
        </row>
        <row r="648">
          <cell r="A648">
            <v>66075</v>
          </cell>
          <cell r="B648" t="str">
            <v>BALBOA</v>
          </cell>
          <cell r="C648">
            <v>0</v>
          </cell>
          <cell r="D648">
            <v>6280</v>
          </cell>
          <cell r="E648">
            <v>6280</v>
          </cell>
          <cell r="F648">
            <v>580</v>
          </cell>
          <cell r="G648">
            <v>0</v>
          </cell>
        </row>
        <row r="649">
          <cell r="A649">
            <v>66088</v>
          </cell>
          <cell r="B649" t="str">
            <v>BELEN DE UMBRIA</v>
          </cell>
          <cell r="C649">
            <v>0</v>
          </cell>
          <cell r="D649">
            <v>39969</v>
          </cell>
          <cell r="E649">
            <v>39969</v>
          </cell>
          <cell r="F649">
            <v>6641</v>
          </cell>
          <cell r="G649">
            <v>0</v>
          </cell>
        </row>
        <row r="650">
          <cell r="A650">
            <v>66170</v>
          </cell>
          <cell r="B650" t="str">
            <v>DOSQUEBRADAS</v>
          </cell>
          <cell r="C650">
            <v>47122</v>
          </cell>
          <cell r="D650">
            <v>476113</v>
          </cell>
          <cell r="E650">
            <v>523235</v>
          </cell>
          <cell r="F650">
            <v>354005</v>
          </cell>
          <cell r="G650">
            <v>0</v>
          </cell>
        </row>
        <row r="651">
          <cell r="A651">
            <v>66318</v>
          </cell>
          <cell r="B651" t="str">
            <v>GUATICA</v>
          </cell>
          <cell r="C651">
            <v>0</v>
          </cell>
          <cell r="D651">
            <v>7300</v>
          </cell>
          <cell r="E651">
            <v>7300</v>
          </cell>
          <cell r="F651">
            <v>1165</v>
          </cell>
          <cell r="G651">
            <v>0</v>
          </cell>
        </row>
        <row r="652">
          <cell r="A652">
            <v>66383</v>
          </cell>
          <cell r="B652" t="str">
            <v>LA CELIA</v>
          </cell>
          <cell r="C652">
            <v>0</v>
          </cell>
          <cell r="D652">
            <v>5430</v>
          </cell>
          <cell r="E652">
            <v>5430</v>
          </cell>
          <cell r="F652">
            <v>0</v>
          </cell>
          <cell r="G652">
            <v>0</v>
          </cell>
        </row>
        <row r="653">
          <cell r="A653">
            <v>66400</v>
          </cell>
          <cell r="B653" t="str">
            <v>LA VIRGINIA</v>
          </cell>
          <cell r="C653">
            <v>3645</v>
          </cell>
          <cell r="D653">
            <v>85010</v>
          </cell>
          <cell r="E653">
            <v>88655</v>
          </cell>
          <cell r="F653">
            <v>143940</v>
          </cell>
          <cell r="G653">
            <v>0</v>
          </cell>
        </row>
        <row r="654">
          <cell r="A654">
            <v>66440</v>
          </cell>
          <cell r="B654" t="str">
            <v>MARSELLA</v>
          </cell>
          <cell r="C654">
            <v>1720</v>
          </cell>
          <cell r="D654">
            <v>26805</v>
          </cell>
          <cell r="E654">
            <v>28525</v>
          </cell>
          <cell r="F654">
            <v>5210</v>
          </cell>
          <cell r="G654">
            <v>0</v>
          </cell>
        </row>
        <row r="655">
          <cell r="A655">
            <v>66456</v>
          </cell>
          <cell r="B655" t="str">
            <v>MISTRATO</v>
          </cell>
          <cell r="C655">
            <v>0</v>
          </cell>
          <cell r="D655">
            <v>7430</v>
          </cell>
          <cell r="E655">
            <v>7430</v>
          </cell>
          <cell r="F655">
            <v>2020</v>
          </cell>
          <cell r="G655">
            <v>0</v>
          </cell>
        </row>
        <row r="656">
          <cell r="A656">
            <v>66572</v>
          </cell>
          <cell r="B656" t="str">
            <v>PUEBLO RICO</v>
          </cell>
          <cell r="C656">
            <v>0</v>
          </cell>
          <cell r="D656">
            <v>1150</v>
          </cell>
          <cell r="E656">
            <v>1150</v>
          </cell>
          <cell r="F656">
            <v>5015</v>
          </cell>
          <cell r="G656">
            <v>0</v>
          </cell>
        </row>
        <row r="657">
          <cell r="A657">
            <v>66594</v>
          </cell>
          <cell r="B657" t="str">
            <v>QUINCHIA</v>
          </cell>
          <cell r="C657">
            <v>0</v>
          </cell>
          <cell r="D657">
            <v>21085</v>
          </cell>
          <cell r="E657">
            <v>21085</v>
          </cell>
          <cell r="F657">
            <v>8985</v>
          </cell>
          <cell r="G657">
            <v>0</v>
          </cell>
        </row>
        <row r="658">
          <cell r="A658">
            <v>66682</v>
          </cell>
          <cell r="B658" t="str">
            <v>SANTA ROSA DE CABAL</v>
          </cell>
          <cell r="C658">
            <v>6835</v>
          </cell>
          <cell r="D658">
            <v>107462</v>
          </cell>
          <cell r="E658">
            <v>114297</v>
          </cell>
          <cell r="F658">
            <v>50791</v>
          </cell>
          <cell r="G658">
            <v>0</v>
          </cell>
        </row>
        <row r="659">
          <cell r="A659">
            <v>66687</v>
          </cell>
          <cell r="B659" t="str">
            <v>SANTUARIO</v>
          </cell>
          <cell r="C659">
            <v>0</v>
          </cell>
          <cell r="D659">
            <v>18720</v>
          </cell>
          <cell r="E659">
            <v>18720</v>
          </cell>
          <cell r="F659">
            <v>1670</v>
          </cell>
          <cell r="G659">
            <v>0</v>
          </cell>
        </row>
        <row r="660">
          <cell r="A660">
            <v>88001</v>
          </cell>
          <cell r="B660" t="str">
            <v>ARCHIPIELAGO DE SAN ANDRES, PR</v>
          </cell>
          <cell r="C660">
            <v>15000</v>
          </cell>
          <cell r="D660">
            <v>231168</v>
          </cell>
          <cell r="E660">
            <v>246168</v>
          </cell>
          <cell r="F660">
            <v>93511</v>
          </cell>
          <cell r="G660">
            <v>0</v>
          </cell>
        </row>
        <row r="661">
          <cell r="A661">
            <v>88564</v>
          </cell>
          <cell r="B661" t="str">
            <v>PROVIDENCIA*</v>
          </cell>
          <cell r="C661">
            <v>800</v>
          </cell>
          <cell r="D661">
            <v>23500</v>
          </cell>
          <cell r="E661">
            <v>24300</v>
          </cell>
          <cell r="F661">
            <v>2900</v>
          </cell>
          <cell r="G661">
            <v>0</v>
          </cell>
        </row>
        <row r="662">
          <cell r="A662">
            <v>68001</v>
          </cell>
          <cell r="B662" t="str">
            <v>BUCARAMANGA*</v>
          </cell>
          <cell r="C662">
            <v>239229</v>
          </cell>
          <cell r="D662">
            <v>1687072</v>
          </cell>
          <cell r="E662">
            <v>1926301</v>
          </cell>
          <cell r="F662">
            <v>1286101</v>
          </cell>
          <cell r="G662">
            <v>0</v>
          </cell>
        </row>
        <row r="663">
          <cell r="A663">
            <v>68020</v>
          </cell>
          <cell r="B663" t="str">
            <v>ALBANIA</v>
          </cell>
          <cell r="C663">
            <v>0</v>
          </cell>
          <cell r="D663">
            <v>3265</v>
          </cell>
          <cell r="E663">
            <v>3265</v>
          </cell>
          <cell r="F663">
            <v>0</v>
          </cell>
          <cell r="G663">
            <v>0</v>
          </cell>
        </row>
        <row r="664">
          <cell r="A664">
            <v>68051</v>
          </cell>
          <cell r="B664" t="str">
            <v>ARATOCA</v>
          </cell>
          <cell r="C664">
            <v>1210</v>
          </cell>
          <cell r="D664">
            <v>16533</v>
          </cell>
          <cell r="E664">
            <v>17743</v>
          </cell>
          <cell r="F664">
            <v>51946</v>
          </cell>
          <cell r="G664">
            <v>0</v>
          </cell>
        </row>
        <row r="665">
          <cell r="A665">
            <v>68077</v>
          </cell>
          <cell r="B665" t="str">
            <v>BARBOSA*</v>
          </cell>
          <cell r="C665">
            <v>0</v>
          </cell>
          <cell r="D665">
            <v>92205</v>
          </cell>
          <cell r="E665">
            <v>92205</v>
          </cell>
          <cell r="F665">
            <v>61651</v>
          </cell>
          <cell r="G665">
            <v>0</v>
          </cell>
        </row>
        <row r="666">
          <cell r="A666">
            <v>68079</v>
          </cell>
          <cell r="B666" t="str">
            <v>BARICHARA</v>
          </cell>
          <cell r="C666">
            <v>0</v>
          </cell>
          <cell r="D666">
            <v>6038</v>
          </cell>
          <cell r="E666">
            <v>6038</v>
          </cell>
          <cell r="F666">
            <v>5879</v>
          </cell>
          <cell r="G666">
            <v>0</v>
          </cell>
        </row>
        <row r="667">
          <cell r="A667">
            <v>68081</v>
          </cell>
          <cell r="B667" t="str">
            <v>BARRANCABERMEJA</v>
          </cell>
          <cell r="C667">
            <v>34166</v>
          </cell>
          <cell r="D667">
            <v>156973</v>
          </cell>
          <cell r="E667">
            <v>191139</v>
          </cell>
          <cell r="F667">
            <v>319524</v>
          </cell>
          <cell r="G667">
            <v>0</v>
          </cell>
        </row>
        <row r="668">
          <cell r="A668">
            <v>68092</v>
          </cell>
          <cell r="B668" t="str">
            <v>BETULIA</v>
          </cell>
          <cell r="C668">
            <v>0</v>
          </cell>
          <cell r="D668">
            <v>0</v>
          </cell>
          <cell r="E668">
            <v>0</v>
          </cell>
          <cell r="F668">
            <v>13980</v>
          </cell>
          <cell r="G668">
            <v>0</v>
          </cell>
        </row>
        <row r="669">
          <cell r="A669">
            <v>68101</v>
          </cell>
          <cell r="B669" t="str">
            <v>BOLIVAR</v>
          </cell>
          <cell r="C669">
            <v>0</v>
          </cell>
          <cell r="D669">
            <v>2200</v>
          </cell>
          <cell r="E669">
            <v>2200</v>
          </cell>
          <cell r="F669">
            <v>840</v>
          </cell>
          <cell r="G669">
            <v>0</v>
          </cell>
        </row>
        <row r="670">
          <cell r="A670">
            <v>68147</v>
          </cell>
          <cell r="B670" t="str">
            <v>CAPITANEJO</v>
          </cell>
          <cell r="C670">
            <v>0</v>
          </cell>
          <cell r="D670">
            <v>27530</v>
          </cell>
          <cell r="E670">
            <v>27530</v>
          </cell>
          <cell r="F670">
            <v>14070</v>
          </cell>
          <cell r="G670">
            <v>0</v>
          </cell>
        </row>
        <row r="671">
          <cell r="A671">
            <v>68162</v>
          </cell>
          <cell r="B671" t="str">
            <v>CERRITO</v>
          </cell>
          <cell r="C671">
            <v>0</v>
          </cell>
          <cell r="D671">
            <v>5322</v>
          </cell>
          <cell r="E671">
            <v>5322</v>
          </cell>
          <cell r="F671">
            <v>5527</v>
          </cell>
          <cell r="G671">
            <v>0</v>
          </cell>
        </row>
        <row r="672">
          <cell r="A672">
            <v>68167</v>
          </cell>
          <cell r="B672" t="str">
            <v>CHARALA</v>
          </cell>
          <cell r="C672">
            <v>1183</v>
          </cell>
          <cell r="D672">
            <v>27551</v>
          </cell>
          <cell r="E672">
            <v>28734</v>
          </cell>
          <cell r="F672">
            <v>18525</v>
          </cell>
          <cell r="G672">
            <v>0</v>
          </cell>
        </row>
        <row r="673">
          <cell r="A673">
            <v>68190</v>
          </cell>
          <cell r="B673" t="str">
            <v>CIMITARRA</v>
          </cell>
          <cell r="C673">
            <v>0</v>
          </cell>
          <cell r="D673">
            <v>57068</v>
          </cell>
          <cell r="E673">
            <v>57068</v>
          </cell>
          <cell r="F673">
            <v>115571</v>
          </cell>
          <cell r="G673">
            <v>0</v>
          </cell>
        </row>
        <row r="674">
          <cell r="A674">
            <v>68209</v>
          </cell>
          <cell r="B674" t="str">
            <v>CONFINES</v>
          </cell>
          <cell r="C674">
            <v>0</v>
          </cell>
          <cell r="D674">
            <v>2230</v>
          </cell>
          <cell r="E674">
            <v>2230</v>
          </cell>
          <cell r="F674">
            <v>123918</v>
          </cell>
          <cell r="G674">
            <v>0</v>
          </cell>
        </row>
        <row r="675">
          <cell r="A675">
            <v>68229</v>
          </cell>
          <cell r="B675" t="str">
            <v>CURITI</v>
          </cell>
          <cell r="C675">
            <v>0</v>
          </cell>
          <cell r="D675">
            <v>18042</v>
          </cell>
          <cell r="E675">
            <v>18042</v>
          </cell>
          <cell r="F675">
            <v>14176</v>
          </cell>
          <cell r="G675">
            <v>0</v>
          </cell>
        </row>
        <row r="676">
          <cell r="A676">
            <v>68255</v>
          </cell>
          <cell r="B676" t="str">
            <v>EL PLAYON</v>
          </cell>
          <cell r="C676">
            <v>0</v>
          </cell>
          <cell r="D676">
            <v>15980</v>
          </cell>
          <cell r="E676">
            <v>15980</v>
          </cell>
          <cell r="F676">
            <v>35620</v>
          </cell>
          <cell r="G676">
            <v>0</v>
          </cell>
        </row>
        <row r="677">
          <cell r="A677">
            <v>68271</v>
          </cell>
          <cell r="B677" t="str">
            <v>FLORIAN</v>
          </cell>
          <cell r="C677">
            <v>0</v>
          </cell>
          <cell r="D677">
            <v>13080</v>
          </cell>
          <cell r="E677">
            <v>13080</v>
          </cell>
          <cell r="F677">
            <v>6540</v>
          </cell>
          <cell r="G677">
            <v>0</v>
          </cell>
        </row>
        <row r="678">
          <cell r="A678">
            <v>68276</v>
          </cell>
          <cell r="B678" t="str">
            <v>FLORIDABLANCA*</v>
          </cell>
          <cell r="C678">
            <v>80226</v>
          </cell>
          <cell r="D678">
            <v>593350</v>
          </cell>
          <cell r="E678">
            <v>673576</v>
          </cell>
          <cell r="F678">
            <v>354257</v>
          </cell>
          <cell r="G678">
            <v>0</v>
          </cell>
        </row>
        <row r="679">
          <cell r="A679">
            <v>68307</v>
          </cell>
          <cell r="B679" t="str">
            <v>GIRON*</v>
          </cell>
          <cell r="C679">
            <v>14316</v>
          </cell>
          <cell r="D679">
            <v>208855</v>
          </cell>
          <cell r="E679">
            <v>223171</v>
          </cell>
          <cell r="F679">
            <v>355492</v>
          </cell>
          <cell r="G679">
            <v>0</v>
          </cell>
        </row>
        <row r="680">
          <cell r="A680">
            <v>68318</v>
          </cell>
          <cell r="B680" t="str">
            <v>GUACA</v>
          </cell>
          <cell r="C680">
            <v>0</v>
          </cell>
          <cell r="D680">
            <v>3211</v>
          </cell>
          <cell r="E680">
            <v>3211</v>
          </cell>
          <cell r="F680">
            <v>0</v>
          </cell>
          <cell r="G680">
            <v>0</v>
          </cell>
        </row>
        <row r="681">
          <cell r="A681">
            <v>68324</v>
          </cell>
          <cell r="B681" t="str">
            <v>GUAVATA</v>
          </cell>
          <cell r="C681">
            <v>0</v>
          </cell>
          <cell r="D681">
            <v>2650</v>
          </cell>
          <cell r="E681">
            <v>2650</v>
          </cell>
          <cell r="F681">
            <v>0</v>
          </cell>
          <cell r="G681">
            <v>0</v>
          </cell>
        </row>
        <row r="682">
          <cell r="A682">
            <v>68327</v>
          </cell>
          <cell r="B682" t="str">
            <v>GUEPSA</v>
          </cell>
          <cell r="C682">
            <v>0</v>
          </cell>
          <cell r="D682">
            <v>10430</v>
          </cell>
          <cell r="E682">
            <v>10430</v>
          </cell>
          <cell r="F682">
            <v>5616</v>
          </cell>
          <cell r="G682">
            <v>0</v>
          </cell>
        </row>
        <row r="683">
          <cell r="A683">
            <v>68377</v>
          </cell>
          <cell r="B683" t="str">
            <v>LA BELLEZA</v>
          </cell>
          <cell r="C683">
            <v>0</v>
          </cell>
          <cell r="D683">
            <v>24671</v>
          </cell>
          <cell r="E683">
            <v>24671</v>
          </cell>
          <cell r="F683">
            <v>7430</v>
          </cell>
          <cell r="G683">
            <v>0</v>
          </cell>
        </row>
        <row r="684">
          <cell r="A684">
            <v>68385</v>
          </cell>
          <cell r="B684" t="str">
            <v>LANDAZURI</v>
          </cell>
          <cell r="C684">
            <v>0</v>
          </cell>
          <cell r="D684">
            <v>28508</v>
          </cell>
          <cell r="E684">
            <v>28508</v>
          </cell>
          <cell r="F684">
            <v>13555</v>
          </cell>
          <cell r="G684">
            <v>0</v>
          </cell>
        </row>
        <row r="685">
          <cell r="A685">
            <v>68397</v>
          </cell>
          <cell r="B685" t="str">
            <v>LA PAZ</v>
          </cell>
          <cell r="C685">
            <v>0</v>
          </cell>
          <cell r="D685">
            <v>4440</v>
          </cell>
          <cell r="E685">
            <v>4440</v>
          </cell>
          <cell r="F685">
            <v>2120</v>
          </cell>
          <cell r="G685">
            <v>0</v>
          </cell>
        </row>
        <row r="686">
          <cell r="A686">
            <v>68406</v>
          </cell>
          <cell r="B686" t="str">
            <v>LEBRIJA*</v>
          </cell>
          <cell r="C686">
            <v>3412</v>
          </cell>
          <cell r="D686">
            <v>62315</v>
          </cell>
          <cell r="E686">
            <v>65727</v>
          </cell>
          <cell r="F686">
            <v>50288</v>
          </cell>
          <cell r="G686">
            <v>0</v>
          </cell>
        </row>
        <row r="687">
          <cell r="A687">
            <v>68418</v>
          </cell>
          <cell r="B687" t="str">
            <v>LOS SANTOS</v>
          </cell>
          <cell r="C687">
            <v>0</v>
          </cell>
          <cell r="D687">
            <v>0</v>
          </cell>
          <cell r="E687">
            <v>0</v>
          </cell>
          <cell r="F687">
            <v>1130</v>
          </cell>
          <cell r="G687">
            <v>0</v>
          </cell>
        </row>
        <row r="688">
          <cell r="A688">
            <v>68432</v>
          </cell>
          <cell r="B688" t="str">
            <v>MALAGA</v>
          </cell>
          <cell r="C688">
            <v>0</v>
          </cell>
          <cell r="D688">
            <v>35990</v>
          </cell>
          <cell r="E688">
            <v>35990</v>
          </cell>
          <cell r="F688">
            <v>19037</v>
          </cell>
          <cell r="G688">
            <v>0</v>
          </cell>
        </row>
        <row r="689">
          <cell r="A689">
            <v>68464</v>
          </cell>
          <cell r="B689" t="str">
            <v>MOGOTES</v>
          </cell>
          <cell r="C689">
            <v>0</v>
          </cell>
          <cell r="D689">
            <v>5358</v>
          </cell>
          <cell r="E689">
            <v>5358</v>
          </cell>
          <cell r="F689">
            <v>1002</v>
          </cell>
          <cell r="G689">
            <v>0</v>
          </cell>
        </row>
        <row r="690">
          <cell r="A690">
            <v>68500</v>
          </cell>
          <cell r="B690" t="str">
            <v>OIBA</v>
          </cell>
          <cell r="C690">
            <v>0</v>
          </cell>
          <cell r="D690">
            <v>27797</v>
          </cell>
          <cell r="E690">
            <v>27797</v>
          </cell>
          <cell r="F690">
            <v>11914</v>
          </cell>
          <cell r="G690">
            <v>0</v>
          </cell>
        </row>
        <row r="691">
          <cell r="A691">
            <v>68533</v>
          </cell>
          <cell r="B691" t="str">
            <v>PARAMO</v>
          </cell>
          <cell r="C691">
            <v>1269</v>
          </cell>
          <cell r="D691">
            <v>69927</v>
          </cell>
          <cell r="E691">
            <v>71196</v>
          </cell>
          <cell r="F691">
            <v>5958</v>
          </cell>
          <cell r="G691">
            <v>0</v>
          </cell>
        </row>
        <row r="692">
          <cell r="A692">
            <v>68547</v>
          </cell>
          <cell r="B692" t="str">
            <v>PIEDECUESTA</v>
          </cell>
          <cell r="C692">
            <v>16523</v>
          </cell>
          <cell r="D692">
            <v>203395</v>
          </cell>
          <cell r="E692">
            <v>219918</v>
          </cell>
          <cell r="F692">
            <v>396294</v>
          </cell>
          <cell r="G692">
            <v>0</v>
          </cell>
        </row>
        <row r="693">
          <cell r="A693">
            <v>68549</v>
          </cell>
          <cell r="B693" t="str">
            <v>PINCHOTE</v>
          </cell>
          <cell r="C693">
            <v>2780</v>
          </cell>
          <cell r="D693">
            <v>19794</v>
          </cell>
          <cell r="E693">
            <v>22574</v>
          </cell>
          <cell r="F693">
            <v>13668</v>
          </cell>
          <cell r="G693">
            <v>0</v>
          </cell>
        </row>
        <row r="694">
          <cell r="A694">
            <v>68572</v>
          </cell>
          <cell r="B694" t="str">
            <v>PUENTE NACIONAL*</v>
          </cell>
          <cell r="C694">
            <v>0</v>
          </cell>
          <cell r="D694">
            <v>25390</v>
          </cell>
          <cell r="E694">
            <v>25390</v>
          </cell>
          <cell r="F694">
            <v>6710</v>
          </cell>
          <cell r="G694">
            <v>0</v>
          </cell>
        </row>
        <row r="695">
          <cell r="A695">
            <v>68573</v>
          </cell>
          <cell r="B695" t="str">
            <v>PUERTO PARRA</v>
          </cell>
          <cell r="C695">
            <v>1058</v>
          </cell>
          <cell r="D695">
            <v>6960</v>
          </cell>
          <cell r="E695">
            <v>8018</v>
          </cell>
          <cell r="F695">
            <v>35680</v>
          </cell>
          <cell r="G695">
            <v>0</v>
          </cell>
        </row>
        <row r="696">
          <cell r="A696">
            <v>68575</v>
          </cell>
          <cell r="B696" t="str">
            <v>PUERTO WILCHES*</v>
          </cell>
          <cell r="C696">
            <v>0</v>
          </cell>
          <cell r="D696">
            <v>10400</v>
          </cell>
          <cell r="E696">
            <v>10400</v>
          </cell>
          <cell r="F696">
            <v>29800</v>
          </cell>
          <cell r="G696">
            <v>0</v>
          </cell>
        </row>
        <row r="697">
          <cell r="A697">
            <v>68615</v>
          </cell>
          <cell r="B697" t="str">
            <v>RIONEGRO</v>
          </cell>
          <cell r="C697">
            <v>988</v>
          </cell>
          <cell r="D697">
            <v>31819</v>
          </cell>
          <cell r="E697">
            <v>32807</v>
          </cell>
          <cell r="F697">
            <v>45904</v>
          </cell>
          <cell r="G697">
            <v>0</v>
          </cell>
        </row>
        <row r="698">
          <cell r="A698">
            <v>68655</v>
          </cell>
          <cell r="B698" t="str">
            <v>SABANA DE TORRES</v>
          </cell>
          <cell r="C698">
            <v>1000</v>
          </cell>
          <cell r="D698">
            <v>32425</v>
          </cell>
          <cell r="E698">
            <v>33425</v>
          </cell>
          <cell r="F698">
            <v>111335</v>
          </cell>
          <cell r="G698">
            <v>0</v>
          </cell>
        </row>
        <row r="699">
          <cell r="A699">
            <v>68669</v>
          </cell>
          <cell r="B699" t="str">
            <v>SAN ANDRES</v>
          </cell>
          <cell r="C699">
            <v>0</v>
          </cell>
          <cell r="D699">
            <v>4448</v>
          </cell>
          <cell r="E699">
            <v>4448</v>
          </cell>
          <cell r="F699">
            <v>5185</v>
          </cell>
          <cell r="G699">
            <v>0</v>
          </cell>
        </row>
        <row r="700">
          <cell r="A700">
            <v>68679</v>
          </cell>
          <cell r="B700" t="str">
            <v>SAN GIL*</v>
          </cell>
          <cell r="C700">
            <v>11295</v>
          </cell>
          <cell r="D700">
            <v>154765</v>
          </cell>
          <cell r="E700">
            <v>166060</v>
          </cell>
          <cell r="F700">
            <v>101792</v>
          </cell>
          <cell r="G700">
            <v>0</v>
          </cell>
        </row>
        <row r="701">
          <cell r="A701">
            <v>68684</v>
          </cell>
          <cell r="B701" t="str">
            <v>SAN JOSE DE MIRANDA</v>
          </cell>
          <cell r="C701">
            <v>0</v>
          </cell>
          <cell r="D701">
            <v>9614</v>
          </cell>
          <cell r="E701">
            <v>9614</v>
          </cell>
          <cell r="F701">
            <v>4274</v>
          </cell>
          <cell r="G701">
            <v>0</v>
          </cell>
        </row>
        <row r="702">
          <cell r="A702">
            <v>68689</v>
          </cell>
          <cell r="B702" t="str">
            <v>SAN VICENTE DE CHUCURI</v>
          </cell>
          <cell r="C702">
            <v>2500</v>
          </cell>
          <cell r="D702">
            <v>24246</v>
          </cell>
          <cell r="E702">
            <v>26746</v>
          </cell>
          <cell r="F702">
            <v>9860</v>
          </cell>
          <cell r="G702">
            <v>0</v>
          </cell>
        </row>
        <row r="703">
          <cell r="A703">
            <v>68745</v>
          </cell>
          <cell r="B703" t="str">
            <v>SIMACOTA</v>
          </cell>
          <cell r="C703">
            <v>0</v>
          </cell>
          <cell r="D703">
            <v>1000</v>
          </cell>
          <cell r="E703">
            <v>1000</v>
          </cell>
          <cell r="F703">
            <v>45164</v>
          </cell>
          <cell r="G703">
            <v>0</v>
          </cell>
        </row>
        <row r="704">
          <cell r="A704">
            <v>68755</v>
          </cell>
          <cell r="B704" t="str">
            <v>SOCORRO*</v>
          </cell>
          <cell r="C704">
            <v>6973</v>
          </cell>
          <cell r="D704">
            <v>99847</v>
          </cell>
          <cell r="E704">
            <v>106820</v>
          </cell>
          <cell r="F704">
            <v>51244</v>
          </cell>
          <cell r="G704">
            <v>0</v>
          </cell>
        </row>
        <row r="705">
          <cell r="A705">
            <v>68770</v>
          </cell>
          <cell r="B705" t="str">
            <v>SUAITA*</v>
          </cell>
          <cell r="C705">
            <v>0</v>
          </cell>
          <cell r="D705">
            <v>20486</v>
          </cell>
          <cell r="E705">
            <v>20486</v>
          </cell>
          <cell r="F705">
            <v>22876</v>
          </cell>
          <cell r="G705">
            <v>0</v>
          </cell>
        </row>
        <row r="706">
          <cell r="A706">
            <v>68820</v>
          </cell>
          <cell r="B706" t="str">
            <v>TONA</v>
          </cell>
          <cell r="C706">
            <v>0</v>
          </cell>
          <cell r="D706">
            <v>10253</v>
          </cell>
          <cell r="E706">
            <v>10253</v>
          </cell>
          <cell r="F706">
            <v>10661</v>
          </cell>
          <cell r="G706">
            <v>0</v>
          </cell>
        </row>
        <row r="707">
          <cell r="A707">
            <v>68861</v>
          </cell>
          <cell r="B707" t="str">
            <v>VELEZ</v>
          </cell>
          <cell r="C707">
            <v>0</v>
          </cell>
          <cell r="D707">
            <v>44530</v>
          </cell>
          <cell r="E707">
            <v>44530</v>
          </cell>
          <cell r="F707">
            <v>30610</v>
          </cell>
          <cell r="G707">
            <v>0</v>
          </cell>
        </row>
        <row r="708">
          <cell r="A708">
            <v>68872</v>
          </cell>
          <cell r="B708" t="str">
            <v>VILLANUEVA</v>
          </cell>
          <cell r="C708">
            <v>0</v>
          </cell>
          <cell r="D708">
            <v>7364</v>
          </cell>
          <cell r="E708">
            <v>7364</v>
          </cell>
          <cell r="F708">
            <v>7977</v>
          </cell>
          <cell r="G708">
            <v>0</v>
          </cell>
        </row>
        <row r="709">
          <cell r="A709">
            <v>68895</v>
          </cell>
          <cell r="B709" t="str">
            <v>ZAPATOCA*</v>
          </cell>
          <cell r="C709">
            <v>0</v>
          </cell>
          <cell r="D709">
            <v>6294</v>
          </cell>
          <cell r="E709">
            <v>6294</v>
          </cell>
          <cell r="F709">
            <v>1728</v>
          </cell>
          <cell r="G709">
            <v>0</v>
          </cell>
        </row>
        <row r="710">
          <cell r="A710">
            <v>70001</v>
          </cell>
          <cell r="B710" t="str">
            <v>SINCELEJO*</v>
          </cell>
          <cell r="C710">
            <v>37224</v>
          </cell>
          <cell r="D710">
            <v>545460</v>
          </cell>
          <cell r="E710">
            <v>582684</v>
          </cell>
          <cell r="F710">
            <v>100030</v>
          </cell>
          <cell r="G710">
            <v>0</v>
          </cell>
        </row>
        <row r="711">
          <cell r="A711">
            <v>70110</v>
          </cell>
          <cell r="B711" t="str">
            <v>BUENAVISTA</v>
          </cell>
          <cell r="C711">
            <v>0</v>
          </cell>
          <cell r="D711">
            <v>3574</v>
          </cell>
          <cell r="E711">
            <v>3574</v>
          </cell>
          <cell r="F711">
            <v>174</v>
          </cell>
          <cell r="G711">
            <v>0</v>
          </cell>
        </row>
        <row r="712">
          <cell r="A712">
            <v>70215</v>
          </cell>
          <cell r="B712" t="str">
            <v>COROZAL*</v>
          </cell>
          <cell r="C712">
            <v>7630</v>
          </cell>
          <cell r="D712">
            <v>133920</v>
          </cell>
          <cell r="E712">
            <v>141550</v>
          </cell>
          <cell r="F712">
            <v>71270</v>
          </cell>
          <cell r="G712">
            <v>0</v>
          </cell>
        </row>
        <row r="713">
          <cell r="A713">
            <v>70221</v>
          </cell>
          <cell r="B713" t="str">
            <v>COVE?AS</v>
          </cell>
          <cell r="C713">
            <v>0</v>
          </cell>
          <cell r="D713">
            <v>0</v>
          </cell>
          <cell r="E713">
            <v>0</v>
          </cell>
          <cell r="F713">
            <v>8000</v>
          </cell>
          <cell r="G713">
            <v>0</v>
          </cell>
        </row>
        <row r="714">
          <cell r="A714">
            <v>70235</v>
          </cell>
          <cell r="B714" t="str">
            <v>GALERAS (NUEVA GRANADA)</v>
          </cell>
          <cell r="C714">
            <v>0</v>
          </cell>
          <cell r="D714">
            <v>15420</v>
          </cell>
          <cell r="E714">
            <v>15420</v>
          </cell>
          <cell r="F714">
            <v>4915</v>
          </cell>
          <cell r="G714">
            <v>0</v>
          </cell>
        </row>
        <row r="715">
          <cell r="A715">
            <v>70265</v>
          </cell>
          <cell r="B715" t="str">
            <v>GUARANDA</v>
          </cell>
          <cell r="C715">
            <v>0</v>
          </cell>
          <cell r="D715">
            <v>56</v>
          </cell>
          <cell r="E715">
            <v>56</v>
          </cell>
          <cell r="F715">
            <v>1624</v>
          </cell>
          <cell r="G715">
            <v>0</v>
          </cell>
        </row>
        <row r="716">
          <cell r="A716">
            <v>70400</v>
          </cell>
          <cell r="B716" t="str">
            <v>LA UNION</v>
          </cell>
          <cell r="C716">
            <v>0</v>
          </cell>
          <cell r="D716">
            <v>4850</v>
          </cell>
          <cell r="E716">
            <v>4850</v>
          </cell>
          <cell r="F716">
            <v>6580</v>
          </cell>
          <cell r="G716">
            <v>0</v>
          </cell>
        </row>
        <row r="717">
          <cell r="A717">
            <v>70418</v>
          </cell>
          <cell r="B717" t="str">
            <v>LOS PALMITOS</v>
          </cell>
          <cell r="C717">
            <v>0</v>
          </cell>
          <cell r="D717">
            <v>20420</v>
          </cell>
          <cell r="E717">
            <v>20420</v>
          </cell>
          <cell r="F717">
            <v>3980</v>
          </cell>
          <cell r="G717">
            <v>0</v>
          </cell>
        </row>
        <row r="718">
          <cell r="A718">
            <v>70429</v>
          </cell>
          <cell r="B718" t="str">
            <v>MAJAGUAL</v>
          </cell>
          <cell r="C718">
            <v>468</v>
          </cell>
          <cell r="D718">
            <v>5095</v>
          </cell>
          <cell r="E718">
            <v>5563</v>
          </cell>
          <cell r="F718">
            <v>5264</v>
          </cell>
          <cell r="G718">
            <v>0</v>
          </cell>
        </row>
        <row r="719">
          <cell r="A719">
            <v>70508</v>
          </cell>
          <cell r="B719" t="str">
            <v>OVEJAS</v>
          </cell>
          <cell r="C719">
            <v>0</v>
          </cell>
          <cell r="D719">
            <v>27500</v>
          </cell>
          <cell r="E719">
            <v>27500</v>
          </cell>
          <cell r="F719">
            <v>16640</v>
          </cell>
          <cell r="G719">
            <v>0</v>
          </cell>
        </row>
        <row r="720">
          <cell r="A720">
            <v>70670</v>
          </cell>
          <cell r="B720" t="str">
            <v>SAMPUES*</v>
          </cell>
          <cell r="C720">
            <v>3610</v>
          </cell>
          <cell r="D720">
            <v>63555</v>
          </cell>
          <cell r="E720">
            <v>67165</v>
          </cell>
          <cell r="F720">
            <v>19035</v>
          </cell>
          <cell r="G720">
            <v>0</v>
          </cell>
        </row>
        <row r="721">
          <cell r="A721">
            <v>70678</v>
          </cell>
          <cell r="B721" t="str">
            <v>SAN BENITO ABAD</v>
          </cell>
          <cell r="C721">
            <v>0</v>
          </cell>
          <cell r="D721">
            <v>2690</v>
          </cell>
          <cell r="E721">
            <v>2690</v>
          </cell>
          <cell r="F721">
            <v>0</v>
          </cell>
          <cell r="G721">
            <v>0</v>
          </cell>
        </row>
        <row r="722">
          <cell r="A722">
            <v>70702</v>
          </cell>
          <cell r="B722" t="str">
            <v>SAN JUAN DE BETULIA</v>
          </cell>
          <cell r="C722">
            <v>870</v>
          </cell>
          <cell r="D722">
            <v>15660</v>
          </cell>
          <cell r="E722">
            <v>16530</v>
          </cell>
          <cell r="F722">
            <v>2740</v>
          </cell>
          <cell r="G722">
            <v>0</v>
          </cell>
        </row>
        <row r="723">
          <cell r="A723">
            <v>70708</v>
          </cell>
          <cell r="B723" t="str">
            <v>SAN MARCOS*</v>
          </cell>
          <cell r="C723">
            <v>965</v>
          </cell>
          <cell r="D723">
            <v>65930</v>
          </cell>
          <cell r="E723">
            <v>66895</v>
          </cell>
          <cell r="F723">
            <v>38650</v>
          </cell>
          <cell r="G723">
            <v>0</v>
          </cell>
        </row>
        <row r="724">
          <cell r="A724">
            <v>70713</v>
          </cell>
          <cell r="B724" t="str">
            <v>SAN ONOFRE</v>
          </cell>
          <cell r="C724">
            <v>0</v>
          </cell>
          <cell r="D724">
            <v>30550</v>
          </cell>
          <cell r="E724">
            <v>30550</v>
          </cell>
          <cell r="F724">
            <v>51460</v>
          </cell>
          <cell r="G724">
            <v>0</v>
          </cell>
        </row>
        <row r="725">
          <cell r="A725">
            <v>70717</v>
          </cell>
          <cell r="B725" t="str">
            <v>SAN PEDRO</v>
          </cell>
          <cell r="C725">
            <v>0</v>
          </cell>
          <cell r="D725">
            <v>24650</v>
          </cell>
          <cell r="E725">
            <v>24650</v>
          </cell>
          <cell r="F725">
            <v>5570</v>
          </cell>
          <cell r="G725">
            <v>0</v>
          </cell>
        </row>
        <row r="726">
          <cell r="A726">
            <v>70742</v>
          </cell>
          <cell r="B726" t="str">
            <v>SINCE</v>
          </cell>
          <cell r="C726">
            <v>700</v>
          </cell>
          <cell r="D726">
            <v>33500</v>
          </cell>
          <cell r="E726">
            <v>34200</v>
          </cell>
          <cell r="F726">
            <v>14880</v>
          </cell>
          <cell r="G726">
            <v>0</v>
          </cell>
        </row>
        <row r="727">
          <cell r="A727">
            <v>70771</v>
          </cell>
          <cell r="B727" t="str">
            <v>SUCRE</v>
          </cell>
          <cell r="C727">
            <v>112</v>
          </cell>
          <cell r="D727">
            <v>3278</v>
          </cell>
          <cell r="E727">
            <v>3390</v>
          </cell>
          <cell r="F727">
            <v>1840</v>
          </cell>
          <cell r="G727">
            <v>0</v>
          </cell>
        </row>
        <row r="728">
          <cell r="A728">
            <v>70820</v>
          </cell>
          <cell r="B728" t="str">
            <v>TOLU</v>
          </cell>
          <cell r="C728">
            <v>0</v>
          </cell>
          <cell r="D728">
            <v>49923</v>
          </cell>
          <cell r="E728">
            <v>49923</v>
          </cell>
          <cell r="F728">
            <v>17870</v>
          </cell>
          <cell r="G728">
            <v>0</v>
          </cell>
        </row>
        <row r="729">
          <cell r="A729">
            <v>70823</v>
          </cell>
          <cell r="B729" t="str">
            <v>TOLUVIEJO</v>
          </cell>
          <cell r="C729">
            <v>0</v>
          </cell>
          <cell r="D729">
            <v>29705</v>
          </cell>
          <cell r="E729">
            <v>29705</v>
          </cell>
          <cell r="F729">
            <v>66236</v>
          </cell>
          <cell r="G729">
            <v>0</v>
          </cell>
        </row>
        <row r="730">
          <cell r="A730">
            <v>73001</v>
          </cell>
          <cell r="B730" t="str">
            <v>IBAGUE*</v>
          </cell>
          <cell r="C730">
            <v>98489</v>
          </cell>
          <cell r="D730">
            <v>1339968</v>
          </cell>
          <cell r="E730">
            <v>1438457</v>
          </cell>
          <cell r="F730">
            <v>1376113</v>
          </cell>
          <cell r="G730">
            <v>0</v>
          </cell>
        </row>
        <row r="731">
          <cell r="A731">
            <v>73024</v>
          </cell>
          <cell r="B731" t="str">
            <v>ALPUJARRA</v>
          </cell>
          <cell r="C731">
            <v>0</v>
          </cell>
          <cell r="D731">
            <v>3030</v>
          </cell>
          <cell r="E731">
            <v>3030</v>
          </cell>
          <cell r="F731">
            <v>0</v>
          </cell>
          <cell r="G731">
            <v>0</v>
          </cell>
        </row>
        <row r="732">
          <cell r="A732">
            <v>73026</v>
          </cell>
          <cell r="B732" t="str">
            <v>ALVARADO</v>
          </cell>
          <cell r="C732">
            <v>2318</v>
          </cell>
          <cell r="D732">
            <v>24829</v>
          </cell>
          <cell r="E732">
            <v>27147</v>
          </cell>
          <cell r="F732">
            <v>19361</v>
          </cell>
          <cell r="G732">
            <v>0</v>
          </cell>
        </row>
        <row r="733">
          <cell r="A733">
            <v>73030</v>
          </cell>
          <cell r="B733" t="str">
            <v>AMBALEMA*</v>
          </cell>
          <cell r="C733">
            <v>0</v>
          </cell>
          <cell r="D733">
            <v>9590</v>
          </cell>
          <cell r="E733">
            <v>9590</v>
          </cell>
          <cell r="F733">
            <v>34280</v>
          </cell>
          <cell r="G733">
            <v>0</v>
          </cell>
        </row>
        <row r="734">
          <cell r="A734">
            <v>73043</v>
          </cell>
          <cell r="B734" t="str">
            <v>ANZOATEGUI</v>
          </cell>
          <cell r="C734">
            <v>0</v>
          </cell>
          <cell r="D734">
            <v>4260</v>
          </cell>
          <cell r="E734">
            <v>4260</v>
          </cell>
          <cell r="F734">
            <v>2475</v>
          </cell>
          <cell r="G734">
            <v>0</v>
          </cell>
        </row>
        <row r="735">
          <cell r="A735">
            <v>73055</v>
          </cell>
          <cell r="B735" t="str">
            <v>ARMERO (GUAYABAL)</v>
          </cell>
          <cell r="C735">
            <v>1105</v>
          </cell>
          <cell r="D735">
            <v>53378</v>
          </cell>
          <cell r="E735">
            <v>54483</v>
          </cell>
          <cell r="F735">
            <v>61427</v>
          </cell>
          <cell r="G735">
            <v>0</v>
          </cell>
        </row>
        <row r="736">
          <cell r="A736">
            <v>73067</v>
          </cell>
          <cell r="B736" t="str">
            <v>ATACO</v>
          </cell>
          <cell r="C736">
            <v>0</v>
          </cell>
          <cell r="D736">
            <v>9350</v>
          </cell>
          <cell r="E736">
            <v>9350</v>
          </cell>
          <cell r="F736">
            <v>51353</v>
          </cell>
          <cell r="G736">
            <v>0</v>
          </cell>
        </row>
        <row r="737">
          <cell r="A737">
            <v>73124</v>
          </cell>
          <cell r="B737" t="str">
            <v>CAJAMARCA*</v>
          </cell>
          <cell r="C737">
            <v>1900</v>
          </cell>
          <cell r="D737">
            <v>33660</v>
          </cell>
          <cell r="E737">
            <v>35560</v>
          </cell>
          <cell r="F737">
            <v>18845</v>
          </cell>
          <cell r="G737">
            <v>0</v>
          </cell>
        </row>
        <row r="738">
          <cell r="A738">
            <v>73148</v>
          </cell>
          <cell r="B738" t="str">
            <v>CARMEN DE APICALA*</v>
          </cell>
          <cell r="C738">
            <v>2470</v>
          </cell>
          <cell r="D738">
            <v>43540</v>
          </cell>
          <cell r="E738">
            <v>46010</v>
          </cell>
          <cell r="F738">
            <v>37610</v>
          </cell>
          <cell r="G738">
            <v>0</v>
          </cell>
        </row>
        <row r="739">
          <cell r="A739">
            <v>73152</v>
          </cell>
          <cell r="B739" t="str">
            <v>CASABIANCA+</v>
          </cell>
          <cell r="C739">
            <v>0</v>
          </cell>
          <cell r="D739">
            <v>1855</v>
          </cell>
          <cell r="E739">
            <v>1855</v>
          </cell>
          <cell r="F739">
            <v>860</v>
          </cell>
          <cell r="G739">
            <v>0</v>
          </cell>
        </row>
        <row r="740">
          <cell r="A740">
            <v>73168</v>
          </cell>
          <cell r="B740" t="str">
            <v>CHAPARRAL*</v>
          </cell>
          <cell r="C740">
            <v>1892</v>
          </cell>
          <cell r="D740">
            <v>54848</v>
          </cell>
          <cell r="E740">
            <v>56740</v>
          </cell>
          <cell r="F740">
            <v>42557</v>
          </cell>
          <cell r="G740">
            <v>0</v>
          </cell>
        </row>
        <row r="741">
          <cell r="A741">
            <v>73200</v>
          </cell>
          <cell r="B741" t="str">
            <v>COELLO</v>
          </cell>
          <cell r="C741">
            <v>16208</v>
          </cell>
          <cell r="D741">
            <v>88379</v>
          </cell>
          <cell r="E741">
            <v>104587</v>
          </cell>
          <cell r="F741">
            <v>318254</v>
          </cell>
          <cell r="G741">
            <v>0</v>
          </cell>
        </row>
        <row r="742">
          <cell r="A742">
            <v>73217</v>
          </cell>
          <cell r="B742" t="str">
            <v>COYAIMA</v>
          </cell>
          <cell r="C742">
            <v>0</v>
          </cell>
          <cell r="D742">
            <v>13883</v>
          </cell>
          <cell r="E742">
            <v>13883</v>
          </cell>
          <cell r="F742">
            <v>10397</v>
          </cell>
          <cell r="G742">
            <v>0</v>
          </cell>
        </row>
        <row r="743">
          <cell r="A743">
            <v>73226</v>
          </cell>
          <cell r="B743" t="str">
            <v>CUNDAY</v>
          </cell>
          <cell r="C743">
            <v>0</v>
          </cell>
          <cell r="D743">
            <v>4910</v>
          </cell>
          <cell r="E743">
            <v>4910</v>
          </cell>
          <cell r="F743">
            <v>860</v>
          </cell>
          <cell r="G743">
            <v>0</v>
          </cell>
        </row>
        <row r="744">
          <cell r="A744">
            <v>73236</v>
          </cell>
          <cell r="B744" t="str">
            <v>DOLORES</v>
          </cell>
          <cell r="C744">
            <v>0</v>
          </cell>
          <cell r="D744">
            <v>9429</v>
          </cell>
          <cell r="E744">
            <v>9429</v>
          </cell>
          <cell r="F744">
            <v>2905</v>
          </cell>
          <cell r="G744">
            <v>0</v>
          </cell>
        </row>
        <row r="745">
          <cell r="A745">
            <v>73268</v>
          </cell>
          <cell r="B745" t="str">
            <v>ESPINAL</v>
          </cell>
          <cell r="C745">
            <v>16257</v>
          </cell>
          <cell r="D745">
            <v>236523</v>
          </cell>
          <cell r="E745">
            <v>252780</v>
          </cell>
          <cell r="F745">
            <v>604250</v>
          </cell>
          <cell r="G745">
            <v>0</v>
          </cell>
        </row>
        <row r="746">
          <cell r="A746">
            <v>73275</v>
          </cell>
          <cell r="B746" t="str">
            <v>FLANDES +</v>
          </cell>
          <cell r="C746">
            <v>2030</v>
          </cell>
          <cell r="D746">
            <v>53995</v>
          </cell>
          <cell r="E746">
            <v>56025</v>
          </cell>
          <cell r="F746">
            <v>49725</v>
          </cell>
          <cell r="G746">
            <v>0</v>
          </cell>
        </row>
        <row r="747">
          <cell r="A747">
            <v>73283</v>
          </cell>
          <cell r="B747" t="str">
            <v>FRESNO</v>
          </cell>
          <cell r="C747">
            <v>1065</v>
          </cell>
          <cell r="D747">
            <v>41260</v>
          </cell>
          <cell r="E747">
            <v>42325</v>
          </cell>
          <cell r="F747">
            <v>30567</v>
          </cell>
          <cell r="G747">
            <v>0</v>
          </cell>
        </row>
        <row r="748">
          <cell r="A748">
            <v>73319</v>
          </cell>
          <cell r="B748" t="str">
            <v>GUAMO*</v>
          </cell>
          <cell r="C748">
            <v>1765</v>
          </cell>
          <cell r="D748">
            <v>61364</v>
          </cell>
          <cell r="E748">
            <v>63129</v>
          </cell>
          <cell r="F748">
            <v>35586</v>
          </cell>
          <cell r="G748">
            <v>0</v>
          </cell>
        </row>
        <row r="749">
          <cell r="A749">
            <v>73347</v>
          </cell>
          <cell r="B749" t="str">
            <v>HERVEO</v>
          </cell>
          <cell r="C749">
            <v>0</v>
          </cell>
          <cell r="D749">
            <v>3160</v>
          </cell>
          <cell r="E749">
            <v>3160</v>
          </cell>
          <cell r="F749">
            <v>1340</v>
          </cell>
          <cell r="G749">
            <v>0</v>
          </cell>
        </row>
        <row r="750">
          <cell r="A750">
            <v>73349</v>
          </cell>
          <cell r="B750" t="str">
            <v>HONDA</v>
          </cell>
          <cell r="C750">
            <v>2560</v>
          </cell>
          <cell r="D750">
            <v>73011</v>
          </cell>
          <cell r="E750">
            <v>75571</v>
          </cell>
          <cell r="F750">
            <v>23969</v>
          </cell>
          <cell r="G750">
            <v>0</v>
          </cell>
        </row>
        <row r="751">
          <cell r="A751">
            <v>73352</v>
          </cell>
          <cell r="B751" t="str">
            <v>ICONONZO</v>
          </cell>
          <cell r="C751">
            <v>0</v>
          </cell>
          <cell r="D751">
            <v>6155</v>
          </cell>
          <cell r="E751">
            <v>6155</v>
          </cell>
          <cell r="F751">
            <v>13335</v>
          </cell>
          <cell r="G751">
            <v>0</v>
          </cell>
        </row>
        <row r="752">
          <cell r="A752">
            <v>73408</v>
          </cell>
          <cell r="B752" t="str">
            <v>LERIDA*</v>
          </cell>
          <cell r="C752">
            <v>980</v>
          </cell>
          <cell r="D752">
            <v>31485</v>
          </cell>
          <cell r="E752">
            <v>32465</v>
          </cell>
          <cell r="F752">
            <v>27245</v>
          </cell>
          <cell r="G752">
            <v>0</v>
          </cell>
        </row>
        <row r="753">
          <cell r="A753">
            <v>73411</v>
          </cell>
          <cell r="B753" t="str">
            <v>LIBANO*</v>
          </cell>
          <cell r="C753">
            <v>1925</v>
          </cell>
          <cell r="D753">
            <v>59059</v>
          </cell>
          <cell r="E753">
            <v>60984</v>
          </cell>
          <cell r="F753">
            <v>13791</v>
          </cell>
          <cell r="G753">
            <v>0</v>
          </cell>
        </row>
        <row r="754">
          <cell r="A754">
            <v>73443</v>
          </cell>
          <cell r="B754" t="str">
            <v>MARIQUITA</v>
          </cell>
          <cell r="C754">
            <v>3085</v>
          </cell>
          <cell r="D754">
            <v>91925</v>
          </cell>
          <cell r="E754">
            <v>95010</v>
          </cell>
          <cell r="F754">
            <v>87668</v>
          </cell>
          <cell r="G754">
            <v>0</v>
          </cell>
        </row>
        <row r="755">
          <cell r="A755">
            <v>73449</v>
          </cell>
          <cell r="B755" t="str">
            <v>MELGAR*</v>
          </cell>
          <cell r="C755">
            <v>8785</v>
          </cell>
          <cell r="D755">
            <v>150495</v>
          </cell>
          <cell r="E755">
            <v>159280</v>
          </cell>
          <cell r="F755">
            <v>182155</v>
          </cell>
          <cell r="G755">
            <v>0</v>
          </cell>
        </row>
        <row r="756">
          <cell r="A756">
            <v>73483</v>
          </cell>
          <cell r="B756" t="str">
            <v>NATAGAIMA*</v>
          </cell>
          <cell r="C756">
            <v>915</v>
          </cell>
          <cell r="D756">
            <v>25710</v>
          </cell>
          <cell r="E756">
            <v>26625</v>
          </cell>
          <cell r="F756">
            <v>42505</v>
          </cell>
          <cell r="G756">
            <v>0</v>
          </cell>
        </row>
        <row r="757">
          <cell r="A757">
            <v>73504</v>
          </cell>
          <cell r="B757" t="str">
            <v>ORTEGA*</v>
          </cell>
          <cell r="C757">
            <v>0</v>
          </cell>
          <cell r="D757">
            <v>22595</v>
          </cell>
          <cell r="E757">
            <v>22595</v>
          </cell>
          <cell r="F757">
            <v>21275</v>
          </cell>
          <cell r="G757">
            <v>0</v>
          </cell>
        </row>
        <row r="758">
          <cell r="A758">
            <v>73520</v>
          </cell>
          <cell r="B758" t="str">
            <v>PALOCALBILDO*</v>
          </cell>
          <cell r="C758">
            <v>0</v>
          </cell>
          <cell r="D758">
            <v>14325</v>
          </cell>
          <cell r="E758">
            <v>14325</v>
          </cell>
          <cell r="F758">
            <v>2895</v>
          </cell>
          <cell r="G758">
            <v>0</v>
          </cell>
        </row>
        <row r="759">
          <cell r="A759">
            <v>73547</v>
          </cell>
          <cell r="B759" t="str">
            <v>PIEDRAS</v>
          </cell>
          <cell r="C759">
            <v>0</v>
          </cell>
          <cell r="D759">
            <v>6106</v>
          </cell>
          <cell r="E759">
            <v>6106</v>
          </cell>
          <cell r="F759">
            <v>19144</v>
          </cell>
          <cell r="G759">
            <v>0</v>
          </cell>
        </row>
        <row r="760">
          <cell r="A760">
            <v>73555</v>
          </cell>
          <cell r="B760" t="str">
            <v>PLANADAS</v>
          </cell>
          <cell r="C760">
            <v>0</v>
          </cell>
          <cell r="D760">
            <v>20725</v>
          </cell>
          <cell r="E760">
            <v>20725</v>
          </cell>
          <cell r="F760">
            <v>3260</v>
          </cell>
          <cell r="G760">
            <v>0</v>
          </cell>
        </row>
        <row r="761">
          <cell r="A761">
            <v>73563</v>
          </cell>
          <cell r="B761" t="str">
            <v>PRADO*</v>
          </cell>
          <cell r="C761">
            <v>0</v>
          </cell>
          <cell r="D761">
            <v>10245</v>
          </cell>
          <cell r="E761">
            <v>10245</v>
          </cell>
          <cell r="F761">
            <v>10245</v>
          </cell>
          <cell r="G761">
            <v>0</v>
          </cell>
        </row>
        <row r="762">
          <cell r="A762">
            <v>73585</v>
          </cell>
          <cell r="B762" t="str">
            <v>PURIFICACION*</v>
          </cell>
          <cell r="C762">
            <v>2300</v>
          </cell>
          <cell r="D762">
            <v>59165</v>
          </cell>
          <cell r="E762">
            <v>61465</v>
          </cell>
          <cell r="F762">
            <v>60360</v>
          </cell>
          <cell r="G762">
            <v>0</v>
          </cell>
        </row>
        <row r="763">
          <cell r="A763">
            <v>73616</v>
          </cell>
          <cell r="B763" t="str">
            <v>RIOBLANCO*</v>
          </cell>
          <cell r="C763">
            <v>0</v>
          </cell>
          <cell r="D763">
            <v>17294</v>
          </cell>
          <cell r="E763">
            <v>17294</v>
          </cell>
          <cell r="F763">
            <v>5705</v>
          </cell>
          <cell r="G763">
            <v>0</v>
          </cell>
        </row>
        <row r="764">
          <cell r="A764">
            <v>73622</v>
          </cell>
          <cell r="B764" t="str">
            <v>RONCESVALLES</v>
          </cell>
          <cell r="C764">
            <v>0</v>
          </cell>
          <cell r="D764">
            <v>1185</v>
          </cell>
          <cell r="E764">
            <v>1185</v>
          </cell>
          <cell r="F764">
            <v>4585</v>
          </cell>
          <cell r="G764">
            <v>0</v>
          </cell>
        </row>
        <row r="765">
          <cell r="A765">
            <v>73624</v>
          </cell>
          <cell r="B765" t="str">
            <v>ROVIRA</v>
          </cell>
          <cell r="C765">
            <v>0</v>
          </cell>
          <cell r="D765">
            <v>19575</v>
          </cell>
          <cell r="E765">
            <v>19575</v>
          </cell>
          <cell r="F765">
            <v>3280</v>
          </cell>
          <cell r="G765">
            <v>0</v>
          </cell>
        </row>
        <row r="766">
          <cell r="A766">
            <v>73671</v>
          </cell>
          <cell r="B766" t="str">
            <v>SALDA?A</v>
          </cell>
          <cell r="C766">
            <v>2655</v>
          </cell>
          <cell r="D766">
            <v>55336</v>
          </cell>
          <cell r="E766">
            <v>57991</v>
          </cell>
          <cell r="F766">
            <v>81499</v>
          </cell>
          <cell r="G766">
            <v>0</v>
          </cell>
        </row>
        <row r="767">
          <cell r="A767">
            <v>73675</v>
          </cell>
          <cell r="B767" t="str">
            <v>SAN ANTONIO*</v>
          </cell>
          <cell r="C767">
            <v>0</v>
          </cell>
          <cell r="D767">
            <v>10705</v>
          </cell>
          <cell r="E767">
            <v>10705</v>
          </cell>
          <cell r="F767">
            <v>1900</v>
          </cell>
          <cell r="G767">
            <v>0</v>
          </cell>
        </row>
        <row r="768">
          <cell r="A768">
            <v>73678</v>
          </cell>
          <cell r="B768" t="str">
            <v>SAN LUIS*</v>
          </cell>
          <cell r="C768">
            <v>0</v>
          </cell>
          <cell r="D768">
            <v>20106</v>
          </cell>
          <cell r="E768">
            <v>20106</v>
          </cell>
          <cell r="F768">
            <v>48602</v>
          </cell>
          <cell r="G768">
            <v>0</v>
          </cell>
        </row>
        <row r="769">
          <cell r="A769">
            <v>73686</v>
          </cell>
          <cell r="B769" t="str">
            <v>SANTA ISABEL</v>
          </cell>
          <cell r="C769">
            <v>0</v>
          </cell>
          <cell r="D769">
            <v>4455</v>
          </cell>
          <cell r="E769">
            <v>4455</v>
          </cell>
          <cell r="F769">
            <v>840</v>
          </cell>
          <cell r="G769">
            <v>0</v>
          </cell>
        </row>
        <row r="770">
          <cell r="A770">
            <v>73854</v>
          </cell>
          <cell r="B770" t="str">
            <v>VALLE DE SAN JUAN</v>
          </cell>
          <cell r="C770">
            <v>0</v>
          </cell>
          <cell r="D770">
            <v>3580</v>
          </cell>
          <cell r="E770">
            <v>3580</v>
          </cell>
          <cell r="F770">
            <v>11050</v>
          </cell>
          <cell r="G770">
            <v>0</v>
          </cell>
        </row>
        <row r="771">
          <cell r="A771">
            <v>73861</v>
          </cell>
          <cell r="B771" t="str">
            <v>VENADILLO*</v>
          </cell>
          <cell r="C771">
            <v>1560</v>
          </cell>
          <cell r="D771">
            <v>33510</v>
          </cell>
          <cell r="E771">
            <v>35070</v>
          </cell>
          <cell r="F771">
            <v>41585</v>
          </cell>
          <cell r="G771">
            <v>0</v>
          </cell>
        </row>
        <row r="772">
          <cell r="A772">
            <v>73870</v>
          </cell>
          <cell r="B772" t="str">
            <v>VILLAHERMOSA</v>
          </cell>
          <cell r="C772">
            <v>0</v>
          </cell>
          <cell r="D772">
            <v>2715</v>
          </cell>
          <cell r="E772">
            <v>2715</v>
          </cell>
          <cell r="F772">
            <v>0</v>
          </cell>
          <cell r="G772">
            <v>0</v>
          </cell>
        </row>
        <row r="773">
          <cell r="A773">
            <v>73873</v>
          </cell>
          <cell r="B773" t="str">
            <v>VILLARRICA</v>
          </cell>
          <cell r="C773">
            <v>0</v>
          </cell>
          <cell r="D773">
            <v>9370</v>
          </cell>
          <cell r="E773">
            <v>9370</v>
          </cell>
          <cell r="F773">
            <v>3305</v>
          </cell>
          <cell r="G773">
            <v>0</v>
          </cell>
        </row>
        <row r="774">
          <cell r="A774">
            <v>76001</v>
          </cell>
          <cell r="B774" t="str">
            <v>CALI*</v>
          </cell>
          <cell r="C774">
            <v>736058</v>
          </cell>
          <cell r="D774">
            <v>6451691</v>
          </cell>
          <cell r="E774">
            <v>7187749</v>
          </cell>
          <cell r="F774">
            <v>2542854</v>
          </cell>
          <cell r="G774">
            <v>0</v>
          </cell>
        </row>
        <row r="775">
          <cell r="A775">
            <v>76020</v>
          </cell>
          <cell r="B775" t="str">
            <v>ALCALA+</v>
          </cell>
          <cell r="C775">
            <v>360</v>
          </cell>
          <cell r="D775">
            <v>32680</v>
          </cell>
          <cell r="E775">
            <v>33040</v>
          </cell>
          <cell r="F775">
            <v>4905</v>
          </cell>
          <cell r="G775">
            <v>0</v>
          </cell>
        </row>
        <row r="776">
          <cell r="A776">
            <v>76036</v>
          </cell>
          <cell r="B776" t="str">
            <v>ANDALUCIA*</v>
          </cell>
          <cell r="C776">
            <v>19030</v>
          </cell>
          <cell r="D776">
            <v>99305</v>
          </cell>
          <cell r="E776">
            <v>118335</v>
          </cell>
          <cell r="F776">
            <v>353165</v>
          </cell>
          <cell r="G776">
            <v>0</v>
          </cell>
        </row>
        <row r="777">
          <cell r="A777">
            <v>76041</v>
          </cell>
          <cell r="B777" t="str">
            <v>ANSERMANUEVO</v>
          </cell>
          <cell r="C777">
            <v>0</v>
          </cell>
          <cell r="D777">
            <v>32490</v>
          </cell>
          <cell r="E777">
            <v>32490</v>
          </cell>
          <cell r="F777">
            <v>9390</v>
          </cell>
          <cell r="G777">
            <v>0</v>
          </cell>
        </row>
        <row r="778">
          <cell r="A778">
            <v>76054</v>
          </cell>
          <cell r="B778" t="str">
            <v>ARGELIA*</v>
          </cell>
          <cell r="C778">
            <v>0</v>
          </cell>
          <cell r="D778">
            <v>8860</v>
          </cell>
          <cell r="E778">
            <v>8860</v>
          </cell>
          <cell r="F778">
            <v>360</v>
          </cell>
          <cell r="G778">
            <v>0</v>
          </cell>
        </row>
        <row r="779">
          <cell r="A779">
            <v>76100</v>
          </cell>
          <cell r="B779" t="str">
            <v>BOLIVAR</v>
          </cell>
          <cell r="C779">
            <v>0</v>
          </cell>
          <cell r="D779">
            <v>25516</v>
          </cell>
          <cell r="E779">
            <v>25516</v>
          </cell>
          <cell r="F779">
            <v>23954</v>
          </cell>
          <cell r="G779">
            <v>0</v>
          </cell>
        </row>
        <row r="780">
          <cell r="A780">
            <v>76109</v>
          </cell>
          <cell r="B780" t="str">
            <v>BUENAVENTURA*</v>
          </cell>
          <cell r="C780">
            <v>17190</v>
          </cell>
          <cell r="D780">
            <v>550348</v>
          </cell>
          <cell r="E780">
            <v>567538</v>
          </cell>
          <cell r="F780">
            <v>1199015</v>
          </cell>
          <cell r="G780">
            <v>0</v>
          </cell>
        </row>
        <row r="781">
          <cell r="A781">
            <v>76111</v>
          </cell>
          <cell r="B781" t="str">
            <v>BUGA*</v>
          </cell>
          <cell r="C781">
            <v>32345</v>
          </cell>
          <cell r="D781">
            <v>375914</v>
          </cell>
          <cell r="E781">
            <v>408259</v>
          </cell>
          <cell r="F781">
            <v>344534</v>
          </cell>
          <cell r="G781">
            <v>0</v>
          </cell>
        </row>
        <row r="782">
          <cell r="A782">
            <v>76113</v>
          </cell>
          <cell r="B782" t="str">
            <v>BUGALAGRANDE*</v>
          </cell>
          <cell r="C782">
            <v>4000</v>
          </cell>
          <cell r="D782">
            <v>22250</v>
          </cell>
          <cell r="E782">
            <v>26250</v>
          </cell>
          <cell r="F782">
            <v>173270</v>
          </cell>
          <cell r="G782">
            <v>0</v>
          </cell>
        </row>
        <row r="783">
          <cell r="A783">
            <v>76122</v>
          </cell>
          <cell r="B783" t="str">
            <v>CAICEDONIA*</v>
          </cell>
          <cell r="C783">
            <v>565</v>
          </cell>
          <cell r="D783">
            <v>55510</v>
          </cell>
          <cell r="E783">
            <v>56075</v>
          </cell>
          <cell r="F783">
            <v>24735</v>
          </cell>
          <cell r="G783">
            <v>0</v>
          </cell>
        </row>
        <row r="784">
          <cell r="A784">
            <v>76126</v>
          </cell>
          <cell r="B784" t="str">
            <v>CALIMA (DARIEN)</v>
          </cell>
          <cell r="C784">
            <v>1415</v>
          </cell>
          <cell r="D784">
            <v>44160</v>
          </cell>
          <cell r="E784">
            <v>45575</v>
          </cell>
          <cell r="F784">
            <v>39795</v>
          </cell>
          <cell r="G784">
            <v>0</v>
          </cell>
        </row>
        <row r="785">
          <cell r="A785">
            <v>76130</v>
          </cell>
          <cell r="B785" t="str">
            <v>CANDELARIA*</v>
          </cell>
          <cell r="C785">
            <v>31040</v>
          </cell>
          <cell r="D785">
            <v>385210</v>
          </cell>
          <cell r="E785">
            <v>416250</v>
          </cell>
          <cell r="F785">
            <v>627549</v>
          </cell>
          <cell r="G785">
            <v>0</v>
          </cell>
        </row>
        <row r="786">
          <cell r="A786">
            <v>76147</v>
          </cell>
          <cell r="B786" t="str">
            <v>CARTAGO*</v>
          </cell>
          <cell r="C786">
            <v>31515</v>
          </cell>
          <cell r="D786">
            <v>372662</v>
          </cell>
          <cell r="E786">
            <v>404177</v>
          </cell>
          <cell r="F786">
            <v>262643</v>
          </cell>
          <cell r="G786">
            <v>0</v>
          </cell>
        </row>
        <row r="787">
          <cell r="A787">
            <v>76233</v>
          </cell>
          <cell r="B787" t="str">
            <v>DAGUA*</v>
          </cell>
          <cell r="C787">
            <v>0</v>
          </cell>
          <cell r="D787">
            <v>44423</v>
          </cell>
          <cell r="E787">
            <v>44423</v>
          </cell>
          <cell r="F787">
            <v>14199</v>
          </cell>
          <cell r="G787">
            <v>0</v>
          </cell>
        </row>
        <row r="788">
          <cell r="A788">
            <v>76243</v>
          </cell>
          <cell r="B788" t="str">
            <v>EL AGUILA</v>
          </cell>
          <cell r="C788">
            <v>2400</v>
          </cell>
          <cell r="D788">
            <v>9900</v>
          </cell>
          <cell r="E788">
            <v>12300</v>
          </cell>
          <cell r="F788">
            <v>0</v>
          </cell>
          <cell r="G788">
            <v>0</v>
          </cell>
        </row>
        <row r="789">
          <cell r="A789">
            <v>76246</v>
          </cell>
          <cell r="B789" t="str">
            <v>EL CAIRO</v>
          </cell>
          <cell r="C789">
            <v>0</v>
          </cell>
          <cell r="D789">
            <v>9895</v>
          </cell>
          <cell r="E789">
            <v>9895</v>
          </cell>
          <cell r="F789">
            <v>1160</v>
          </cell>
          <cell r="G789">
            <v>0</v>
          </cell>
        </row>
        <row r="790">
          <cell r="A790">
            <v>76248</v>
          </cell>
          <cell r="B790" t="str">
            <v>EL CERRITO*</v>
          </cell>
          <cell r="C790">
            <v>5869</v>
          </cell>
          <cell r="D790">
            <v>104824</v>
          </cell>
          <cell r="E790">
            <v>110693</v>
          </cell>
          <cell r="F790">
            <v>308019</v>
          </cell>
          <cell r="G790">
            <v>0</v>
          </cell>
        </row>
        <row r="791">
          <cell r="A791">
            <v>76250</v>
          </cell>
          <cell r="B791" t="str">
            <v>EL DOVIO</v>
          </cell>
          <cell r="C791">
            <v>0</v>
          </cell>
          <cell r="D791">
            <v>30580</v>
          </cell>
          <cell r="E791">
            <v>30580</v>
          </cell>
          <cell r="F791">
            <v>8805</v>
          </cell>
          <cell r="G791">
            <v>0</v>
          </cell>
        </row>
        <row r="792">
          <cell r="A792">
            <v>76275</v>
          </cell>
          <cell r="B792" t="str">
            <v>FLORIDA</v>
          </cell>
          <cell r="C792">
            <v>0</v>
          </cell>
          <cell r="D792">
            <v>48020</v>
          </cell>
          <cell r="E792">
            <v>48020</v>
          </cell>
          <cell r="F792">
            <v>47885</v>
          </cell>
          <cell r="G792">
            <v>0</v>
          </cell>
        </row>
        <row r="793">
          <cell r="A793">
            <v>76306</v>
          </cell>
          <cell r="B793" t="str">
            <v>GINEBRA*</v>
          </cell>
          <cell r="C793">
            <v>1500</v>
          </cell>
          <cell r="D793">
            <v>31388</v>
          </cell>
          <cell r="E793">
            <v>32888</v>
          </cell>
          <cell r="F793">
            <v>69880</v>
          </cell>
          <cell r="G793">
            <v>0</v>
          </cell>
        </row>
        <row r="794">
          <cell r="A794">
            <v>76318</v>
          </cell>
          <cell r="B794" t="str">
            <v>GUACARI*</v>
          </cell>
          <cell r="C794">
            <v>4400</v>
          </cell>
          <cell r="D794">
            <v>59178</v>
          </cell>
          <cell r="E794">
            <v>63578</v>
          </cell>
          <cell r="F794">
            <v>156946</v>
          </cell>
          <cell r="G794">
            <v>0</v>
          </cell>
        </row>
        <row r="795">
          <cell r="A795">
            <v>76364</v>
          </cell>
          <cell r="B795" t="str">
            <v>JAMUNDI*</v>
          </cell>
          <cell r="C795">
            <v>15400</v>
          </cell>
          <cell r="D795">
            <v>248300</v>
          </cell>
          <cell r="E795">
            <v>263700</v>
          </cell>
          <cell r="F795">
            <v>147525</v>
          </cell>
          <cell r="G795">
            <v>0</v>
          </cell>
        </row>
        <row r="796">
          <cell r="A796">
            <v>76377</v>
          </cell>
          <cell r="B796" t="str">
            <v>LA CUMBRE</v>
          </cell>
          <cell r="C796">
            <v>860</v>
          </cell>
          <cell r="D796">
            <v>7785</v>
          </cell>
          <cell r="E796">
            <v>8645</v>
          </cell>
          <cell r="F796">
            <v>3235</v>
          </cell>
          <cell r="G796">
            <v>0</v>
          </cell>
        </row>
        <row r="797">
          <cell r="A797">
            <v>76400</v>
          </cell>
          <cell r="B797" t="str">
            <v>LA UNION</v>
          </cell>
          <cell r="C797">
            <v>7212</v>
          </cell>
          <cell r="D797">
            <v>108758</v>
          </cell>
          <cell r="E797">
            <v>115970</v>
          </cell>
          <cell r="F797">
            <v>91060</v>
          </cell>
          <cell r="G797">
            <v>0</v>
          </cell>
        </row>
        <row r="798">
          <cell r="A798">
            <v>76403</v>
          </cell>
          <cell r="B798" t="str">
            <v>LA VICTORIA</v>
          </cell>
          <cell r="C798">
            <v>1870</v>
          </cell>
          <cell r="D798">
            <v>29562</v>
          </cell>
          <cell r="E798">
            <v>31432</v>
          </cell>
          <cell r="F798">
            <v>26213</v>
          </cell>
          <cell r="G798">
            <v>0</v>
          </cell>
        </row>
        <row r="799">
          <cell r="A799">
            <v>76497</v>
          </cell>
          <cell r="B799" t="str">
            <v>OBANDO*</v>
          </cell>
          <cell r="C799">
            <v>7135</v>
          </cell>
          <cell r="D799">
            <v>52540</v>
          </cell>
          <cell r="E799">
            <v>59675</v>
          </cell>
          <cell r="F799">
            <v>103585</v>
          </cell>
          <cell r="G799">
            <v>0</v>
          </cell>
        </row>
        <row r="800">
          <cell r="A800">
            <v>76520</v>
          </cell>
          <cell r="B800" t="str">
            <v>PALMIRA*</v>
          </cell>
          <cell r="C800">
            <v>73739</v>
          </cell>
          <cell r="D800">
            <v>879441</v>
          </cell>
          <cell r="E800">
            <v>953180</v>
          </cell>
          <cell r="F800">
            <v>1267060</v>
          </cell>
          <cell r="G800">
            <v>0</v>
          </cell>
        </row>
        <row r="801">
          <cell r="A801">
            <v>76563</v>
          </cell>
          <cell r="B801" t="str">
            <v>PRADERA*</v>
          </cell>
          <cell r="C801">
            <v>0</v>
          </cell>
          <cell r="D801">
            <v>57583</v>
          </cell>
          <cell r="E801">
            <v>57583</v>
          </cell>
          <cell r="F801">
            <v>205470</v>
          </cell>
          <cell r="G801">
            <v>0</v>
          </cell>
        </row>
        <row r="802">
          <cell r="A802">
            <v>76606</v>
          </cell>
          <cell r="B802" t="str">
            <v>RESTREPO</v>
          </cell>
          <cell r="C802">
            <v>690</v>
          </cell>
          <cell r="D802">
            <v>26306</v>
          </cell>
          <cell r="E802">
            <v>26996</v>
          </cell>
          <cell r="F802">
            <v>10928</v>
          </cell>
          <cell r="G802">
            <v>0</v>
          </cell>
        </row>
        <row r="803">
          <cell r="A803">
            <v>76616</v>
          </cell>
          <cell r="B803" t="str">
            <v>RIOFRIO</v>
          </cell>
          <cell r="C803">
            <v>0</v>
          </cell>
          <cell r="D803">
            <v>34698</v>
          </cell>
          <cell r="E803">
            <v>34698</v>
          </cell>
          <cell r="F803">
            <v>64580</v>
          </cell>
          <cell r="G803">
            <v>0</v>
          </cell>
        </row>
        <row r="804">
          <cell r="A804">
            <v>76622</v>
          </cell>
          <cell r="B804" t="str">
            <v>ROLDANILLO*</v>
          </cell>
          <cell r="C804">
            <v>11460</v>
          </cell>
          <cell r="D804">
            <v>110685</v>
          </cell>
          <cell r="E804">
            <v>122145</v>
          </cell>
          <cell r="F804">
            <v>41325</v>
          </cell>
          <cell r="G804">
            <v>0</v>
          </cell>
        </row>
        <row r="805">
          <cell r="A805">
            <v>76670</v>
          </cell>
          <cell r="B805" t="str">
            <v>SAN PEDRO*</v>
          </cell>
          <cell r="C805">
            <v>6805</v>
          </cell>
          <cell r="D805">
            <v>41485</v>
          </cell>
          <cell r="E805">
            <v>48290</v>
          </cell>
          <cell r="F805">
            <v>112070</v>
          </cell>
          <cell r="G805">
            <v>0</v>
          </cell>
        </row>
        <row r="806">
          <cell r="A806">
            <v>76736</v>
          </cell>
          <cell r="B806" t="str">
            <v>SEVILLA*</v>
          </cell>
          <cell r="C806">
            <v>3190</v>
          </cell>
          <cell r="D806">
            <v>74295</v>
          </cell>
          <cell r="E806">
            <v>77485</v>
          </cell>
          <cell r="F806">
            <v>20775</v>
          </cell>
          <cell r="G806">
            <v>0</v>
          </cell>
        </row>
        <row r="807">
          <cell r="A807">
            <v>76823</v>
          </cell>
          <cell r="B807" t="str">
            <v>TORO</v>
          </cell>
          <cell r="C807">
            <v>0</v>
          </cell>
          <cell r="D807">
            <v>30394</v>
          </cell>
          <cell r="E807">
            <v>30394</v>
          </cell>
          <cell r="F807">
            <v>33563</v>
          </cell>
          <cell r="G807">
            <v>0</v>
          </cell>
        </row>
        <row r="808">
          <cell r="A808">
            <v>76828</v>
          </cell>
          <cell r="B808" t="str">
            <v>TRUJILLO*</v>
          </cell>
          <cell r="C808">
            <v>0</v>
          </cell>
          <cell r="D808">
            <v>22000</v>
          </cell>
          <cell r="E808">
            <v>22000</v>
          </cell>
          <cell r="F808">
            <v>4080</v>
          </cell>
          <cell r="G808">
            <v>0</v>
          </cell>
        </row>
        <row r="809">
          <cell r="A809">
            <v>76834</v>
          </cell>
          <cell r="B809" t="str">
            <v>TULUA*</v>
          </cell>
          <cell r="C809">
            <v>40579</v>
          </cell>
          <cell r="D809">
            <v>491842</v>
          </cell>
          <cell r="E809">
            <v>532421</v>
          </cell>
          <cell r="F809">
            <v>538316</v>
          </cell>
          <cell r="G809">
            <v>0</v>
          </cell>
        </row>
        <row r="810">
          <cell r="A810">
            <v>76863</v>
          </cell>
          <cell r="B810" t="str">
            <v>VERSALLES</v>
          </cell>
          <cell r="C810">
            <v>19090</v>
          </cell>
          <cell r="D810">
            <v>89948</v>
          </cell>
          <cell r="E810">
            <v>109038</v>
          </cell>
          <cell r="F810">
            <v>1945</v>
          </cell>
          <cell r="G810">
            <v>0</v>
          </cell>
        </row>
        <row r="811">
          <cell r="A811">
            <v>76869</v>
          </cell>
          <cell r="B811" t="str">
            <v>VIJES</v>
          </cell>
          <cell r="C811">
            <v>0</v>
          </cell>
          <cell r="D811">
            <v>510</v>
          </cell>
          <cell r="E811">
            <v>510</v>
          </cell>
          <cell r="F811">
            <v>3000</v>
          </cell>
          <cell r="G811">
            <v>0</v>
          </cell>
        </row>
        <row r="812">
          <cell r="A812">
            <v>76890</v>
          </cell>
          <cell r="B812" t="str">
            <v>YOTOCO*</v>
          </cell>
          <cell r="C812">
            <v>0</v>
          </cell>
          <cell r="D812">
            <v>21000</v>
          </cell>
          <cell r="E812">
            <v>21000</v>
          </cell>
          <cell r="F812">
            <v>252070</v>
          </cell>
          <cell r="G812">
            <v>0</v>
          </cell>
        </row>
        <row r="813">
          <cell r="A813">
            <v>76892</v>
          </cell>
          <cell r="B813" t="str">
            <v>YUMBO*</v>
          </cell>
          <cell r="C813">
            <v>122856</v>
          </cell>
          <cell r="D813">
            <v>728532</v>
          </cell>
          <cell r="E813">
            <v>851388</v>
          </cell>
          <cell r="F813">
            <v>1607167</v>
          </cell>
          <cell r="G813">
            <v>0</v>
          </cell>
        </row>
        <row r="814">
          <cell r="A814">
            <v>76895</v>
          </cell>
          <cell r="B814" t="str">
            <v>ZARZAL</v>
          </cell>
          <cell r="C814">
            <v>10060</v>
          </cell>
          <cell r="D814">
            <v>110292</v>
          </cell>
          <cell r="E814">
            <v>120352</v>
          </cell>
          <cell r="F814">
            <v>238696</v>
          </cell>
          <cell r="G814">
            <v>0</v>
          </cell>
        </row>
        <row r="815">
          <cell r="A815">
            <v>97001</v>
          </cell>
          <cell r="B815" t="str">
            <v>MITU</v>
          </cell>
          <cell r="C815">
            <v>3825</v>
          </cell>
          <cell r="D815">
            <v>19585</v>
          </cell>
          <cell r="E815">
            <v>23410</v>
          </cell>
          <cell r="F815">
            <v>6300</v>
          </cell>
          <cell r="G815">
            <v>0</v>
          </cell>
        </row>
        <row r="816">
          <cell r="A816">
            <v>99001</v>
          </cell>
          <cell r="B816" t="str">
            <v>PUERTO CARRE/O</v>
          </cell>
          <cell r="C816">
            <v>0</v>
          </cell>
          <cell r="D816">
            <v>22006</v>
          </cell>
          <cell r="E816">
            <v>22006</v>
          </cell>
          <cell r="F816">
            <v>17352</v>
          </cell>
          <cell r="G816">
            <v>0</v>
          </cell>
        </row>
        <row r="817">
          <cell r="A817">
            <v>99524</v>
          </cell>
          <cell r="B817" t="str">
            <v>LA PRIMAVERA</v>
          </cell>
          <cell r="C817">
            <v>0</v>
          </cell>
          <cell r="D817">
            <v>7750</v>
          </cell>
          <cell r="E817">
            <v>7750</v>
          </cell>
          <cell r="F817">
            <v>1030</v>
          </cell>
          <cell r="G817">
            <v>0</v>
          </cell>
        </row>
      </sheetData>
      <sheetData sheetId="4"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182925</v>
          </cell>
          <cell r="E2">
            <v>182925</v>
          </cell>
          <cell r="F2">
            <v>61889</v>
          </cell>
          <cell r="G2">
            <v>0</v>
          </cell>
        </row>
        <row r="3">
          <cell r="A3">
            <v>5001</v>
          </cell>
          <cell r="B3" t="str">
            <v>MEDELLIN</v>
          </cell>
          <cell r="C3">
            <v>1397437</v>
          </cell>
          <cell r="D3">
            <v>7191273</v>
          </cell>
          <cell r="E3">
            <v>8588710</v>
          </cell>
          <cell r="F3">
            <v>4326571</v>
          </cell>
          <cell r="G3">
            <v>0</v>
          </cell>
        </row>
        <row r="4">
          <cell r="A4">
            <v>5002</v>
          </cell>
          <cell r="B4" t="str">
            <v>ABEJORRAL</v>
          </cell>
          <cell r="C4">
            <v>0</v>
          </cell>
          <cell r="D4">
            <v>4936</v>
          </cell>
          <cell r="E4">
            <v>4936</v>
          </cell>
          <cell r="F4">
            <v>6902</v>
          </cell>
          <cell r="G4">
            <v>0</v>
          </cell>
        </row>
        <row r="5">
          <cell r="A5">
            <v>5021</v>
          </cell>
          <cell r="B5" t="str">
            <v>ALEJANDRIA</v>
          </cell>
          <cell r="C5">
            <v>0</v>
          </cell>
          <cell r="D5">
            <v>2293</v>
          </cell>
          <cell r="E5">
            <v>2293</v>
          </cell>
          <cell r="F5">
            <v>1057</v>
          </cell>
          <cell r="G5">
            <v>0</v>
          </cell>
        </row>
        <row r="6">
          <cell r="A6">
            <v>5030</v>
          </cell>
          <cell r="B6" t="str">
            <v>AMAGA*</v>
          </cell>
          <cell r="C6">
            <v>1500</v>
          </cell>
          <cell r="D6">
            <v>33875</v>
          </cell>
          <cell r="E6">
            <v>35375</v>
          </cell>
          <cell r="F6">
            <v>10360</v>
          </cell>
          <cell r="G6">
            <v>0</v>
          </cell>
        </row>
        <row r="7">
          <cell r="A7">
            <v>5031</v>
          </cell>
          <cell r="B7" t="str">
            <v>AMALFI</v>
          </cell>
          <cell r="C7">
            <v>0</v>
          </cell>
          <cell r="D7">
            <v>24470</v>
          </cell>
          <cell r="E7">
            <v>24470</v>
          </cell>
          <cell r="F7">
            <v>56826</v>
          </cell>
          <cell r="G7">
            <v>0</v>
          </cell>
        </row>
        <row r="8">
          <cell r="A8">
            <v>5034</v>
          </cell>
          <cell r="B8" t="str">
            <v>ANDES+</v>
          </cell>
          <cell r="C8">
            <v>3436</v>
          </cell>
          <cell r="D8">
            <v>40961</v>
          </cell>
          <cell r="E8">
            <v>44397</v>
          </cell>
          <cell r="F8">
            <v>16207</v>
          </cell>
          <cell r="G8">
            <v>0</v>
          </cell>
        </row>
        <row r="9">
          <cell r="A9">
            <v>5038</v>
          </cell>
          <cell r="B9" t="str">
            <v>ANGOSTURA</v>
          </cell>
          <cell r="C9">
            <v>0</v>
          </cell>
          <cell r="D9">
            <v>15200</v>
          </cell>
          <cell r="E9">
            <v>15200</v>
          </cell>
          <cell r="F9">
            <v>23151</v>
          </cell>
          <cell r="G9">
            <v>0</v>
          </cell>
        </row>
        <row r="10">
          <cell r="A10">
            <v>5040</v>
          </cell>
          <cell r="B10" t="str">
            <v>ANORI+</v>
          </cell>
          <cell r="C10">
            <v>0</v>
          </cell>
          <cell r="D10">
            <v>13536</v>
          </cell>
          <cell r="E10">
            <v>13536</v>
          </cell>
          <cell r="F10">
            <v>3171</v>
          </cell>
          <cell r="G10">
            <v>0</v>
          </cell>
        </row>
        <row r="11">
          <cell r="A11">
            <v>5042</v>
          </cell>
          <cell r="B11" t="str">
            <v>SANTA FE DE ANTIOQUIA*</v>
          </cell>
          <cell r="C11">
            <v>4829</v>
          </cell>
          <cell r="D11">
            <v>42070</v>
          </cell>
          <cell r="E11">
            <v>46899</v>
          </cell>
          <cell r="F11">
            <v>21712</v>
          </cell>
          <cell r="G11">
            <v>0</v>
          </cell>
        </row>
        <row r="12">
          <cell r="A12">
            <v>5044</v>
          </cell>
          <cell r="B12" t="str">
            <v>ANZA</v>
          </cell>
          <cell r="C12">
            <v>0</v>
          </cell>
          <cell r="D12">
            <v>0</v>
          </cell>
          <cell r="E12">
            <v>0</v>
          </cell>
          <cell r="F12">
            <v>7100</v>
          </cell>
          <cell r="G12">
            <v>0</v>
          </cell>
        </row>
        <row r="13">
          <cell r="A13">
            <v>5045</v>
          </cell>
          <cell r="B13" t="str">
            <v>APARTADO*</v>
          </cell>
          <cell r="C13">
            <v>18883</v>
          </cell>
          <cell r="D13">
            <v>146789</v>
          </cell>
          <cell r="E13">
            <v>165672</v>
          </cell>
          <cell r="F13">
            <v>194369</v>
          </cell>
          <cell r="G13">
            <v>0</v>
          </cell>
        </row>
        <row r="14">
          <cell r="A14">
            <v>5051</v>
          </cell>
          <cell r="B14" t="str">
            <v>ARBOLETES</v>
          </cell>
          <cell r="C14">
            <v>1730</v>
          </cell>
          <cell r="D14">
            <v>40100</v>
          </cell>
          <cell r="E14">
            <v>41830</v>
          </cell>
          <cell r="F14">
            <v>45000</v>
          </cell>
          <cell r="G14">
            <v>0</v>
          </cell>
        </row>
        <row r="15">
          <cell r="A15">
            <v>5079</v>
          </cell>
          <cell r="B15" t="str">
            <v>BARBOSA*</v>
          </cell>
          <cell r="C15">
            <v>3471</v>
          </cell>
          <cell r="D15">
            <v>68626</v>
          </cell>
          <cell r="E15">
            <v>72097</v>
          </cell>
          <cell r="F15">
            <v>154373</v>
          </cell>
          <cell r="G15">
            <v>0</v>
          </cell>
        </row>
        <row r="16">
          <cell r="A16">
            <v>5086</v>
          </cell>
          <cell r="B16" t="str">
            <v>BELMIRA</v>
          </cell>
          <cell r="C16">
            <v>0</v>
          </cell>
          <cell r="D16">
            <v>0</v>
          </cell>
          <cell r="E16">
            <v>0</v>
          </cell>
          <cell r="F16">
            <v>2940</v>
          </cell>
          <cell r="G16">
            <v>0</v>
          </cell>
        </row>
        <row r="17">
          <cell r="A17">
            <v>5088</v>
          </cell>
          <cell r="B17" t="str">
            <v>BELLO</v>
          </cell>
          <cell r="C17">
            <v>89208</v>
          </cell>
          <cell r="D17">
            <v>808138</v>
          </cell>
          <cell r="E17">
            <v>897346</v>
          </cell>
          <cell r="F17">
            <v>791476</v>
          </cell>
          <cell r="G17">
            <v>0</v>
          </cell>
        </row>
        <row r="18">
          <cell r="A18">
            <v>5091</v>
          </cell>
          <cell r="B18" t="str">
            <v>BETANIA*</v>
          </cell>
          <cell r="C18">
            <v>0</v>
          </cell>
          <cell r="D18">
            <v>6716</v>
          </cell>
          <cell r="E18">
            <v>6716</v>
          </cell>
          <cell r="F18">
            <v>3600</v>
          </cell>
          <cell r="G18">
            <v>0</v>
          </cell>
        </row>
        <row r="19">
          <cell r="A19">
            <v>5093</v>
          </cell>
          <cell r="B19" t="str">
            <v>BETULIA</v>
          </cell>
          <cell r="C19">
            <v>0</v>
          </cell>
          <cell r="D19">
            <v>6370</v>
          </cell>
          <cell r="E19">
            <v>6370</v>
          </cell>
          <cell r="F19">
            <v>4040</v>
          </cell>
          <cell r="G19">
            <v>0</v>
          </cell>
        </row>
        <row r="20">
          <cell r="A20">
            <v>5101</v>
          </cell>
          <cell r="B20" t="str">
            <v>CIUDAD BOLIVAR</v>
          </cell>
          <cell r="C20">
            <v>2175</v>
          </cell>
          <cell r="D20">
            <v>37035</v>
          </cell>
          <cell r="E20">
            <v>39210</v>
          </cell>
          <cell r="F20">
            <v>30250</v>
          </cell>
          <cell r="G20">
            <v>0</v>
          </cell>
        </row>
        <row r="21">
          <cell r="A21">
            <v>5107</v>
          </cell>
          <cell r="B21" t="str">
            <v>BRICE?O</v>
          </cell>
          <cell r="C21">
            <v>0</v>
          </cell>
          <cell r="D21">
            <v>24132</v>
          </cell>
          <cell r="E21">
            <v>24132</v>
          </cell>
          <cell r="F21">
            <v>64561</v>
          </cell>
          <cell r="G21">
            <v>0</v>
          </cell>
        </row>
        <row r="22">
          <cell r="A22">
            <v>5120</v>
          </cell>
          <cell r="B22" t="str">
            <v>CACERES*</v>
          </cell>
          <cell r="C22">
            <v>9751</v>
          </cell>
          <cell r="D22">
            <v>97720</v>
          </cell>
          <cell r="E22">
            <v>107471</v>
          </cell>
          <cell r="F22">
            <v>72215</v>
          </cell>
          <cell r="G22">
            <v>0</v>
          </cell>
        </row>
        <row r="23">
          <cell r="A23">
            <v>5125</v>
          </cell>
          <cell r="B23" t="str">
            <v>CAICEDO</v>
          </cell>
          <cell r="C23">
            <v>0</v>
          </cell>
          <cell r="D23">
            <v>2880</v>
          </cell>
          <cell r="E23">
            <v>2880</v>
          </cell>
          <cell r="F23">
            <v>0</v>
          </cell>
          <cell r="G23">
            <v>0</v>
          </cell>
        </row>
        <row r="24">
          <cell r="A24">
            <v>5129</v>
          </cell>
          <cell r="B24" t="str">
            <v>CALDAS</v>
          </cell>
          <cell r="C24">
            <v>12627</v>
          </cell>
          <cell r="D24">
            <v>185148</v>
          </cell>
          <cell r="E24">
            <v>197775</v>
          </cell>
          <cell r="F24">
            <v>400954</v>
          </cell>
          <cell r="G24">
            <v>0</v>
          </cell>
        </row>
        <row r="25">
          <cell r="A25">
            <v>5134</v>
          </cell>
          <cell r="B25" t="str">
            <v>CAMPAMENTO</v>
          </cell>
          <cell r="C25">
            <v>0</v>
          </cell>
          <cell r="D25">
            <v>1050</v>
          </cell>
          <cell r="E25">
            <v>1050</v>
          </cell>
          <cell r="F25">
            <v>17524</v>
          </cell>
          <cell r="G25">
            <v>0</v>
          </cell>
        </row>
        <row r="26">
          <cell r="A26">
            <v>5147</v>
          </cell>
          <cell r="B26" t="str">
            <v>CAREPA*</v>
          </cell>
          <cell r="C26">
            <v>6910</v>
          </cell>
          <cell r="D26">
            <v>32919</v>
          </cell>
          <cell r="E26">
            <v>39829</v>
          </cell>
          <cell r="F26">
            <v>63014</v>
          </cell>
          <cell r="G26">
            <v>0</v>
          </cell>
        </row>
        <row r="27">
          <cell r="A27">
            <v>5148</v>
          </cell>
          <cell r="B27" t="str">
            <v>CARMEN DE VIBORAL*</v>
          </cell>
          <cell r="C27">
            <v>1000</v>
          </cell>
          <cell r="D27">
            <v>50765</v>
          </cell>
          <cell r="E27">
            <v>51765</v>
          </cell>
          <cell r="F27">
            <v>14178</v>
          </cell>
          <cell r="G27">
            <v>0</v>
          </cell>
        </row>
        <row r="28">
          <cell r="A28">
            <v>5154</v>
          </cell>
          <cell r="B28" t="str">
            <v>CAUCASIA*</v>
          </cell>
          <cell r="C28">
            <v>27130</v>
          </cell>
          <cell r="D28">
            <v>242601</v>
          </cell>
          <cell r="E28">
            <v>269731</v>
          </cell>
          <cell r="F28">
            <v>292800</v>
          </cell>
          <cell r="G28">
            <v>0</v>
          </cell>
        </row>
        <row r="29">
          <cell r="A29">
            <v>5172</v>
          </cell>
          <cell r="B29" t="str">
            <v>CHIGORODO</v>
          </cell>
          <cell r="C29">
            <v>2486</v>
          </cell>
          <cell r="D29">
            <v>60225</v>
          </cell>
          <cell r="E29">
            <v>62711</v>
          </cell>
          <cell r="F29">
            <v>97586</v>
          </cell>
          <cell r="G29">
            <v>0</v>
          </cell>
        </row>
        <row r="30">
          <cell r="A30">
            <v>5190</v>
          </cell>
          <cell r="B30" t="str">
            <v>CISNEROS</v>
          </cell>
          <cell r="C30">
            <v>0</v>
          </cell>
          <cell r="D30">
            <v>1195</v>
          </cell>
          <cell r="E30">
            <v>1195</v>
          </cell>
          <cell r="F30">
            <v>2710</v>
          </cell>
          <cell r="G30">
            <v>0</v>
          </cell>
        </row>
        <row r="31">
          <cell r="A31">
            <v>5209</v>
          </cell>
          <cell r="B31" t="str">
            <v>CONCORDIA*</v>
          </cell>
          <cell r="C31">
            <v>536</v>
          </cell>
          <cell r="D31">
            <v>20480</v>
          </cell>
          <cell r="E31">
            <v>21016</v>
          </cell>
          <cell r="F31">
            <v>5666</v>
          </cell>
          <cell r="G31">
            <v>0</v>
          </cell>
        </row>
        <row r="32">
          <cell r="A32">
            <v>5212</v>
          </cell>
          <cell r="B32" t="str">
            <v>COPACABANA*</v>
          </cell>
          <cell r="C32">
            <v>19275</v>
          </cell>
          <cell r="D32">
            <v>173480</v>
          </cell>
          <cell r="E32">
            <v>192755</v>
          </cell>
          <cell r="F32">
            <v>428137</v>
          </cell>
          <cell r="G32">
            <v>0</v>
          </cell>
        </row>
        <row r="33">
          <cell r="A33">
            <v>5234</v>
          </cell>
          <cell r="B33" t="str">
            <v>DABEIBA*</v>
          </cell>
          <cell r="C33">
            <v>0</v>
          </cell>
          <cell r="D33">
            <v>14109</v>
          </cell>
          <cell r="E33">
            <v>14109</v>
          </cell>
          <cell r="F33">
            <v>32798</v>
          </cell>
          <cell r="G33">
            <v>0</v>
          </cell>
        </row>
        <row r="34">
          <cell r="A34">
            <v>5237</v>
          </cell>
          <cell r="B34" t="str">
            <v>DON MATIAS</v>
          </cell>
          <cell r="C34">
            <v>2100</v>
          </cell>
          <cell r="D34">
            <v>36425</v>
          </cell>
          <cell r="E34">
            <v>38525</v>
          </cell>
          <cell r="F34">
            <v>27695</v>
          </cell>
          <cell r="G34">
            <v>0</v>
          </cell>
        </row>
        <row r="35">
          <cell r="A35">
            <v>5240</v>
          </cell>
          <cell r="B35" t="str">
            <v>EBEJICO*</v>
          </cell>
          <cell r="C35">
            <v>0</v>
          </cell>
          <cell r="D35">
            <v>7225</v>
          </cell>
          <cell r="E35">
            <v>7225</v>
          </cell>
          <cell r="F35">
            <v>785</v>
          </cell>
          <cell r="G35">
            <v>0</v>
          </cell>
        </row>
        <row r="36">
          <cell r="A36">
            <v>5250</v>
          </cell>
          <cell r="B36" t="str">
            <v>EL BAGRE</v>
          </cell>
          <cell r="C36">
            <v>0</v>
          </cell>
          <cell r="D36">
            <v>66370</v>
          </cell>
          <cell r="E36">
            <v>66370</v>
          </cell>
          <cell r="F36">
            <v>94290</v>
          </cell>
          <cell r="G36">
            <v>0</v>
          </cell>
        </row>
        <row r="37">
          <cell r="A37">
            <v>5264</v>
          </cell>
          <cell r="B37" t="str">
            <v>ENTRERRIOS*</v>
          </cell>
          <cell r="C37">
            <v>0</v>
          </cell>
          <cell r="D37">
            <v>28341</v>
          </cell>
          <cell r="E37">
            <v>28341</v>
          </cell>
          <cell r="F37">
            <v>24580</v>
          </cell>
          <cell r="G37">
            <v>0</v>
          </cell>
        </row>
        <row r="38">
          <cell r="A38">
            <v>5266</v>
          </cell>
          <cell r="B38" t="str">
            <v>ENVIGADO*</v>
          </cell>
          <cell r="C38">
            <v>169284</v>
          </cell>
          <cell r="D38">
            <v>550909</v>
          </cell>
          <cell r="E38">
            <v>720193</v>
          </cell>
          <cell r="F38">
            <v>134050</v>
          </cell>
          <cell r="G38">
            <v>0</v>
          </cell>
        </row>
        <row r="39">
          <cell r="A39">
            <v>5282</v>
          </cell>
          <cell r="B39" t="str">
            <v>FREDONIA*</v>
          </cell>
          <cell r="C39">
            <v>1638</v>
          </cell>
          <cell r="D39">
            <v>32383</v>
          </cell>
          <cell r="E39">
            <v>34021</v>
          </cell>
          <cell r="F39">
            <v>7565</v>
          </cell>
          <cell r="G39">
            <v>0</v>
          </cell>
        </row>
        <row r="40">
          <cell r="A40">
            <v>5284</v>
          </cell>
          <cell r="B40" t="str">
            <v>FRONTINO*</v>
          </cell>
          <cell r="C40">
            <v>0</v>
          </cell>
          <cell r="D40">
            <v>32967</v>
          </cell>
          <cell r="E40">
            <v>32967</v>
          </cell>
          <cell r="F40">
            <v>63966</v>
          </cell>
          <cell r="G40">
            <v>0</v>
          </cell>
        </row>
        <row r="41">
          <cell r="A41">
            <v>5306</v>
          </cell>
          <cell r="B41" t="str">
            <v>GIRALDO*</v>
          </cell>
          <cell r="C41">
            <v>0</v>
          </cell>
          <cell r="D41">
            <v>3980</v>
          </cell>
          <cell r="E41">
            <v>3980</v>
          </cell>
          <cell r="F41">
            <v>2020</v>
          </cell>
          <cell r="G41">
            <v>0</v>
          </cell>
        </row>
        <row r="42">
          <cell r="A42">
            <v>5308</v>
          </cell>
          <cell r="B42" t="str">
            <v>GIRARDOTA*</v>
          </cell>
          <cell r="C42">
            <v>6730</v>
          </cell>
          <cell r="D42">
            <v>45640</v>
          </cell>
          <cell r="E42">
            <v>52370</v>
          </cell>
          <cell r="F42">
            <v>138078</v>
          </cell>
          <cell r="G42">
            <v>0</v>
          </cell>
        </row>
        <row r="43">
          <cell r="A43">
            <v>5310</v>
          </cell>
          <cell r="B43" t="str">
            <v>GOMEZ PLATA</v>
          </cell>
          <cell r="C43">
            <v>0</v>
          </cell>
          <cell r="D43">
            <v>2200</v>
          </cell>
          <cell r="E43">
            <v>2200</v>
          </cell>
          <cell r="F43">
            <v>500</v>
          </cell>
          <cell r="G43">
            <v>0</v>
          </cell>
        </row>
        <row r="44">
          <cell r="A44">
            <v>5313</v>
          </cell>
          <cell r="B44" t="str">
            <v>GRANADA*</v>
          </cell>
          <cell r="C44">
            <v>1055</v>
          </cell>
          <cell r="D44">
            <v>72305</v>
          </cell>
          <cell r="E44">
            <v>73360</v>
          </cell>
          <cell r="F44">
            <v>2440</v>
          </cell>
          <cell r="G44">
            <v>0</v>
          </cell>
        </row>
        <row r="45">
          <cell r="A45">
            <v>5315</v>
          </cell>
          <cell r="B45" t="str">
            <v>GUADALUPE</v>
          </cell>
          <cell r="C45">
            <v>0</v>
          </cell>
          <cell r="D45">
            <v>1020</v>
          </cell>
          <cell r="E45">
            <v>1020</v>
          </cell>
          <cell r="F45">
            <v>1920</v>
          </cell>
          <cell r="G45">
            <v>0</v>
          </cell>
        </row>
        <row r="46">
          <cell r="A46">
            <v>5318</v>
          </cell>
          <cell r="B46" t="str">
            <v>GUARNE*</v>
          </cell>
          <cell r="C46">
            <v>3500</v>
          </cell>
          <cell r="D46">
            <v>75570</v>
          </cell>
          <cell r="E46">
            <v>79070</v>
          </cell>
          <cell r="F46">
            <v>108702</v>
          </cell>
          <cell r="G46">
            <v>0</v>
          </cell>
        </row>
        <row r="47">
          <cell r="A47">
            <v>5321</v>
          </cell>
          <cell r="B47" t="str">
            <v>GUATAPE*</v>
          </cell>
          <cell r="C47">
            <v>0</v>
          </cell>
          <cell r="D47">
            <v>12700</v>
          </cell>
          <cell r="E47">
            <v>12700</v>
          </cell>
          <cell r="F47">
            <v>1300</v>
          </cell>
          <cell r="G47">
            <v>0</v>
          </cell>
        </row>
        <row r="48">
          <cell r="A48">
            <v>5353</v>
          </cell>
          <cell r="B48" t="str">
            <v>HISPANIA*</v>
          </cell>
          <cell r="C48">
            <v>500</v>
          </cell>
          <cell r="D48">
            <v>6245</v>
          </cell>
          <cell r="E48">
            <v>6745</v>
          </cell>
          <cell r="F48">
            <v>1946</v>
          </cell>
          <cell r="G48">
            <v>0</v>
          </cell>
        </row>
        <row r="49">
          <cell r="A49">
            <v>5360</v>
          </cell>
          <cell r="B49" t="str">
            <v>ITAGUI</v>
          </cell>
          <cell r="C49">
            <v>94204</v>
          </cell>
          <cell r="D49">
            <v>845749</v>
          </cell>
          <cell r="E49">
            <v>939953</v>
          </cell>
          <cell r="F49">
            <v>632948</v>
          </cell>
          <cell r="G49">
            <v>0</v>
          </cell>
        </row>
        <row r="50">
          <cell r="A50">
            <v>5361</v>
          </cell>
          <cell r="B50" t="str">
            <v>ITUANGO*</v>
          </cell>
          <cell r="C50">
            <v>0</v>
          </cell>
          <cell r="D50">
            <v>5781</v>
          </cell>
          <cell r="E50">
            <v>5781</v>
          </cell>
          <cell r="F50">
            <v>8450</v>
          </cell>
          <cell r="G50">
            <v>0</v>
          </cell>
        </row>
        <row r="51">
          <cell r="A51">
            <v>5364</v>
          </cell>
          <cell r="B51" t="str">
            <v>JARDIN</v>
          </cell>
          <cell r="C51">
            <v>0</v>
          </cell>
          <cell r="D51">
            <v>14446</v>
          </cell>
          <cell r="E51">
            <v>14446</v>
          </cell>
          <cell r="F51">
            <v>3618</v>
          </cell>
          <cell r="G51">
            <v>0</v>
          </cell>
        </row>
        <row r="52">
          <cell r="A52">
            <v>5368</v>
          </cell>
          <cell r="B52" t="str">
            <v>JERICO*</v>
          </cell>
          <cell r="C52">
            <v>0</v>
          </cell>
          <cell r="D52">
            <v>13090</v>
          </cell>
          <cell r="E52">
            <v>13090</v>
          </cell>
          <cell r="F52">
            <v>2200</v>
          </cell>
          <cell r="G52">
            <v>0</v>
          </cell>
        </row>
        <row r="53">
          <cell r="A53">
            <v>5376</v>
          </cell>
          <cell r="B53" t="str">
            <v>LA CEJA*</v>
          </cell>
          <cell r="C53">
            <v>9480</v>
          </cell>
          <cell r="D53">
            <v>116171</v>
          </cell>
          <cell r="E53">
            <v>125651</v>
          </cell>
          <cell r="F53">
            <v>53854</v>
          </cell>
          <cell r="G53">
            <v>0</v>
          </cell>
        </row>
        <row r="54">
          <cell r="A54">
            <v>5380</v>
          </cell>
          <cell r="B54" t="str">
            <v>LA ESTRELLA</v>
          </cell>
          <cell r="C54">
            <v>9405</v>
          </cell>
          <cell r="D54">
            <v>84775</v>
          </cell>
          <cell r="E54">
            <v>94180</v>
          </cell>
          <cell r="F54">
            <v>138315</v>
          </cell>
          <cell r="G54">
            <v>0</v>
          </cell>
        </row>
        <row r="55">
          <cell r="A55">
            <v>5390</v>
          </cell>
          <cell r="B55" t="str">
            <v>LA PINTADA*</v>
          </cell>
          <cell r="C55">
            <v>3120</v>
          </cell>
          <cell r="D55">
            <v>23242</v>
          </cell>
          <cell r="E55">
            <v>26362</v>
          </cell>
          <cell r="F55">
            <v>52188</v>
          </cell>
          <cell r="G55">
            <v>0</v>
          </cell>
        </row>
        <row r="56">
          <cell r="A56">
            <v>5400</v>
          </cell>
          <cell r="B56" t="str">
            <v>LA UNION*</v>
          </cell>
          <cell r="C56">
            <v>0</v>
          </cell>
          <cell r="D56">
            <v>32096</v>
          </cell>
          <cell r="E56">
            <v>32096</v>
          </cell>
          <cell r="F56">
            <v>39824</v>
          </cell>
          <cell r="G56">
            <v>0</v>
          </cell>
        </row>
        <row r="57">
          <cell r="A57">
            <v>5411</v>
          </cell>
          <cell r="B57" t="str">
            <v>LIBORINA*</v>
          </cell>
          <cell r="C57">
            <v>0</v>
          </cell>
          <cell r="D57">
            <v>5180</v>
          </cell>
          <cell r="E57">
            <v>5180</v>
          </cell>
          <cell r="F57">
            <v>19810</v>
          </cell>
          <cell r="G57">
            <v>0</v>
          </cell>
        </row>
        <row r="58">
          <cell r="A58">
            <v>5425</v>
          </cell>
          <cell r="B58" t="str">
            <v>MACEO</v>
          </cell>
          <cell r="C58">
            <v>0</v>
          </cell>
          <cell r="D58">
            <v>2640</v>
          </cell>
          <cell r="E58">
            <v>2640</v>
          </cell>
          <cell r="F58">
            <v>24930</v>
          </cell>
          <cell r="G58">
            <v>0</v>
          </cell>
        </row>
        <row r="59">
          <cell r="A59">
            <v>5440</v>
          </cell>
          <cell r="B59" t="str">
            <v>MARINILLA*</v>
          </cell>
          <cell r="C59">
            <v>9218</v>
          </cell>
          <cell r="D59">
            <v>115360</v>
          </cell>
          <cell r="E59">
            <v>124578</v>
          </cell>
          <cell r="F59">
            <v>104064</v>
          </cell>
          <cell r="G59">
            <v>0</v>
          </cell>
        </row>
        <row r="60">
          <cell r="A60">
            <v>5480</v>
          </cell>
          <cell r="B60" t="str">
            <v>MUTATA</v>
          </cell>
          <cell r="C60">
            <v>0</v>
          </cell>
          <cell r="D60">
            <v>23930</v>
          </cell>
          <cell r="E60">
            <v>23930</v>
          </cell>
          <cell r="F60">
            <v>40601</v>
          </cell>
          <cell r="G60">
            <v>0</v>
          </cell>
        </row>
        <row r="61">
          <cell r="A61">
            <v>5483</v>
          </cell>
          <cell r="B61" t="str">
            <v>NARI?O</v>
          </cell>
          <cell r="C61">
            <v>0</v>
          </cell>
          <cell r="D61">
            <v>2174</v>
          </cell>
          <cell r="E61">
            <v>2174</v>
          </cell>
          <cell r="F61">
            <v>3399</v>
          </cell>
          <cell r="G61">
            <v>0</v>
          </cell>
        </row>
        <row r="62">
          <cell r="A62">
            <v>5495</v>
          </cell>
          <cell r="B62" t="str">
            <v>NECHI</v>
          </cell>
          <cell r="C62">
            <v>0</v>
          </cell>
          <cell r="D62">
            <v>57646</v>
          </cell>
          <cell r="E62">
            <v>57646</v>
          </cell>
          <cell r="F62">
            <v>47620</v>
          </cell>
          <cell r="G62">
            <v>0</v>
          </cell>
        </row>
        <row r="63">
          <cell r="A63">
            <v>5541</v>
          </cell>
          <cell r="B63" t="str">
            <v>PE?OL*</v>
          </cell>
          <cell r="C63">
            <v>0</v>
          </cell>
          <cell r="D63">
            <v>18610</v>
          </cell>
          <cell r="E63">
            <v>18610</v>
          </cell>
          <cell r="F63">
            <v>6120</v>
          </cell>
          <cell r="G63">
            <v>0</v>
          </cell>
        </row>
        <row r="64">
          <cell r="A64">
            <v>5576</v>
          </cell>
          <cell r="B64" t="str">
            <v>PUEBLORRICO</v>
          </cell>
          <cell r="C64">
            <v>0</v>
          </cell>
          <cell r="D64">
            <v>5468</v>
          </cell>
          <cell r="E64">
            <v>5468</v>
          </cell>
          <cell r="F64">
            <v>1160</v>
          </cell>
          <cell r="G64">
            <v>0</v>
          </cell>
        </row>
        <row r="65">
          <cell r="A65">
            <v>5579</v>
          </cell>
          <cell r="B65" t="str">
            <v>PUERTO BERRIO</v>
          </cell>
          <cell r="C65">
            <v>4515</v>
          </cell>
          <cell r="D65">
            <v>68925</v>
          </cell>
          <cell r="E65">
            <v>73440</v>
          </cell>
          <cell r="F65">
            <v>76829</v>
          </cell>
          <cell r="G65">
            <v>0</v>
          </cell>
        </row>
        <row r="66">
          <cell r="A66">
            <v>5585</v>
          </cell>
          <cell r="B66" t="str">
            <v>PUERTO NARE</v>
          </cell>
          <cell r="C66">
            <v>0</v>
          </cell>
          <cell r="D66">
            <v>12650</v>
          </cell>
          <cell r="E66">
            <v>12650</v>
          </cell>
          <cell r="F66">
            <v>40090</v>
          </cell>
          <cell r="G66">
            <v>0</v>
          </cell>
        </row>
        <row r="67">
          <cell r="A67">
            <v>5591</v>
          </cell>
          <cell r="B67" t="str">
            <v>PUERTO TRIUNFO</v>
          </cell>
          <cell r="C67">
            <v>2500</v>
          </cell>
          <cell r="D67">
            <v>8665</v>
          </cell>
          <cell r="E67">
            <v>11165</v>
          </cell>
          <cell r="F67">
            <v>17505</v>
          </cell>
          <cell r="G67">
            <v>0</v>
          </cell>
        </row>
        <row r="68">
          <cell r="A68">
            <v>5604</v>
          </cell>
          <cell r="B68" t="str">
            <v>REMEDIOS*</v>
          </cell>
          <cell r="C68">
            <v>0</v>
          </cell>
          <cell r="D68">
            <v>23936</v>
          </cell>
          <cell r="E68">
            <v>23936</v>
          </cell>
          <cell r="F68">
            <v>11903</v>
          </cell>
          <cell r="G68">
            <v>0</v>
          </cell>
        </row>
        <row r="69">
          <cell r="A69">
            <v>5607</v>
          </cell>
          <cell r="B69" t="str">
            <v>RETIRO*</v>
          </cell>
          <cell r="C69">
            <v>7350</v>
          </cell>
          <cell r="D69">
            <v>43710</v>
          </cell>
          <cell r="E69">
            <v>51060</v>
          </cell>
          <cell r="F69">
            <v>6410</v>
          </cell>
          <cell r="G69">
            <v>0</v>
          </cell>
        </row>
        <row r="70">
          <cell r="A70">
            <v>5615</v>
          </cell>
          <cell r="B70" t="str">
            <v>RIONEGRO*</v>
          </cell>
          <cell r="C70">
            <v>42623</v>
          </cell>
          <cell r="D70">
            <v>372376</v>
          </cell>
          <cell r="E70">
            <v>414999</v>
          </cell>
          <cell r="F70">
            <v>195987</v>
          </cell>
          <cell r="G70">
            <v>0</v>
          </cell>
        </row>
        <row r="71">
          <cell r="A71">
            <v>5628</v>
          </cell>
          <cell r="B71" t="str">
            <v>SABANALARGA*</v>
          </cell>
          <cell r="C71">
            <v>0</v>
          </cell>
          <cell r="D71">
            <v>2140</v>
          </cell>
          <cell r="E71">
            <v>2140</v>
          </cell>
          <cell r="F71">
            <v>1020</v>
          </cell>
          <cell r="G71">
            <v>0</v>
          </cell>
        </row>
        <row r="72">
          <cell r="A72">
            <v>5631</v>
          </cell>
          <cell r="B72" t="str">
            <v>SABANETA*</v>
          </cell>
          <cell r="C72">
            <v>53026</v>
          </cell>
          <cell r="D72">
            <v>253451</v>
          </cell>
          <cell r="E72">
            <v>306477</v>
          </cell>
          <cell r="F72">
            <v>376963</v>
          </cell>
          <cell r="G72">
            <v>0</v>
          </cell>
        </row>
        <row r="73">
          <cell r="A73">
            <v>5642</v>
          </cell>
          <cell r="B73" t="str">
            <v>SALGAR*</v>
          </cell>
          <cell r="C73">
            <v>0</v>
          </cell>
          <cell r="D73">
            <v>10320</v>
          </cell>
          <cell r="E73">
            <v>10320</v>
          </cell>
          <cell r="F73">
            <v>6880</v>
          </cell>
          <cell r="G73">
            <v>0</v>
          </cell>
        </row>
        <row r="74">
          <cell r="A74">
            <v>5656</v>
          </cell>
          <cell r="B74" t="str">
            <v>SAN JERONIMO*</v>
          </cell>
          <cell r="C74">
            <v>0</v>
          </cell>
          <cell r="D74">
            <v>14262</v>
          </cell>
          <cell r="E74">
            <v>14262</v>
          </cell>
          <cell r="F74">
            <v>71827</v>
          </cell>
          <cell r="G74">
            <v>0</v>
          </cell>
        </row>
        <row r="75">
          <cell r="A75">
            <v>5658</v>
          </cell>
          <cell r="B75" t="str">
            <v>SAN JOSE DE LA MONTA?A*</v>
          </cell>
          <cell r="C75">
            <v>0</v>
          </cell>
          <cell r="D75">
            <v>3775</v>
          </cell>
          <cell r="E75">
            <v>3775</v>
          </cell>
          <cell r="F75">
            <v>8750</v>
          </cell>
          <cell r="G75">
            <v>0</v>
          </cell>
        </row>
        <row r="76">
          <cell r="A76">
            <v>5659</v>
          </cell>
          <cell r="B76" t="str">
            <v>SAN JUAN DE URABA</v>
          </cell>
          <cell r="C76">
            <v>0</v>
          </cell>
          <cell r="D76">
            <v>12590</v>
          </cell>
          <cell r="E76">
            <v>12590</v>
          </cell>
          <cell r="F76">
            <v>13350</v>
          </cell>
          <cell r="G76">
            <v>0</v>
          </cell>
        </row>
        <row r="77">
          <cell r="A77">
            <v>5664</v>
          </cell>
          <cell r="B77" t="str">
            <v>SAN PEDRO*</v>
          </cell>
          <cell r="C77">
            <v>0</v>
          </cell>
          <cell r="D77">
            <v>49762</v>
          </cell>
          <cell r="E77">
            <v>49762</v>
          </cell>
          <cell r="F77">
            <v>50529</v>
          </cell>
          <cell r="G77">
            <v>0</v>
          </cell>
        </row>
        <row r="78">
          <cell r="A78">
            <v>5665</v>
          </cell>
          <cell r="B78" t="str">
            <v>SAN PEDRO DE URABA*</v>
          </cell>
          <cell r="C78">
            <v>1930</v>
          </cell>
          <cell r="D78">
            <v>22140</v>
          </cell>
          <cell r="E78">
            <v>24070</v>
          </cell>
          <cell r="F78">
            <v>22250</v>
          </cell>
          <cell r="G78">
            <v>0</v>
          </cell>
        </row>
        <row r="79">
          <cell r="A79">
            <v>5667</v>
          </cell>
          <cell r="B79" t="str">
            <v>SAN RAFAEL</v>
          </cell>
          <cell r="C79">
            <v>0</v>
          </cell>
          <cell r="D79">
            <v>7639</v>
          </cell>
          <cell r="E79">
            <v>7639</v>
          </cell>
          <cell r="F79">
            <v>15431</v>
          </cell>
          <cell r="G79">
            <v>0</v>
          </cell>
        </row>
        <row r="80">
          <cell r="A80">
            <v>5670</v>
          </cell>
          <cell r="B80" t="str">
            <v>SAN ROQUE</v>
          </cell>
          <cell r="C80">
            <v>0</v>
          </cell>
          <cell r="D80">
            <v>2182</v>
          </cell>
          <cell r="E80">
            <v>2182</v>
          </cell>
          <cell r="F80">
            <v>1168</v>
          </cell>
          <cell r="G80">
            <v>0</v>
          </cell>
        </row>
        <row r="81">
          <cell r="A81">
            <v>5674</v>
          </cell>
          <cell r="B81" t="str">
            <v>SAN VICENTE</v>
          </cell>
          <cell r="C81">
            <v>0</v>
          </cell>
          <cell r="D81">
            <v>14815</v>
          </cell>
          <cell r="E81">
            <v>14815</v>
          </cell>
          <cell r="F81">
            <v>8300</v>
          </cell>
          <cell r="G81">
            <v>0</v>
          </cell>
        </row>
        <row r="82">
          <cell r="A82">
            <v>5679</v>
          </cell>
          <cell r="B82" t="str">
            <v>SANTA BARBARA*</v>
          </cell>
          <cell r="C82">
            <v>2264</v>
          </cell>
          <cell r="D82">
            <v>23727</v>
          </cell>
          <cell r="E82">
            <v>25991</v>
          </cell>
          <cell r="F82">
            <v>86395</v>
          </cell>
          <cell r="G82">
            <v>0</v>
          </cell>
        </row>
        <row r="83">
          <cell r="A83">
            <v>5686</v>
          </cell>
          <cell r="B83" t="str">
            <v>SANTA ROSA DE OSOS*</v>
          </cell>
          <cell r="C83">
            <v>6935</v>
          </cell>
          <cell r="D83">
            <v>62070</v>
          </cell>
          <cell r="E83">
            <v>69005</v>
          </cell>
          <cell r="F83">
            <v>86195</v>
          </cell>
          <cell r="G83">
            <v>0</v>
          </cell>
        </row>
        <row r="84">
          <cell r="A84">
            <v>5690</v>
          </cell>
          <cell r="B84" t="str">
            <v>SANTO DOMINGO</v>
          </cell>
          <cell r="C84">
            <v>0</v>
          </cell>
          <cell r="D84">
            <v>10720</v>
          </cell>
          <cell r="E84">
            <v>10720</v>
          </cell>
          <cell r="F84">
            <v>20005</v>
          </cell>
          <cell r="G84">
            <v>0</v>
          </cell>
        </row>
        <row r="85">
          <cell r="A85">
            <v>5697</v>
          </cell>
          <cell r="B85" t="str">
            <v>SANTUARIO</v>
          </cell>
          <cell r="C85">
            <v>0</v>
          </cell>
          <cell r="D85">
            <v>27335</v>
          </cell>
          <cell r="E85">
            <v>27335</v>
          </cell>
          <cell r="F85">
            <v>21570</v>
          </cell>
          <cell r="G85">
            <v>0</v>
          </cell>
        </row>
        <row r="86">
          <cell r="A86">
            <v>5736</v>
          </cell>
          <cell r="B86" t="str">
            <v>SEGOVIA*</v>
          </cell>
          <cell r="C86">
            <v>0</v>
          </cell>
          <cell r="D86">
            <v>55860</v>
          </cell>
          <cell r="E86">
            <v>55860</v>
          </cell>
          <cell r="F86">
            <v>33247</v>
          </cell>
          <cell r="G86">
            <v>0</v>
          </cell>
        </row>
        <row r="87">
          <cell r="A87">
            <v>5756</v>
          </cell>
          <cell r="B87" t="str">
            <v>SONSON*</v>
          </cell>
          <cell r="C87">
            <v>0</v>
          </cell>
          <cell r="D87">
            <v>23039</v>
          </cell>
          <cell r="E87">
            <v>23039</v>
          </cell>
          <cell r="F87">
            <v>53602</v>
          </cell>
          <cell r="G87">
            <v>0</v>
          </cell>
        </row>
        <row r="88">
          <cell r="A88">
            <v>5761</v>
          </cell>
          <cell r="B88" t="str">
            <v>SOPETRAN*</v>
          </cell>
          <cell r="C88">
            <v>0</v>
          </cell>
          <cell r="D88">
            <v>16065</v>
          </cell>
          <cell r="E88">
            <v>16065</v>
          </cell>
          <cell r="F88">
            <v>6165</v>
          </cell>
          <cell r="G88">
            <v>0</v>
          </cell>
        </row>
        <row r="89">
          <cell r="A89">
            <v>5789</v>
          </cell>
          <cell r="B89" t="str">
            <v>TAMESIS*</v>
          </cell>
          <cell r="C89">
            <v>0</v>
          </cell>
          <cell r="D89">
            <v>13842</v>
          </cell>
          <cell r="E89">
            <v>13842</v>
          </cell>
          <cell r="F89">
            <v>5260</v>
          </cell>
          <cell r="G89">
            <v>0</v>
          </cell>
        </row>
        <row r="90">
          <cell r="A90">
            <v>5790</v>
          </cell>
          <cell r="B90" t="str">
            <v>TARAZA*</v>
          </cell>
          <cell r="C90">
            <v>7847</v>
          </cell>
          <cell r="D90">
            <v>252108</v>
          </cell>
          <cell r="E90">
            <v>259955</v>
          </cell>
          <cell r="F90">
            <v>38445</v>
          </cell>
          <cell r="G90">
            <v>0</v>
          </cell>
        </row>
        <row r="91">
          <cell r="A91">
            <v>5792</v>
          </cell>
          <cell r="B91" t="str">
            <v>TARSO</v>
          </cell>
          <cell r="C91">
            <v>0</v>
          </cell>
          <cell r="D91">
            <v>3395</v>
          </cell>
          <cell r="E91">
            <v>3395</v>
          </cell>
          <cell r="F91">
            <v>1305</v>
          </cell>
          <cell r="G91">
            <v>0</v>
          </cell>
        </row>
        <row r="92">
          <cell r="A92">
            <v>5809</v>
          </cell>
          <cell r="B92" t="str">
            <v>TITIRIBI</v>
          </cell>
          <cell r="C92">
            <v>0</v>
          </cell>
          <cell r="D92">
            <v>4965</v>
          </cell>
          <cell r="E92">
            <v>4965</v>
          </cell>
          <cell r="F92">
            <v>2445</v>
          </cell>
          <cell r="G92">
            <v>0</v>
          </cell>
        </row>
        <row r="93">
          <cell r="A93">
            <v>5837</v>
          </cell>
          <cell r="B93" t="str">
            <v>TURBO*</v>
          </cell>
          <cell r="C93">
            <v>8312</v>
          </cell>
          <cell r="D93">
            <v>106393</v>
          </cell>
          <cell r="E93">
            <v>114705</v>
          </cell>
          <cell r="F93">
            <v>104345</v>
          </cell>
          <cell r="G93">
            <v>0</v>
          </cell>
        </row>
        <row r="94">
          <cell r="A94">
            <v>5842</v>
          </cell>
          <cell r="B94" t="str">
            <v>URAMITA</v>
          </cell>
          <cell r="C94">
            <v>0</v>
          </cell>
          <cell r="D94">
            <v>8050</v>
          </cell>
          <cell r="E94">
            <v>8050</v>
          </cell>
          <cell r="F94">
            <v>7990</v>
          </cell>
          <cell r="G94">
            <v>0</v>
          </cell>
        </row>
        <row r="95">
          <cell r="A95">
            <v>5847</v>
          </cell>
          <cell r="B95" t="str">
            <v>URRAO*</v>
          </cell>
          <cell r="C95">
            <v>0</v>
          </cell>
          <cell r="D95">
            <v>16310</v>
          </cell>
          <cell r="E95">
            <v>16310</v>
          </cell>
          <cell r="F95">
            <v>12910</v>
          </cell>
          <cell r="G95">
            <v>0</v>
          </cell>
        </row>
        <row r="96">
          <cell r="A96">
            <v>5854</v>
          </cell>
          <cell r="B96" t="str">
            <v>VALDIVIA</v>
          </cell>
          <cell r="C96">
            <v>1145</v>
          </cell>
          <cell r="D96">
            <v>53428</v>
          </cell>
          <cell r="E96">
            <v>54573</v>
          </cell>
          <cell r="F96">
            <v>107283</v>
          </cell>
          <cell r="G96">
            <v>0</v>
          </cell>
        </row>
        <row r="97">
          <cell r="A97">
            <v>5856</v>
          </cell>
          <cell r="B97" t="str">
            <v>VALPARAISO</v>
          </cell>
          <cell r="C97">
            <v>0</v>
          </cell>
          <cell r="D97">
            <v>4477</v>
          </cell>
          <cell r="E97">
            <v>4477</v>
          </cell>
          <cell r="F97">
            <v>8357</v>
          </cell>
          <cell r="G97">
            <v>0</v>
          </cell>
        </row>
        <row r="98">
          <cell r="A98">
            <v>5858</v>
          </cell>
          <cell r="B98" t="str">
            <v>VEGACHI</v>
          </cell>
          <cell r="C98">
            <v>0</v>
          </cell>
          <cell r="D98">
            <v>7550</v>
          </cell>
          <cell r="E98">
            <v>7550</v>
          </cell>
          <cell r="F98">
            <v>16624</v>
          </cell>
          <cell r="G98">
            <v>0</v>
          </cell>
        </row>
        <row r="99">
          <cell r="A99">
            <v>5861</v>
          </cell>
          <cell r="B99" t="str">
            <v>VENECIA*</v>
          </cell>
          <cell r="C99">
            <v>1400</v>
          </cell>
          <cell r="D99">
            <v>22963</v>
          </cell>
          <cell r="E99">
            <v>24363</v>
          </cell>
          <cell r="F99">
            <v>13154</v>
          </cell>
          <cell r="G99">
            <v>0</v>
          </cell>
        </row>
        <row r="100">
          <cell r="A100">
            <v>5885</v>
          </cell>
          <cell r="B100" t="str">
            <v>YALI</v>
          </cell>
          <cell r="C100">
            <v>0</v>
          </cell>
          <cell r="D100">
            <v>3199</v>
          </cell>
          <cell r="E100">
            <v>3199</v>
          </cell>
          <cell r="F100">
            <v>1214</v>
          </cell>
          <cell r="G100">
            <v>0</v>
          </cell>
        </row>
        <row r="101">
          <cell r="A101">
            <v>5887</v>
          </cell>
          <cell r="B101" t="str">
            <v>YARUMAL*</v>
          </cell>
          <cell r="C101">
            <v>4128</v>
          </cell>
          <cell r="D101">
            <v>53161</v>
          </cell>
          <cell r="E101">
            <v>57289</v>
          </cell>
          <cell r="F101">
            <v>58638</v>
          </cell>
          <cell r="G101">
            <v>0</v>
          </cell>
        </row>
        <row r="102">
          <cell r="A102">
            <v>5890</v>
          </cell>
          <cell r="B102" t="str">
            <v>YOLOMBO*</v>
          </cell>
          <cell r="C102">
            <v>0</v>
          </cell>
          <cell r="D102">
            <v>9776</v>
          </cell>
          <cell r="E102">
            <v>9776</v>
          </cell>
          <cell r="F102">
            <v>18467</v>
          </cell>
          <cell r="G102">
            <v>0</v>
          </cell>
        </row>
        <row r="103">
          <cell r="A103">
            <v>5893</v>
          </cell>
          <cell r="B103" t="str">
            <v>YONDO - CASABE*</v>
          </cell>
          <cell r="C103">
            <v>0</v>
          </cell>
          <cell r="D103">
            <v>11589</v>
          </cell>
          <cell r="E103">
            <v>11589</v>
          </cell>
          <cell r="F103">
            <v>0</v>
          </cell>
          <cell r="G103">
            <v>0</v>
          </cell>
        </row>
        <row r="104">
          <cell r="A104">
            <v>5895</v>
          </cell>
          <cell r="B104" t="str">
            <v>ZARAGOZA*</v>
          </cell>
          <cell r="C104">
            <v>0</v>
          </cell>
          <cell r="D104">
            <v>81359</v>
          </cell>
          <cell r="E104">
            <v>81359</v>
          </cell>
          <cell r="F104">
            <v>12770</v>
          </cell>
          <cell r="G104">
            <v>0</v>
          </cell>
        </row>
        <row r="105">
          <cell r="A105">
            <v>81001</v>
          </cell>
          <cell r="B105" t="str">
            <v>ARAUCA</v>
          </cell>
          <cell r="C105">
            <v>0</v>
          </cell>
          <cell r="D105">
            <v>54763</v>
          </cell>
          <cell r="E105">
            <v>54763</v>
          </cell>
          <cell r="F105">
            <v>104577</v>
          </cell>
          <cell r="G105">
            <v>0</v>
          </cell>
        </row>
        <row r="106">
          <cell r="A106">
            <v>81065</v>
          </cell>
          <cell r="B106" t="str">
            <v>ARAUQUITA</v>
          </cell>
          <cell r="C106">
            <v>0</v>
          </cell>
          <cell r="D106">
            <v>51600</v>
          </cell>
          <cell r="E106">
            <v>51600</v>
          </cell>
          <cell r="F106">
            <v>18470</v>
          </cell>
          <cell r="G106">
            <v>0</v>
          </cell>
        </row>
        <row r="107">
          <cell r="A107">
            <v>81300</v>
          </cell>
          <cell r="B107" t="str">
            <v>FORTUL</v>
          </cell>
          <cell r="C107">
            <v>0</v>
          </cell>
          <cell r="D107">
            <v>23979</v>
          </cell>
          <cell r="E107">
            <v>23979</v>
          </cell>
          <cell r="F107">
            <v>5504</v>
          </cell>
          <cell r="G107">
            <v>0</v>
          </cell>
        </row>
        <row r="108">
          <cell r="A108">
            <v>81736</v>
          </cell>
          <cell r="B108" t="str">
            <v>SARAVENA</v>
          </cell>
          <cell r="C108">
            <v>0</v>
          </cell>
          <cell r="D108">
            <v>85467</v>
          </cell>
          <cell r="E108">
            <v>85467</v>
          </cell>
          <cell r="F108">
            <v>47021</v>
          </cell>
          <cell r="G108">
            <v>0</v>
          </cell>
        </row>
        <row r="109">
          <cell r="A109">
            <v>81794</v>
          </cell>
          <cell r="B109" t="str">
            <v>TAME</v>
          </cell>
          <cell r="C109">
            <v>0</v>
          </cell>
          <cell r="D109">
            <v>29693</v>
          </cell>
          <cell r="E109">
            <v>29693</v>
          </cell>
          <cell r="F109">
            <v>18674</v>
          </cell>
          <cell r="G109">
            <v>0</v>
          </cell>
        </row>
        <row r="110">
          <cell r="A110">
            <v>8001</v>
          </cell>
          <cell r="B110" t="str">
            <v>BARRANQUILLA*</v>
          </cell>
          <cell r="C110">
            <v>537420</v>
          </cell>
          <cell r="D110">
            <v>2140982</v>
          </cell>
          <cell r="E110">
            <v>2678402</v>
          </cell>
          <cell r="F110">
            <v>1526556</v>
          </cell>
          <cell r="G110">
            <v>0</v>
          </cell>
        </row>
        <row r="111">
          <cell r="A111">
            <v>8078</v>
          </cell>
          <cell r="B111" t="str">
            <v>BARANOA</v>
          </cell>
          <cell r="C111">
            <v>4402</v>
          </cell>
          <cell r="D111">
            <v>59342</v>
          </cell>
          <cell r="E111">
            <v>63744</v>
          </cell>
          <cell r="F111">
            <v>47404</v>
          </cell>
          <cell r="G111">
            <v>0</v>
          </cell>
        </row>
        <row r="112">
          <cell r="A112">
            <v>8137</v>
          </cell>
          <cell r="B112" t="str">
            <v>CAMPO DE LA CRUZ</v>
          </cell>
          <cell r="C112">
            <v>0</v>
          </cell>
          <cell r="D112">
            <v>14600</v>
          </cell>
          <cell r="E112">
            <v>14600</v>
          </cell>
          <cell r="F112">
            <v>7970</v>
          </cell>
          <cell r="G112">
            <v>0</v>
          </cell>
        </row>
        <row r="113">
          <cell r="A113">
            <v>8141</v>
          </cell>
          <cell r="B113" t="str">
            <v>CANDELARIA</v>
          </cell>
          <cell r="C113">
            <v>0</v>
          </cell>
          <cell r="D113">
            <v>21990</v>
          </cell>
          <cell r="E113">
            <v>21990</v>
          </cell>
          <cell r="F113">
            <v>32100</v>
          </cell>
          <cell r="G113">
            <v>0</v>
          </cell>
        </row>
        <row r="114">
          <cell r="A114">
            <v>8296</v>
          </cell>
          <cell r="B114" t="str">
            <v>GALAPA*</v>
          </cell>
          <cell r="C114">
            <v>5130</v>
          </cell>
          <cell r="D114">
            <v>35525</v>
          </cell>
          <cell r="E114">
            <v>40655</v>
          </cell>
          <cell r="F114">
            <v>29770</v>
          </cell>
          <cell r="G114">
            <v>0</v>
          </cell>
        </row>
        <row r="115">
          <cell r="A115">
            <v>8372</v>
          </cell>
          <cell r="B115" t="str">
            <v>JUAN DE ACOSTA*</v>
          </cell>
          <cell r="C115">
            <v>0</v>
          </cell>
          <cell r="D115">
            <v>18090</v>
          </cell>
          <cell r="E115">
            <v>18090</v>
          </cell>
          <cell r="F115">
            <v>8910</v>
          </cell>
          <cell r="G115">
            <v>0</v>
          </cell>
        </row>
        <row r="116">
          <cell r="A116">
            <v>8421</v>
          </cell>
          <cell r="B116" t="str">
            <v>LURUACO</v>
          </cell>
          <cell r="C116">
            <v>0</v>
          </cell>
          <cell r="D116">
            <v>14940</v>
          </cell>
          <cell r="E116">
            <v>14940</v>
          </cell>
          <cell r="F116">
            <v>26990</v>
          </cell>
          <cell r="G116">
            <v>0</v>
          </cell>
        </row>
        <row r="117">
          <cell r="A117">
            <v>8433</v>
          </cell>
          <cell r="B117" t="str">
            <v>MALAMBO</v>
          </cell>
          <cell r="C117">
            <v>3580</v>
          </cell>
          <cell r="D117">
            <v>48187</v>
          </cell>
          <cell r="E117">
            <v>51767</v>
          </cell>
          <cell r="F117">
            <v>113293</v>
          </cell>
          <cell r="G117">
            <v>0</v>
          </cell>
        </row>
        <row r="118">
          <cell r="A118">
            <v>8436</v>
          </cell>
          <cell r="B118" t="str">
            <v>MANATI</v>
          </cell>
          <cell r="C118">
            <v>0</v>
          </cell>
          <cell r="D118">
            <v>6030</v>
          </cell>
          <cell r="E118">
            <v>6030</v>
          </cell>
          <cell r="F118">
            <v>6030</v>
          </cell>
          <cell r="G118">
            <v>0</v>
          </cell>
        </row>
        <row r="119">
          <cell r="A119">
            <v>8520</v>
          </cell>
          <cell r="B119" t="str">
            <v>PALMAR DE VARELA</v>
          </cell>
          <cell r="C119">
            <v>0</v>
          </cell>
          <cell r="D119">
            <v>1960</v>
          </cell>
          <cell r="E119">
            <v>1960</v>
          </cell>
          <cell r="F119">
            <v>2505</v>
          </cell>
          <cell r="G119">
            <v>0</v>
          </cell>
        </row>
        <row r="120">
          <cell r="A120">
            <v>8549</v>
          </cell>
          <cell r="B120" t="str">
            <v>PIOJO</v>
          </cell>
          <cell r="C120">
            <v>0</v>
          </cell>
          <cell r="D120">
            <v>13250</v>
          </cell>
          <cell r="E120">
            <v>13250</v>
          </cell>
          <cell r="F120">
            <v>1050</v>
          </cell>
          <cell r="G120">
            <v>0</v>
          </cell>
        </row>
        <row r="121">
          <cell r="A121">
            <v>8560</v>
          </cell>
          <cell r="B121" t="str">
            <v>PONEDERA</v>
          </cell>
          <cell r="C121">
            <v>0</v>
          </cell>
          <cell r="D121">
            <v>2000</v>
          </cell>
          <cell r="E121">
            <v>2000</v>
          </cell>
          <cell r="F121">
            <v>500</v>
          </cell>
          <cell r="G121">
            <v>0</v>
          </cell>
        </row>
        <row r="122">
          <cell r="A122">
            <v>8573</v>
          </cell>
          <cell r="B122" t="str">
            <v>PUERTO COLOMBIA</v>
          </cell>
          <cell r="C122">
            <v>34220</v>
          </cell>
          <cell r="D122">
            <v>103275</v>
          </cell>
          <cell r="E122">
            <v>137495</v>
          </cell>
          <cell r="F122">
            <v>32225</v>
          </cell>
          <cell r="G122">
            <v>0</v>
          </cell>
        </row>
        <row r="123">
          <cell r="A123">
            <v>8606</v>
          </cell>
          <cell r="B123" t="str">
            <v>REPELON</v>
          </cell>
          <cell r="C123">
            <v>0</v>
          </cell>
          <cell r="D123">
            <v>3480</v>
          </cell>
          <cell r="E123">
            <v>3480</v>
          </cell>
          <cell r="F123">
            <v>5810</v>
          </cell>
          <cell r="G123">
            <v>0</v>
          </cell>
        </row>
        <row r="124">
          <cell r="A124">
            <v>8634</v>
          </cell>
          <cell r="B124" t="str">
            <v>SABANAGRANDE</v>
          </cell>
          <cell r="C124">
            <v>0</v>
          </cell>
          <cell r="D124">
            <v>12500</v>
          </cell>
          <cell r="E124">
            <v>12500</v>
          </cell>
          <cell r="F124">
            <v>0</v>
          </cell>
          <cell r="G124">
            <v>0</v>
          </cell>
        </row>
        <row r="125">
          <cell r="A125">
            <v>8638</v>
          </cell>
          <cell r="B125" t="str">
            <v>SABANALARGA</v>
          </cell>
          <cell r="C125">
            <v>5465</v>
          </cell>
          <cell r="D125">
            <v>68475</v>
          </cell>
          <cell r="E125">
            <v>73940</v>
          </cell>
          <cell r="F125">
            <v>39796</v>
          </cell>
          <cell r="G125">
            <v>0</v>
          </cell>
        </row>
        <row r="126">
          <cell r="A126">
            <v>8685</v>
          </cell>
          <cell r="B126" t="str">
            <v>SANTO TOMAS*</v>
          </cell>
          <cell r="C126">
            <v>3760</v>
          </cell>
          <cell r="D126">
            <v>60210</v>
          </cell>
          <cell r="E126">
            <v>63970</v>
          </cell>
          <cell r="F126">
            <v>187890</v>
          </cell>
          <cell r="G126">
            <v>0</v>
          </cell>
        </row>
        <row r="127">
          <cell r="A127">
            <v>8758</v>
          </cell>
          <cell r="B127" t="str">
            <v>SOLEDAD*</v>
          </cell>
          <cell r="C127">
            <v>24704</v>
          </cell>
          <cell r="D127">
            <v>308678</v>
          </cell>
          <cell r="E127">
            <v>333382</v>
          </cell>
          <cell r="F127">
            <v>508757</v>
          </cell>
          <cell r="G127">
            <v>0</v>
          </cell>
        </row>
        <row r="128">
          <cell r="A128">
            <v>8770</v>
          </cell>
          <cell r="B128" t="str">
            <v>SUAN</v>
          </cell>
          <cell r="C128">
            <v>0</v>
          </cell>
          <cell r="D128">
            <v>6995</v>
          </cell>
          <cell r="E128">
            <v>6995</v>
          </cell>
          <cell r="F128">
            <v>0</v>
          </cell>
          <cell r="G128">
            <v>0</v>
          </cell>
        </row>
        <row r="129">
          <cell r="A129">
            <v>11001</v>
          </cell>
          <cell r="B129" t="str">
            <v>BOGOTA D.C.</v>
          </cell>
          <cell r="C129">
            <v>1626580</v>
          </cell>
          <cell r="D129">
            <v>24492266</v>
          </cell>
          <cell r="E129">
            <v>26118846</v>
          </cell>
          <cell r="F129">
            <v>13310234</v>
          </cell>
          <cell r="G129">
            <v>0</v>
          </cell>
        </row>
        <row r="130">
          <cell r="A130">
            <v>13001</v>
          </cell>
          <cell r="B130" t="str">
            <v>CARTAGENA*</v>
          </cell>
          <cell r="C130">
            <v>225589</v>
          </cell>
          <cell r="D130">
            <v>2018277</v>
          </cell>
          <cell r="E130">
            <v>2243866</v>
          </cell>
          <cell r="F130">
            <v>2064183</v>
          </cell>
          <cell r="G130">
            <v>0</v>
          </cell>
        </row>
        <row r="131">
          <cell r="A131">
            <v>13006</v>
          </cell>
          <cell r="B131" t="str">
            <v>ACHI</v>
          </cell>
          <cell r="C131">
            <v>224</v>
          </cell>
          <cell r="D131">
            <v>1848</v>
          </cell>
          <cell r="E131">
            <v>2072</v>
          </cell>
          <cell r="F131">
            <v>2800</v>
          </cell>
          <cell r="G131">
            <v>0</v>
          </cell>
        </row>
        <row r="132">
          <cell r="A132">
            <v>13052</v>
          </cell>
          <cell r="B132" t="str">
            <v>ARJONA</v>
          </cell>
          <cell r="C132">
            <v>1000</v>
          </cell>
          <cell r="D132">
            <v>41365</v>
          </cell>
          <cell r="E132">
            <v>42365</v>
          </cell>
          <cell r="F132">
            <v>38415</v>
          </cell>
          <cell r="G132">
            <v>0</v>
          </cell>
        </row>
        <row r="133">
          <cell r="A133">
            <v>13140</v>
          </cell>
          <cell r="B133" t="str">
            <v>CALAMAR</v>
          </cell>
          <cell r="C133">
            <v>0</v>
          </cell>
          <cell r="D133">
            <v>6000</v>
          </cell>
          <cell r="E133">
            <v>6000</v>
          </cell>
          <cell r="F133">
            <v>0</v>
          </cell>
          <cell r="G133">
            <v>0</v>
          </cell>
        </row>
        <row r="134">
          <cell r="A134">
            <v>13160</v>
          </cell>
          <cell r="B134" t="str">
            <v>CANTAGALLO</v>
          </cell>
          <cell r="C134">
            <v>0</v>
          </cell>
          <cell r="D134">
            <v>0</v>
          </cell>
          <cell r="E134">
            <v>0</v>
          </cell>
          <cell r="F134">
            <v>2386</v>
          </cell>
          <cell r="G134">
            <v>0</v>
          </cell>
        </row>
        <row r="135">
          <cell r="A135">
            <v>13188</v>
          </cell>
          <cell r="B135" t="str">
            <v>CICUCO*</v>
          </cell>
          <cell r="C135">
            <v>0</v>
          </cell>
          <cell r="D135">
            <v>2000</v>
          </cell>
          <cell r="E135">
            <v>2000</v>
          </cell>
          <cell r="F135">
            <v>411</v>
          </cell>
          <cell r="G135">
            <v>0</v>
          </cell>
        </row>
        <row r="136">
          <cell r="A136">
            <v>13212</v>
          </cell>
          <cell r="B136" t="str">
            <v>CORDOBA</v>
          </cell>
          <cell r="C136">
            <v>0</v>
          </cell>
          <cell r="D136">
            <v>1898</v>
          </cell>
          <cell r="E136">
            <v>1898</v>
          </cell>
          <cell r="F136">
            <v>6585</v>
          </cell>
          <cell r="G136">
            <v>0</v>
          </cell>
        </row>
        <row r="137">
          <cell r="A137">
            <v>13222</v>
          </cell>
          <cell r="B137" t="str">
            <v>CLEMENCIA</v>
          </cell>
          <cell r="C137">
            <v>0</v>
          </cell>
          <cell r="D137">
            <v>69532</v>
          </cell>
          <cell r="E137">
            <v>69532</v>
          </cell>
          <cell r="F137">
            <v>23185</v>
          </cell>
          <cell r="G137">
            <v>0</v>
          </cell>
        </row>
        <row r="138">
          <cell r="A138">
            <v>13244</v>
          </cell>
          <cell r="B138" t="str">
            <v>EL CARMEN DE BOLIVAR*</v>
          </cell>
          <cell r="C138">
            <v>865</v>
          </cell>
          <cell r="D138">
            <v>64590</v>
          </cell>
          <cell r="E138">
            <v>65455</v>
          </cell>
          <cell r="F138">
            <v>27580</v>
          </cell>
          <cell r="G138">
            <v>0</v>
          </cell>
        </row>
        <row r="139">
          <cell r="A139">
            <v>13430</v>
          </cell>
          <cell r="B139" t="str">
            <v>MAGANGUE*</v>
          </cell>
          <cell r="C139">
            <v>6960</v>
          </cell>
          <cell r="D139">
            <v>137481</v>
          </cell>
          <cell r="E139">
            <v>144441</v>
          </cell>
          <cell r="F139">
            <v>122579</v>
          </cell>
          <cell r="G139">
            <v>0</v>
          </cell>
        </row>
        <row r="140">
          <cell r="A140">
            <v>13433</v>
          </cell>
          <cell r="B140" t="str">
            <v>MAHATES*</v>
          </cell>
          <cell r="C140">
            <v>0</v>
          </cell>
          <cell r="D140">
            <v>22570</v>
          </cell>
          <cell r="E140">
            <v>22570</v>
          </cell>
          <cell r="F140">
            <v>7490</v>
          </cell>
          <cell r="G140">
            <v>0</v>
          </cell>
        </row>
        <row r="141">
          <cell r="A141">
            <v>13442</v>
          </cell>
          <cell r="B141" t="str">
            <v>MARIA LA BAJA</v>
          </cell>
          <cell r="C141">
            <v>0</v>
          </cell>
          <cell r="D141">
            <v>14805</v>
          </cell>
          <cell r="E141">
            <v>14805</v>
          </cell>
          <cell r="F141">
            <v>11425</v>
          </cell>
          <cell r="G141">
            <v>0</v>
          </cell>
        </row>
        <row r="142">
          <cell r="A142">
            <v>13458</v>
          </cell>
          <cell r="B142" t="str">
            <v>MONTECRISTO</v>
          </cell>
          <cell r="C142">
            <v>0</v>
          </cell>
          <cell r="D142">
            <v>1861</v>
          </cell>
          <cell r="E142">
            <v>1861</v>
          </cell>
          <cell r="F142">
            <v>993</v>
          </cell>
          <cell r="G142">
            <v>0</v>
          </cell>
        </row>
        <row r="143">
          <cell r="A143">
            <v>13468</v>
          </cell>
          <cell r="B143" t="str">
            <v>MOMPOS</v>
          </cell>
          <cell r="C143">
            <v>5593</v>
          </cell>
          <cell r="D143">
            <v>59059</v>
          </cell>
          <cell r="E143">
            <v>64652</v>
          </cell>
          <cell r="F143">
            <v>28194</v>
          </cell>
          <cell r="G143">
            <v>0</v>
          </cell>
        </row>
        <row r="144">
          <cell r="A144">
            <v>13549</v>
          </cell>
          <cell r="B144" t="str">
            <v>PINILLOS</v>
          </cell>
          <cell r="C144">
            <v>0</v>
          </cell>
          <cell r="D144">
            <v>2734</v>
          </cell>
          <cell r="E144">
            <v>2734</v>
          </cell>
          <cell r="F144">
            <v>822</v>
          </cell>
          <cell r="G144">
            <v>0</v>
          </cell>
        </row>
        <row r="145">
          <cell r="A145">
            <v>13647</v>
          </cell>
          <cell r="B145" t="str">
            <v>SAN ESTANISLAO*</v>
          </cell>
          <cell r="C145">
            <v>0</v>
          </cell>
          <cell r="D145">
            <v>3575</v>
          </cell>
          <cell r="E145">
            <v>3575</v>
          </cell>
          <cell r="F145">
            <v>0</v>
          </cell>
          <cell r="G145">
            <v>0</v>
          </cell>
        </row>
        <row r="146">
          <cell r="A146">
            <v>13650</v>
          </cell>
          <cell r="B146" t="str">
            <v>SAN FERNANDO</v>
          </cell>
          <cell r="C146">
            <v>0</v>
          </cell>
          <cell r="D146">
            <v>7979</v>
          </cell>
          <cell r="E146">
            <v>7979</v>
          </cell>
          <cell r="F146">
            <v>342</v>
          </cell>
          <cell r="G146">
            <v>0</v>
          </cell>
        </row>
        <row r="147">
          <cell r="A147">
            <v>13654</v>
          </cell>
          <cell r="B147" t="str">
            <v>SAN JACINTO*</v>
          </cell>
          <cell r="C147">
            <v>810</v>
          </cell>
          <cell r="D147">
            <v>10650</v>
          </cell>
          <cell r="E147">
            <v>11460</v>
          </cell>
          <cell r="F147">
            <v>6250</v>
          </cell>
          <cell r="G147">
            <v>0</v>
          </cell>
        </row>
        <row r="148">
          <cell r="A148">
            <v>13655</v>
          </cell>
          <cell r="B148" t="str">
            <v>SAN JACINTO DEL CAUCA</v>
          </cell>
          <cell r="C148">
            <v>237</v>
          </cell>
          <cell r="D148">
            <v>83334</v>
          </cell>
          <cell r="E148">
            <v>83571</v>
          </cell>
          <cell r="F148">
            <v>83629</v>
          </cell>
          <cell r="G148">
            <v>0</v>
          </cell>
        </row>
        <row r="149">
          <cell r="A149">
            <v>13657</v>
          </cell>
          <cell r="B149" t="str">
            <v>SAN JUAN NEPOMUCENO</v>
          </cell>
          <cell r="C149">
            <v>865</v>
          </cell>
          <cell r="D149">
            <v>32115</v>
          </cell>
          <cell r="E149">
            <v>32980</v>
          </cell>
          <cell r="F149">
            <v>4685</v>
          </cell>
          <cell r="G149">
            <v>0</v>
          </cell>
        </row>
        <row r="150">
          <cell r="A150">
            <v>13670</v>
          </cell>
          <cell r="B150" t="str">
            <v>SAN PABLO</v>
          </cell>
          <cell r="C150">
            <v>0</v>
          </cell>
          <cell r="D150">
            <v>38000</v>
          </cell>
          <cell r="E150">
            <v>38000</v>
          </cell>
          <cell r="F150">
            <v>10500</v>
          </cell>
          <cell r="G150">
            <v>0</v>
          </cell>
        </row>
        <row r="151">
          <cell r="A151">
            <v>13673</v>
          </cell>
          <cell r="B151" t="str">
            <v>SANTA CATALINA</v>
          </cell>
          <cell r="C151">
            <v>5040</v>
          </cell>
          <cell r="D151">
            <v>15180</v>
          </cell>
          <cell r="E151">
            <v>20220</v>
          </cell>
          <cell r="F151">
            <v>25780</v>
          </cell>
          <cell r="G151">
            <v>0</v>
          </cell>
        </row>
        <row r="152">
          <cell r="A152">
            <v>13683</v>
          </cell>
          <cell r="B152" t="str">
            <v>SANTA ROSA*</v>
          </cell>
          <cell r="C152">
            <v>0</v>
          </cell>
          <cell r="D152">
            <v>0</v>
          </cell>
          <cell r="E152">
            <v>0</v>
          </cell>
          <cell r="F152">
            <v>0</v>
          </cell>
          <cell r="G152">
            <v>0</v>
          </cell>
        </row>
        <row r="153">
          <cell r="A153">
            <v>13688</v>
          </cell>
          <cell r="B153" t="str">
            <v>SANTA ROSA DEL SUR*</v>
          </cell>
          <cell r="C153">
            <v>0</v>
          </cell>
          <cell r="D153">
            <v>86646</v>
          </cell>
          <cell r="E153">
            <v>86646</v>
          </cell>
          <cell r="F153">
            <v>44118</v>
          </cell>
          <cell r="G153">
            <v>0</v>
          </cell>
        </row>
        <row r="154">
          <cell r="A154">
            <v>13744</v>
          </cell>
          <cell r="B154" t="str">
            <v>SIMITI</v>
          </cell>
          <cell r="C154">
            <v>0</v>
          </cell>
          <cell r="D154">
            <v>5350</v>
          </cell>
          <cell r="E154">
            <v>5350</v>
          </cell>
          <cell r="F154">
            <v>31150</v>
          </cell>
          <cell r="G154">
            <v>0</v>
          </cell>
        </row>
        <row r="155">
          <cell r="A155">
            <v>13780</v>
          </cell>
          <cell r="B155" t="str">
            <v>TALAIGUA NUEVO*</v>
          </cell>
          <cell r="C155">
            <v>0</v>
          </cell>
          <cell r="D155">
            <v>4850</v>
          </cell>
          <cell r="E155">
            <v>4850</v>
          </cell>
          <cell r="F155">
            <v>6580</v>
          </cell>
          <cell r="G155">
            <v>0</v>
          </cell>
        </row>
        <row r="156">
          <cell r="A156">
            <v>13810</v>
          </cell>
          <cell r="B156" t="str">
            <v>TIQUISIO</v>
          </cell>
          <cell r="C156">
            <v>0</v>
          </cell>
          <cell r="D156">
            <v>1890</v>
          </cell>
          <cell r="E156">
            <v>1890</v>
          </cell>
          <cell r="F156">
            <v>2411</v>
          </cell>
          <cell r="G156">
            <v>0</v>
          </cell>
        </row>
        <row r="157">
          <cell r="A157">
            <v>13836</v>
          </cell>
          <cell r="B157" t="str">
            <v>TURBACO*</v>
          </cell>
          <cell r="C157">
            <v>7880</v>
          </cell>
          <cell r="D157">
            <v>139384</v>
          </cell>
          <cell r="E157">
            <v>147264</v>
          </cell>
          <cell r="F157">
            <v>85785</v>
          </cell>
          <cell r="G157">
            <v>0</v>
          </cell>
        </row>
        <row r="158">
          <cell r="A158">
            <v>13838</v>
          </cell>
          <cell r="B158" t="str">
            <v>TURBANA</v>
          </cell>
          <cell r="C158">
            <v>0</v>
          </cell>
          <cell r="D158">
            <v>52125</v>
          </cell>
          <cell r="E158">
            <v>52125</v>
          </cell>
          <cell r="F158">
            <v>9800</v>
          </cell>
          <cell r="G158">
            <v>0</v>
          </cell>
        </row>
        <row r="159">
          <cell r="A159">
            <v>15001</v>
          </cell>
          <cell r="B159" t="str">
            <v>TUNJA*</v>
          </cell>
          <cell r="C159">
            <v>16890</v>
          </cell>
          <cell r="D159">
            <v>599851</v>
          </cell>
          <cell r="E159">
            <v>616741</v>
          </cell>
          <cell r="F159">
            <v>313872</v>
          </cell>
          <cell r="G159">
            <v>0</v>
          </cell>
        </row>
        <row r="160">
          <cell r="A160">
            <v>15047</v>
          </cell>
          <cell r="B160" t="str">
            <v>AQUITANIA* (PUEBLOVIEJO)</v>
          </cell>
          <cell r="C160">
            <v>0</v>
          </cell>
          <cell r="D160">
            <v>33700</v>
          </cell>
          <cell r="E160">
            <v>33700</v>
          </cell>
          <cell r="F160">
            <v>9950</v>
          </cell>
          <cell r="G160">
            <v>0</v>
          </cell>
        </row>
        <row r="161">
          <cell r="A161">
            <v>15051</v>
          </cell>
          <cell r="B161" t="str">
            <v>ARCABUCO*</v>
          </cell>
          <cell r="C161">
            <v>0</v>
          </cell>
          <cell r="D161">
            <v>34207</v>
          </cell>
          <cell r="E161">
            <v>34207</v>
          </cell>
          <cell r="F161">
            <v>30702</v>
          </cell>
          <cell r="G161">
            <v>0</v>
          </cell>
        </row>
        <row r="162">
          <cell r="A162">
            <v>15087</v>
          </cell>
          <cell r="B162" t="str">
            <v>BELEN*</v>
          </cell>
          <cell r="C162">
            <v>0</v>
          </cell>
          <cell r="D162">
            <v>52294</v>
          </cell>
          <cell r="E162">
            <v>52294</v>
          </cell>
          <cell r="F162">
            <v>214357</v>
          </cell>
          <cell r="G162">
            <v>0</v>
          </cell>
        </row>
        <row r="163">
          <cell r="A163">
            <v>15097</v>
          </cell>
          <cell r="B163" t="str">
            <v>BOAVITA*</v>
          </cell>
          <cell r="C163">
            <v>0</v>
          </cell>
          <cell r="D163">
            <v>11940</v>
          </cell>
          <cell r="E163">
            <v>11940</v>
          </cell>
          <cell r="F163">
            <v>4510</v>
          </cell>
          <cell r="G163">
            <v>0</v>
          </cell>
        </row>
        <row r="164">
          <cell r="A164">
            <v>15104</v>
          </cell>
          <cell r="B164" t="str">
            <v>BOYACA</v>
          </cell>
          <cell r="C164">
            <v>1600</v>
          </cell>
          <cell r="D164">
            <v>43215</v>
          </cell>
          <cell r="E164">
            <v>44815</v>
          </cell>
          <cell r="F164">
            <v>25555</v>
          </cell>
          <cell r="G164">
            <v>0</v>
          </cell>
        </row>
        <row r="165">
          <cell r="A165">
            <v>15106</v>
          </cell>
          <cell r="B165" t="str">
            <v>BRICE?O</v>
          </cell>
          <cell r="C165">
            <v>0</v>
          </cell>
          <cell r="D165">
            <v>2065</v>
          </cell>
          <cell r="E165">
            <v>2065</v>
          </cell>
          <cell r="F165">
            <v>0</v>
          </cell>
          <cell r="G165">
            <v>0</v>
          </cell>
        </row>
        <row r="166">
          <cell r="A166">
            <v>15109</v>
          </cell>
          <cell r="B166" t="str">
            <v>BUENAVISTA*</v>
          </cell>
          <cell r="C166">
            <v>0</v>
          </cell>
          <cell r="D166">
            <v>6680</v>
          </cell>
          <cell r="E166">
            <v>6680</v>
          </cell>
          <cell r="F166">
            <v>5700</v>
          </cell>
          <cell r="G166">
            <v>0</v>
          </cell>
        </row>
        <row r="167">
          <cell r="A167">
            <v>15162</v>
          </cell>
          <cell r="B167" t="str">
            <v>CERINZA</v>
          </cell>
          <cell r="C167">
            <v>0</v>
          </cell>
          <cell r="D167">
            <v>5060</v>
          </cell>
          <cell r="E167">
            <v>5060</v>
          </cell>
          <cell r="F167">
            <v>1000</v>
          </cell>
          <cell r="G167">
            <v>0</v>
          </cell>
        </row>
        <row r="168">
          <cell r="A168">
            <v>15172</v>
          </cell>
          <cell r="B168" t="str">
            <v>CHINAVITA</v>
          </cell>
          <cell r="C168">
            <v>0</v>
          </cell>
          <cell r="D168">
            <v>2260</v>
          </cell>
          <cell r="E168">
            <v>2260</v>
          </cell>
          <cell r="F168">
            <v>740</v>
          </cell>
          <cell r="G168">
            <v>0</v>
          </cell>
        </row>
        <row r="169">
          <cell r="A169">
            <v>15176</v>
          </cell>
          <cell r="B169" t="str">
            <v>CHIQUINQUIRA*</v>
          </cell>
          <cell r="C169">
            <v>4265</v>
          </cell>
          <cell r="D169">
            <v>269062</v>
          </cell>
          <cell r="E169">
            <v>273327</v>
          </cell>
          <cell r="F169">
            <v>188467</v>
          </cell>
          <cell r="G169">
            <v>0</v>
          </cell>
        </row>
        <row r="170">
          <cell r="A170">
            <v>15183</v>
          </cell>
          <cell r="B170" t="str">
            <v>CHITA</v>
          </cell>
          <cell r="C170">
            <v>0</v>
          </cell>
          <cell r="D170">
            <v>2800</v>
          </cell>
          <cell r="E170">
            <v>2800</v>
          </cell>
          <cell r="F170">
            <v>0</v>
          </cell>
          <cell r="G170">
            <v>0</v>
          </cell>
        </row>
        <row r="171">
          <cell r="A171">
            <v>15185</v>
          </cell>
          <cell r="B171" t="str">
            <v>CHITARAQUE</v>
          </cell>
          <cell r="C171">
            <v>0</v>
          </cell>
          <cell r="D171">
            <v>6644</v>
          </cell>
          <cell r="E171">
            <v>6644</v>
          </cell>
          <cell r="F171">
            <v>4136</v>
          </cell>
          <cell r="G171">
            <v>0</v>
          </cell>
        </row>
        <row r="172">
          <cell r="A172">
            <v>15204</v>
          </cell>
          <cell r="B172" t="str">
            <v>COMBITA*</v>
          </cell>
          <cell r="C172">
            <v>6790</v>
          </cell>
          <cell r="D172">
            <v>78475</v>
          </cell>
          <cell r="E172">
            <v>85265</v>
          </cell>
          <cell r="F172">
            <v>68675</v>
          </cell>
          <cell r="G172">
            <v>0</v>
          </cell>
        </row>
        <row r="173">
          <cell r="A173">
            <v>15212</v>
          </cell>
          <cell r="B173" t="str">
            <v>COPER</v>
          </cell>
          <cell r="C173">
            <v>0</v>
          </cell>
          <cell r="D173">
            <v>2165</v>
          </cell>
          <cell r="E173">
            <v>2165</v>
          </cell>
          <cell r="F173">
            <v>2700</v>
          </cell>
          <cell r="G173">
            <v>0</v>
          </cell>
        </row>
        <row r="174">
          <cell r="A174">
            <v>15223</v>
          </cell>
          <cell r="B174" t="str">
            <v>CUBARA</v>
          </cell>
          <cell r="C174">
            <v>0</v>
          </cell>
          <cell r="D174">
            <v>17010</v>
          </cell>
          <cell r="E174">
            <v>17010</v>
          </cell>
          <cell r="F174">
            <v>19923</v>
          </cell>
          <cell r="G174">
            <v>0</v>
          </cell>
        </row>
        <row r="175">
          <cell r="A175">
            <v>15224</v>
          </cell>
          <cell r="B175" t="str">
            <v>CUCAITA</v>
          </cell>
          <cell r="C175">
            <v>1140</v>
          </cell>
          <cell r="D175">
            <v>18495</v>
          </cell>
          <cell r="E175">
            <v>19635</v>
          </cell>
          <cell r="F175">
            <v>10200</v>
          </cell>
          <cell r="G175">
            <v>0</v>
          </cell>
        </row>
        <row r="176">
          <cell r="A176">
            <v>15238</v>
          </cell>
          <cell r="B176" t="str">
            <v>DUITAMA*</v>
          </cell>
          <cell r="C176">
            <v>11040</v>
          </cell>
          <cell r="D176">
            <v>346767</v>
          </cell>
          <cell r="E176">
            <v>357807</v>
          </cell>
          <cell r="F176">
            <v>546439</v>
          </cell>
          <cell r="G176">
            <v>0</v>
          </cell>
        </row>
        <row r="177">
          <cell r="A177">
            <v>15244</v>
          </cell>
          <cell r="B177" t="str">
            <v>EL COCUY</v>
          </cell>
          <cell r="C177">
            <v>0</v>
          </cell>
          <cell r="D177">
            <v>11611</v>
          </cell>
          <cell r="E177">
            <v>11611</v>
          </cell>
          <cell r="F177">
            <v>10100</v>
          </cell>
          <cell r="G177">
            <v>0</v>
          </cell>
        </row>
        <row r="178">
          <cell r="A178">
            <v>15248</v>
          </cell>
          <cell r="B178" t="str">
            <v>EL ESPINO</v>
          </cell>
          <cell r="C178">
            <v>0</v>
          </cell>
          <cell r="D178">
            <v>0</v>
          </cell>
          <cell r="E178">
            <v>0</v>
          </cell>
          <cell r="F178">
            <v>3100</v>
          </cell>
          <cell r="G178">
            <v>0</v>
          </cell>
        </row>
        <row r="179">
          <cell r="A179">
            <v>15272</v>
          </cell>
          <cell r="B179" t="str">
            <v>FIRAVITOBA</v>
          </cell>
          <cell r="C179">
            <v>0</v>
          </cell>
          <cell r="D179">
            <v>10640</v>
          </cell>
          <cell r="E179">
            <v>10640</v>
          </cell>
          <cell r="F179">
            <v>4840</v>
          </cell>
          <cell r="G179">
            <v>0</v>
          </cell>
        </row>
        <row r="180">
          <cell r="A180">
            <v>15299</v>
          </cell>
          <cell r="B180" t="str">
            <v>GARAGOA*</v>
          </cell>
          <cell r="C180">
            <v>870</v>
          </cell>
          <cell r="D180">
            <v>58142</v>
          </cell>
          <cell r="E180">
            <v>59012</v>
          </cell>
          <cell r="F180">
            <v>25578</v>
          </cell>
          <cell r="G180">
            <v>0</v>
          </cell>
        </row>
        <row r="181">
          <cell r="A181">
            <v>15322</v>
          </cell>
          <cell r="B181" t="str">
            <v>GUATEQUE</v>
          </cell>
          <cell r="C181">
            <v>1070</v>
          </cell>
          <cell r="D181">
            <v>49505</v>
          </cell>
          <cell r="E181">
            <v>50575</v>
          </cell>
          <cell r="F181">
            <v>20695</v>
          </cell>
          <cell r="G181">
            <v>0</v>
          </cell>
        </row>
        <row r="182">
          <cell r="A182">
            <v>15325</v>
          </cell>
          <cell r="B182" t="str">
            <v>GUAYATA</v>
          </cell>
          <cell r="C182">
            <v>0</v>
          </cell>
          <cell r="D182">
            <v>1625</v>
          </cell>
          <cell r="E182">
            <v>1625</v>
          </cell>
          <cell r="F182">
            <v>975</v>
          </cell>
          <cell r="G182">
            <v>0</v>
          </cell>
        </row>
        <row r="183">
          <cell r="A183">
            <v>15367</v>
          </cell>
          <cell r="B183" t="str">
            <v>JENESANO*</v>
          </cell>
          <cell r="C183">
            <v>0</v>
          </cell>
          <cell r="D183">
            <v>4810</v>
          </cell>
          <cell r="E183">
            <v>4810</v>
          </cell>
          <cell r="F183">
            <v>2190</v>
          </cell>
          <cell r="G183">
            <v>0</v>
          </cell>
        </row>
        <row r="184">
          <cell r="A184">
            <v>15403</v>
          </cell>
          <cell r="B184" t="str">
            <v>LA UVITA*</v>
          </cell>
          <cell r="C184">
            <v>0</v>
          </cell>
          <cell r="D184">
            <v>2190</v>
          </cell>
          <cell r="E184">
            <v>2190</v>
          </cell>
          <cell r="F184">
            <v>1240</v>
          </cell>
          <cell r="G184">
            <v>0</v>
          </cell>
        </row>
        <row r="185">
          <cell r="A185">
            <v>15407</v>
          </cell>
          <cell r="B185" t="str">
            <v>VILLA DE LEIVA</v>
          </cell>
          <cell r="C185">
            <v>2160</v>
          </cell>
          <cell r="D185">
            <v>32965</v>
          </cell>
          <cell r="E185">
            <v>35125</v>
          </cell>
          <cell r="F185">
            <v>10195</v>
          </cell>
          <cell r="G185">
            <v>0</v>
          </cell>
        </row>
        <row r="186">
          <cell r="A186">
            <v>15425</v>
          </cell>
          <cell r="B186" t="str">
            <v>MACANAL*</v>
          </cell>
          <cell r="C186">
            <v>720</v>
          </cell>
          <cell r="D186">
            <v>8000</v>
          </cell>
          <cell r="E186">
            <v>8720</v>
          </cell>
          <cell r="F186">
            <v>4700</v>
          </cell>
          <cell r="G186">
            <v>0</v>
          </cell>
        </row>
        <row r="187">
          <cell r="A187">
            <v>15442</v>
          </cell>
          <cell r="B187" t="str">
            <v>MARIPI</v>
          </cell>
          <cell r="C187">
            <v>0</v>
          </cell>
          <cell r="D187">
            <v>11105</v>
          </cell>
          <cell r="E187">
            <v>11105</v>
          </cell>
          <cell r="F187">
            <v>2816</v>
          </cell>
          <cell r="G187">
            <v>0</v>
          </cell>
        </row>
        <row r="188">
          <cell r="A188">
            <v>15455</v>
          </cell>
          <cell r="B188" t="str">
            <v>MIRAFLORES</v>
          </cell>
          <cell r="C188">
            <v>1320</v>
          </cell>
          <cell r="D188">
            <v>44918</v>
          </cell>
          <cell r="E188">
            <v>46238</v>
          </cell>
          <cell r="F188">
            <v>24355</v>
          </cell>
          <cell r="G188">
            <v>0</v>
          </cell>
        </row>
        <row r="189">
          <cell r="A189">
            <v>15469</v>
          </cell>
          <cell r="B189" t="str">
            <v>MONIQUIRA*</v>
          </cell>
          <cell r="C189">
            <v>2320</v>
          </cell>
          <cell r="D189">
            <v>85485</v>
          </cell>
          <cell r="E189">
            <v>87805</v>
          </cell>
          <cell r="F189">
            <v>46087</v>
          </cell>
          <cell r="G189">
            <v>0</v>
          </cell>
        </row>
        <row r="190">
          <cell r="A190">
            <v>15480</v>
          </cell>
          <cell r="B190" t="str">
            <v>MUZO</v>
          </cell>
          <cell r="C190">
            <v>0</v>
          </cell>
          <cell r="D190">
            <v>14870</v>
          </cell>
          <cell r="E190">
            <v>14870</v>
          </cell>
          <cell r="F190">
            <v>11840</v>
          </cell>
          <cell r="G190">
            <v>0</v>
          </cell>
        </row>
        <row r="191">
          <cell r="A191">
            <v>15491</v>
          </cell>
          <cell r="B191" t="str">
            <v>NOBSA*</v>
          </cell>
          <cell r="C191">
            <v>5150</v>
          </cell>
          <cell r="D191">
            <v>56930</v>
          </cell>
          <cell r="E191">
            <v>62080</v>
          </cell>
          <cell r="F191">
            <v>161740</v>
          </cell>
          <cell r="G191">
            <v>0</v>
          </cell>
        </row>
        <row r="192">
          <cell r="A192">
            <v>15507</v>
          </cell>
          <cell r="B192" t="str">
            <v>OTANCHE*</v>
          </cell>
          <cell r="C192">
            <v>0</v>
          </cell>
          <cell r="D192">
            <v>14820</v>
          </cell>
          <cell r="E192">
            <v>14820</v>
          </cell>
          <cell r="F192">
            <v>990</v>
          </cell>
          <cell r="G192">
            <v>0</v>
          </cell>
        </row>
        <row r="193">
          <cell r="A193">
            <v>15514</v>
          </cell>
          <cell r="B193" t="str">
            <v>PAEZ*</v>
          </cell>
          <cell r="C193">
            <v>0</v>
          </cell>
          <cell r="D193">
            <v>6430</v>
          </cell>
          <cell r="E193">
            <v>6430</v>
          </cell>
          <cell r="F193">
            <v>3015</v>
          </cell>
          <cell r="G193">
            <v>0</v>
          </cell>
        </row>
        <row r="194">
          <cell r="A194">
            <v>15516</v>
          </cell>
          <cell r="B194" t="str">
            <v>PAIPA*</v>
          </cell>
          <cell r="C194">
            <v>1780</v>
          </cell>
          <cell r="D194">
            <v>91990</v>
          </cell>
          <cell r="E194">
            <v>93770</v>
          </cell>
          <cell r="F194">
            <v>96106</v>
          </cell>
          <cell r="G194">
            <v>0</v>
          </cell>
        </row>
        <row r="195">
          <cell r="A195">
            <v>15518</v>
          </cell>
          <cell r="B195" t="str">
            <v>PAJARITO</v>
          </cell>
          <cell r="C195">
            <v>0</v>
          </cell>
          <cell r="D195">
            <v>3060</v>
          </cell>
          <cell r="E195">
            <v>3060</v>
          </cell>
          <cell r="F195">
            <v>18440</v>
          </cell>
          <cell r="G195">
            <v>0</v>
          </cell>
        </row>
        <row r="196">
          <cell r="A196">
            <v>15531</v>
          </cell>
          <cell r="B196" t="str">
            <v>PAUNA*</v>
          </cell>
          <cell r="C196">
            <v>0</v>
          </cell>
          <cell r="D196">
            <v>13790</v>
          </cell>
          <cell r="E196">
            <v>13790</v>
          </cell>
          <cell r="F196">
            <v>19160</v>
          </cell>
          <cell r="G196">
            <v>0</v>
          </cell>
        </row>
        <row r="197">
          <cell r="A197">
            <v>15537</v>
          </cell>
          <cell r="B197" t="str">
            <v>PAZ DE RIO*</v>
          </cell>
          <cell r="C197">
            <v>0</v>
          </cell>
          <cell r="D197">
            <v>6150</v>
          </cell>
          <cell r="E197">
            <v>6150</v>
          </cell>
          <cell r="F197">
            <v>3450</v>
          </cell>
          <cell r="G197">
            <v>0</v>
          </cell>
        </row>
        <row r="198">
          <cell r="A198">
            <v>15542</v>
          </cell>
          <cell r="B198" t="str">
            <v>PESCA*</v>
          </cell>
          <cell r="C198">
            <v>0</v>
          </cell>
          <cell r="D198">
            <v>10460</v>
          </cell>
          <cell r="E198">
            <v>10460</v>
          </cell>
          <cell r="F198">
            <v>6040</v>
          </cell>
          <cell r="G198">
            <v>0</v>
          </cell>
        </row>
        <row r="199">
          <cell r="A199">
            <v>15572</v>
          </cell>
          <cell r="B199" t="str">
            <v>PUERTO BOYACA*</v>
          </cell>
          <cell r="C199">
            <v>6180</v>
          </cell>
          <cell r="D199">
            <v>47444</v>
          </cell>
          <cell r="E199">
            <v>53624</v>
          </cell>
          <cell r="F199">
            <v>189565</v>
          </cell>
          <cell r="G199">
            <v>0</v>
          </cell>
        </row>
        <row r="200">
          <cell r="A200">
            <v>15580</v>
          </cell>
          <cell r="B200" t="str">
            <v>QUIPAMA</v>
          </cell>
          <cell r="C200">
            <v>0</v>
          </cell>
          <cell r="D200">
            <v>3250</v>
          </cell>
          <cell r="E200">
            <v>3250</v>
          </cell>
          <cell r="F200">
            <v>0</v>
          </cell>
          <cell r="G200">
            <v>0</v>
          </cell>
        </row>
        <row r="201">
          <cell r="A201">
            <v>15599</v>
          </cell>
          <cell r="B201" t="str">
            <v>RAMIRIQUI*</v>
          </cell>
          <cell r="C201">
            <v>0</v>
          </cell>
          <cell r="D201">
            <v>22860</v>
          </cell>
          <cell r="E201">
            <v>22860</v>
          </cell>
          <cell r="F201">
            <v>28415</v>
          </cell>
          <cell r="G201">
            <v>0</v>
          </cell>
        </row>
        <row r="202">
          <cell r="A202">
            <v>15632</v>
          </cell>
          <cell r="B202" t="str">
            <v>SABOYA</v>
          </cell>
          <cell r="C202">
            <v>0</v>
          </cell>
          <cell r="D202">
            <v>2020</v>
          </cell>
          <cell r="E202">
            <v>2020</v>
          </cell>
          <cell r="F202">
            <v>980</v>
          </cell>
          <cell r="G202">
            <v>0</v>
          </cell>
        </row>
        <row r="203">
          <cell r="A203">
            <v>15638</v>
          </cell>
          <cell r="B203" t="str">
            <v>SACHICA</v>
          </cell>
          <cell r="C203">
            <v>0</v>
          </cell>
          <cell r="D203">
            <v>15535</v>
          </cell>
          <cell r="E203">
            <v>15535</v>
          </cell>
          <cell r="F203">
            <v>31260</v>
          </cell>
          <cell r="G203">
            <v>0</v>
          </cell>
        </row>
        <row r="204">
          <cell r="A204">
            <v>15646</v>
          </cell>
          <cell r="B204" t="str">
            <v>SAMACA*</v>
          </cell>
          <cell r="C204">
            <v>0</v>
          </cell>
          <cell r="D204">
            <v>50860</v>
          </cell>
          <cell r="E204">
            <v>50860</v>
          </cell>
          <cell r="F204">
            <v>81321</v>
          </cell>
          <cell r="G204">
            <v>0</v>
          </cell>
        </row>
        <row r="205">
          <cell r="A205">
            <v>15660</v>
          </cell>
          <cell r="B205" t="str">
            <v>SAN EDUARDO</v>
          </cell>
          <cell r="C205">
            <v>0</v>
          </cell>
          <cell r="D205">
            <v>2260</v>
          </cell>
          <cell r="E205">
            <v>2260</v>
          </cell>
          <cell r="F205">
            <v>740</v>
          </cell>
          <cell r="G205">
            <v>0</v>
          </cell>
        </row>
        <row r="206">
          <cell r="A206">
            <v>15667</v>
          </cell>
          <cell r="B206" t="str">
            <v>SAN LUIS DE GACENO*</v>
          </cell>
          <cell r="C206">
            <v>0</v>
          </cell>
          <cell r="D206">
            <v>9976</v>
          </cell>
          <cell r="E206">
            <v>9976</v>
          </cell>
          <cell r="F206">
            <v>6374</v>
          </cell>
          <cell r="G206">
            <v>0</v>
          </cell>
        </row>
        <row r="207">
          <cell r="A207">
            <v>15681</v>
          </cell>
          <cell r="B207" t="str">
            <v>SAN PABLO DE BORBUR*</v>
          </cell>
          <cell r="C207">
            <v>0</v>
          </cell>
          <cell r="D207">
            <v>9526</v>
          </cell>
          <cell r="E207">
            <v>9526</v>
          </cell>
          <cell r="F207">
            <v>3120</v>
          </cell>
          <cell r="G207">
            <v>0</v>
          </cell>
        </row>
        <row r="208">
          <cell r="A208">
            <v>15686</v>
          </cell>
          <cell r="B208" t="str">
            <v>SANTANA*</v>
          </cell>
          <cell r="C208">
            <v>2237</v>
          </cell>
          <cell r="D208">
            <v>30000</v>
          </cell>
          <cell r="E208">
            <v>32237</v>
          </cell>
          <cell r="F208">
            <v>27667</v>
          </cell>
          <cell r="G208">
            <v>0</v>
          </cell>
        </row>
        <row r="209">
          <cell r="A209">
            <v>15690</v>
          </cell>
          <cell r="B209" t="str">
            <v>SANTA MARIA*</v>
          </cell>
          <cell r="C209">
            <v>720</v>
          </cell>
          <cell r="D209">
            <v>8650</v>
          </cell>
          <cell r="E209">
            <v>9370</v>
          </cell>
          <cell r="F209">
            <v>4710</v>
          </cell>
          <cell r="G209">
            <v>0</v>
          </cell>
        </row>
        <row r="210">
          <cell r="A210">
            <v>15693</v>
          </cell>
          <cell r="B210" t="str">
            <v>SANTA ROSA DE VITERBO*</v>
          </cell>
          <cell r="C210">
            <v>1150</v>
          </cell>
          <cell r="D210">
            <v>33510</v>
          </cell>
          <cell r="E210">
            <v>34660</v>
          </cell>
          <cell r="F210">
            <v>23540</v>
          </cell>
          <cell r="G210">
            <v>0</v>
          </cell>
        </row>
        <row r="211">
          <cell r="A211">
            <v>15696</v>
          </cell>
          <cell r="B211" t="str">
            <v>SANTA SOFIA</v>
          </cell>
          <cell r="C211">
            <v>0</v>
          </cell>
          <cell r="D211">
            <v>10020</v>
          </cell>
          <cell r="E211">
            <v>10020</v>
          </cell>
          <cell r="F211">
            <v>5178</v>
          </cell>
          <cell r="G211">
            <v>0</v>
          </cell>
        </row>
        <row r="212">
          <cell r="A212">
            <v>15740</v>
          </cell>
          <cell r="B212" t="str">
            <v>SIACHOQUE</v>
          </cell>
          <cell r="C212">
            <v>0</v>
          </cell>
          <cell r="D212">
            <v>6515</v>
          </cell>
          <cell r="E212">
            <v>6515</v>
          </cell>
          <cell r="F212">
            <v>10535</v>
          </cell>
          <cell r="G212">
            <v>0</v>
          </cell>
        </row>
        <row r="213">
          <cell r="A213">
            <v>15753</v>
          </cell>
          <cell r="B213" t="str">
            <v>SOATA</v>
          </cell>
          <cell r="C213">
            <v>0</v>
          </cell>
          <cell r="D213">
            <v>15620</v>
          </cell>
          <cell r="E213">
            <v>15620</v>
          </cell>
          <cell r="F213">
            <v>7880</v>
          </cell>
          <cell r="G213">
            <v>0</v>
          </cell>
        </row>
        <row r="214">
          <cell r="A214">
            <v>15755</v>
          </cell>
          <cell r="B214" t="str">
            <v>SOCOTA</v>
          </cell>
          <cell r="C214">
            <v>0</v>
          </cell>
          <cell r="D214">
            <v>7080</v>
          </cell>
          <cell r="E214">
            <v>7080</v>
          </cell>
          <cell r="F214">
            <v>8120</v>
          </cell>
          <cell r="G214">
            <v>0</v>
          </cell>
        </row>
        <row r="215">
          <cell r="A215">
            <v>15757</v>
          </cell>
          <cell r="B215" t="str">
            <v>SOCHA</v>
          </cell>
          <cell r="C215">
            <v>15275</v>
          </cell>
          <cell r="D215">
            <v>13040</v>
          </cell>
          <cell r="E215">
            <v>28315</v>
          </cell>
          <cell r="F215">
            <v>18240</v>
          </cell>
          <cell r="G215">
            <v>0</v>
          </cell>
        </row>
        <row r="216">
          <cell r="A216">
            <v>15759</v>
          </cell>
          <cell r="B216" t="str">
            <v>SOGAMOSO*</v>
          </cell>
          <cell r="C216">
            <v>7470</v>
          </cell>
          <cell r="D216">
            <v>395903</v>
          </cell>
          <cell r="E216">
            <v>403373</v>
          </cell>
          <cell r="F216">
            <v>396824</v>
          </cell>
          <cell r="G216">
            <v>0</v>
          </cell>
        </row>
        <row r="217">
          <cell r="A217">
            <v>15776</v>
          </cell>
          <cell r="B217" t="str">
            <v>SUTAMARCHAN</v>
          </cell>
          <cell r="C217">
            <v>0</v>
          </cell>
          <cell r="D217">
            <v>11785</v>
          </cell>
          <cell r="E217">
            <v>11785</v>
          </cell>
          <cell r="F217">
            <v>5750</v>
          </cell>
          <cell r="G217">
            <v>0</v>
          </cell>
        </row>
        <row r="218">
          <cell r="A218">
            <v>15798</v>
          </cell>
          <cell r="B218" t="str">
            <v>TENZA</v>
          </cell>
          <cell r="C218">
            <v>0</v>
          </cell>
          <cell r="D218">
            <v>10400</v>
          </cell>
          <cell r="E218">
            <v>10400</v>
          </cell>
          <cell r="F218">
            <v>2600</v>
          </cell>
          <cell r="G218">
            <v>0</v>
          </cell>
        </row>
        <row r="219">
          <cell r="A219">
            <v>15804</v>
          </cell>
          <cell r="B219" t="str">
            <v>TIBANA</v>
          </cell>
          <cell r="C219">
            <v>0</v>
          </cell>
          <cell r="D219">
            <v>14010</v>
          </cell>
          <cell r="E219">
            <v>14010</v>
          </cell>
          <cell r="F219">
            <v>8180</v>
          </cell>
          <cell r="G219">
            <v>0</v>
          </cell>
        </row>
        <row r="220">
          <cell r="A220">
            <v>15806</v>
          </cell>
          <cell r="B220" t="str">
            <v>TIBASOSA*</v>
          </cell>
          <cell r="C220">
            <v>0</v>
          </cell>
          <cell r="D220">
            <v>54710</v>
          </cell>
          <cell r="E220">
            <v>54710</v>
          </cell>
          <cell r="F220">
            <v>34635</v>
          </cell>
          <cell r="G220">
            <v>0</v>
          </cell>
        </row>
        <row r="221">
          <cell r="A221">
            <v>15808</v>
          </cell>
          <cell r="B221" t="str">
            <v>TINJACA</v>
          </cell>
          <cell r="C221">
            <v>0</v>
          </cell>
          <cell r="D221">
            <v>9385</v>
          </cell>
          <cell r="E221">
            <v>9385</v>
          </cell>
          <cell r="F221">
            <v>4670</v>
          </cell>
          <cell r="G221">
            <v>0</v>
          </cell>
        </row>
        <row r="222">
          <cell r="A222">
            <v>15814</v>
          </cell>
          <cell r="B222" t="str">
            <v>TOCA</v>
          </cell>
          <cell r="C222">
            <v>0</v>
          </cell>
          <cell r="D222">
            <v>18900</v>
          </cell>
          <cell r="E222">
            <v>18900</v>
          </cell>
          <cell r="F222">
            <v>23070</v>
          </cell>
          <cell r="G222">
            <v>0</v>
          </cell>
        </row>
        <row r="223">
          <cell r="A223">
            <v>15816</v>
          </cell>
          <cell r="B223" t="str">
            <v>TOGUI</v>
          </cell>
          <cell r="C223">
            <v>0</v>
          </cell>
          <cell r="D223">
            <v>2554</v>
          </cell>
          <cell r="E223">
            <v>2554</v>
          </cell>
          <cell r="F223">
            <v>1165</v>
          </cell>
          <cell r="G223">
            <v>0</v>
          </cell>
        </row>
        <row r="224">
          <cell r="A224">
            <v>15835</v>
          </cell>
          <cell r="B224" t="str">
            <v>TURMEQUE</v>
          </cell>
          <cell r="C224">
            <v>0</v>
          </cell>
          <cell r="D224">
            <v>14360</v>
          </cell>
          <cell r="E224">
            <v>14360</v>
          </cell>
          <cell r="F224">
            <v>4300</v>
          </cell>
          <cell r="G224">
            <v>0</v>
          </cell>
        </row>
        <row r="225">
          <cell r="A225">
            <v>15837</v>
          </cell>
          <cell r="B225" t="str">
            <v>TUTA*</v>
          </cell>
          <cell r="C225">
            <v>955</v>
          </cell>
          <cell r="D225">
            <v>41030</v>
          </cell>
          <cell r="E225">
            <v>41985</v>
          </cell>
          <cell r="F225">
            <v>40850</v>
          </cell>
          <cell r="G225">
            <v>0</v>
          </cell>
        </row>
        <row r="226">
          <cell r="A226">
            <v>15842</v>
          </cell>
          <cell r="B226" t="str">
            <v>UMBITA</v>
          </cell>
          <cell r="C226">
            <v>0</v>
          </cell>
          <cell r="D226">
            <v>9900</v>
          </cell>
          <cell r="E226">
            <v>9900</v>
          </cell>
          <cell r="F226">
            <v>7951</v>
          </cell>
          <cell r="G226">
            <v>0</v>
          </cell>
        </row>
        <row r="227">
          <cell r="A227">
            <v>15861</v>
          </cell>
          <cell r="B227" t="str">
            <v>VENTAQUEMADA*</v>
          </cell>
          <cell r="C227">
            <v>3530</v>
          </cell>
          <cell r="D227">
            <v>102110</v>
          </cell>
          <cell r="E227">
            <v>105640</v>
          </cell>
          <cell r="F227">
            <v>169050</v>
          </cell>
          <cell r="G227">
            <v>0</v>
          </cell>
        </row>
        <row r="228">
          <cell r="A228">
            <v>15897</v>
          </cell>
          <cell r="B228" t="str">
            <v>ZETAQUIRA*</v>
          </cell>
          <cell r="C228">
            <v>0</v>
          </cell>
          <cell r="D228">
            <v>6990</v>
          </cell>
          <cell r="E228">
            <v>6990</v>
          </cell>
          <cell r="F228">
            <v>2785</v>
          </cell>
          <cell r="G228">
            <v>0</v>
          </cell>
        </row>
        <row r="229">
          <cell r="A229">
            <v>17001</v>
          </cell>
          <cell r="B229" t="str">
            <v>MANIZALES*</v>
          </cell>
          <cell r="C229">
            <v>108694</v>
          </cell>
          <cell r="D229">
            <v>1232892</v>
          </cell>
          <cell r="E229">
            <v>1341586</v>
          </cell>
          <cell r="F229">
            <v>645702</v>
          </cell>
          <cell r="G229">
            <v>0</v>
          </cell>
        </row>
        <row r="230">
          <cell r="A230">
            <v>17013</v>
          </cell>
          <cell r="B230" t="str">
            <v>AGUADAS*</v>
          </cell>
          <cell r="C230">
            <v>0</v>
          </cell>
          <cell r="D230">
            <v>22300</v>
          </cell>
          <cell r="E230">
            <v>22300</v>
          </cell>
          <cell r="F230">
            <v>21245</v>
          </cell>
          <cell r="G230">
            <v>0</v>
          </cell>
        </row>
        <row r="231">
          <cell r="A231">
            <v>17042</v>
          </cell>
          <cell r="B231" t="str">
            <v>ANSERMA*</v>
          </cell>
          <cell r="C231">
            <v>3205</v>
          </cell>
          <cell r="D231">
            <v>55975</v>
          </cell>
          <cell r="E231">
            <v>59180</v>
          </cell>
          <cell r="F231">
            <v>22495</v>
          </cell>
          <cell r="G231">
            <v>0</v>
          </cell>
        </row>
        <row r="232">
          <cell r="A232">
            <v>17050</v>
          </cell>
          <cell r="B232" t="str">
            <v>ARANZAZU*</v>
          </cell>
          <cell r="C232">
            <v>0</v>
          </cell>
          <cell r="D232">
            <v>29440</v>
          </cell>
          <cell r="E232">
            <v>29440</v>
          </cell>
          <cell r="F232">
            <v>8451</v>
          </cell>
          <cell r="G232">
            <v>0</v>
          </cell>
        </row>
        <row r="233">
          <cell r="A233">
            <v>17088</v>
          </cell>
          <cell r="B233" t="str">
            <v>BELALCAZAR</v>
          </cell>
          <cell r="C233">
            <v>0</v>
          </cell>
          <cell r="D233">
            <v>9155</v>
          </cell>
          <cell r="E233">
            <v>9155</v>
          </cell>
          <cell r="F233">
            <v>860</v>
          </cell>
          <cell r="G233">
            <v>0</v>
          </cell>
        </row>
        <row r="234">
          <cell r="A234">
            <v>17174</v>
          </cell>
          <cell r="B234" t="str">
            <v>CHINCHINA*</v>
          </cell>
          <cell r="C234">
            <v>10280</v>
          </cell>
          <cell r="D234">
            <v>175720</v>
          </cell>
          <cell r="E234">
            <v>186000</v>
          </cell>
          <cell r="F234">
            <v>110456</v>
          </cell>
          <cell r="G234">
            <v>0</v>
          </cell>
        </row>
        <row r="235">
          <cell r="A235">
            <v>17272</v>
          </cell>
          <cell r="B235" t="str">
            <v>FILADELFIA</v>
          </cell>
          <cell r="C235">
            <v>0</v>
          </cell>
          <cell r="D235">
            <v>9739</v>
          </cell>
          <cell r="E235">
            <v>9739</v>
          </cell>
          <cell r="F235">
            <v>1641</v>
          </cell>
          <cell r="G235">
            <v>0</v>
          </cell>
        </row>
        <row r="236">
          <cell r="A236">
            <v>17380</v>
          </cell>
          <cell r="B236" t="str">
            <v>LA DORADA*</v>
          </cell>
          <cell r="C236">
            <v>13425</v>
          </cell>
          <cell r="D236">
            <v>179625</v>
          </cell>
          <cell r="E236">
            <v>193050</v>
          </cell>
          <cell r="F236">
            <v>174535</v>
          </cell>
          <cell r="G236">
            <v>0</v>
          </cell>
        </row>
        <row r="237">
          <cell r="A237">
            <v>17388</v>
          </cell>
          <cell r="B237" t="str">
            <v>LA MERCED*</v>
          </cell>
          <cell r="C237">
            <v>0</v>
          </cell>
          <cell r="D237">
            <v>830</v>
          </cell>
          <cell r="E237">
            <v>830</v>
          </cell>
          <cell r="F237">
            <v>670</v>
          </cell>
          <cell r="G237">
            <v>0</v>
          </cell>
        </row>
        <row r="238">
          <cell r="A238">
            <v>17433</v>
          </cell>
          <cell r="B238" t="str">
            <v>MANZANARES*</v>
          </cell>
          <cell r="C238">
            <v>0</v>
          </cell>
          <cell r="D238">
            <v>12975</v>
          </cell>
          <cell r="E238">
            <v>12975</v>
          </cell>
          <cell r="F238">
            <v>5915</v>
          </cell>
          <cell r="G238">
            <v>0</v>
          </cell>
        </row>
        <row r="239">
          <cell r="A239">
            <v>17444</v>
          </cell>
          <cell r="B239" t="str">
            <v>MARQUETALIA*</v>
          </cell>
          <cell r="C239">
            <v>0</v>
          </cell>
          <cell r="D239">
            <v>3090</v>
          </cell>
          <cell r="E239">
            <v>3090</v>
          </cell>
          <cell r="F239">
            <v>2370</v>
          </cell>
          <cell r="G239">
            <v>0</v>
          </cell>
        </row>
        <row r="240">
          <cell r="A240">
            <v>17486</v>
          </cell>
          <cell r="B240" t="str">
            <v>NEIRA*</v>
          </cell>
          <cell r="C240">
            <v>0</v>
          </cell>
          <cell r="D240">
            <v>42359</v>
          </cell>
          <cell r="E240">
            <v>42359</v>
          </cell>
          <cell r="F240">
            <v>10881</v>
          </cell>
          <cell r="G240">
            <v>0</v>
          </cell>
        </row>
        <row r="241">
          <cell r="A241">
            <v>17495</v>
          </cell>
          <cell r="B241" t="str">
            <v>NORCASIA</v>
          </cell>
          <cell r="C241">
            <v>0</v>
          </cell>
          <cell r="D241">
            <v>4240</v>
          </cell>
          <cell r="E241">
            <v>4240</v>
          </cell>
          <cell r="F241">
            <v>1830</v>
          </cell>
          <cell r="G241">
            <v>0</v>
          </cell>
        </row>
        <row r="242">
          <cell r="A242">
            <v>17513</v>
          </cell>
          <cell r="B242" t="str">
            <v>PACORA</v>
          </cell>
          <cell r="C242">
            <v>0</v>
          </cell>
          <cell r="D242">
            <v>14692</v>
          </cell>
          <cell r="E242">
            <v>14692</v>
          </cell>
          <cell r="F242">
            <v>5450</v>
          </cell>
          <cell r="G242">
            <v>0</v>
          </cell>
        </row>
        <row r="243">
          <cell r="A243">
            <v>17524</v>
          </cell>
          <cell r="B243" t="str">
            <v>PALESTINA</v>
          </cell>
          <cell r="C243">
            <v>0</v>
          </cell>
          <cell r="D243">
            <v>49226</v>
          </cell>
          <cell r="E243">
            <v>49226</v>
          </cell>
          <cell r="F243">
            <v>9704</v>
          </cell>
          <cell r="G243">
            <v>0</v>
          </cell>
        </row>
        <row r="244">
          <cell r="A244">
            <v>17541</v>
          </cell>
          <cell r="B244" t="str">
            <v>PENSILVANIA</v>
          </cell>
          <cell r="C244">
            <v>0</v>
          </cell>
          <cell r="D244">
            <v>10640</v>
          </cell>
          <cell r="E244">
            <v>10640</v>
          </cell>
          <cell r="F244">
            <v>8210</v>
          </cell>
          <cell r="G244">
            <v>0</v>
          </cell>
        </row>
        <row r="245">
          <cell r="A245">
            <v>17614</v>
          </cell>
          <cell r="B245" t="str">
            <v>RIOSUCIO*</v>
          </cell>
          <cell r="C245">
            <v>860</v>
          </cell>
          <cell r="D245">
            <v>49040</v>
          </cell>
          <cell r="E245">
            <v>49900</v>
          </cell>
          <cell r="F245">
            <v>6000</v>
          </cell>
          <cell r="G245">
            <v>0</v>
          </cell>
        </row>
        <row r="246">
          <cell r="A246">
            <v>17616</v>
          </cell>
          <cell r="B246" t="str">
            <v>RISARALDA*</v>
          </cell>
          <cell r="C246">
            <v>0</v>
          </cell>
          <cell r="D246">
            <v>9550</v>
          </cell>
          <cell r="E246">
            <v>9550</v>
          </cell>
          <cell r="F246">
            <v>650</v>
          </cell>
          <cell r="G246">
            <v>0</v>
          </cell>
        </row>
        <row r="247">
          <cell r="A247">
            <v>17653</v>
          </cell>
          <cell r="B247" t="str">
            <v>SALAMINA*</v>
          </cell>
          <cell r="C247">
            <v>910</v>
          </cell>
          <cell r="D247">
            <v>23295</v>
          </cell>
          <cell r="E247">
            <v>24205</v>
          </cell>
          <cell r="F247">
            <v>6045</v>
          </cell>
          <cell r="G247">
            <v>0</v>
          </cell>
        </row>
        <row r="248">
          <cell r="A248">
            <v>17662</v>
          </cell>
          <cell r="B248" t="str">
            <v>SAMANA</v>
          </cell>
          <cell r="C248">
            <v>0</v>
          </cell>
          <cell r="D248">
            <v>6305</v>
          </cell>
          <cell r="E248">
            <v>6305</v>
          </cell>
          <cell r="F248">
            <v>2444</v>
          </cell>
          <cell r="G248">
            <v>0</v>
          </cell>
        </row>
        <row r="249">
          <cell r="A249">
            <v>17665</v>
          </cell>
          <cell r="B249" t="str">
            <v>SAN JOSE*</v>
          </cell>
          <cell r="C249">
            <v>0</v>
          </cell>
          <cell r="D249">
            <v>3690</v>
          </cell>
          <cell r="E249">
            <v>3690</v>
          </cell>
          <cell r="F249">
            <v>0</v>
          </cell>
          <cell r="G249">
            <v>0</v>
          </cell>
        </row>
        <row r="250">
          <cell r="A250">
            <v>17777</v>
          </cell>
          <cell r="B250" t="str">
            <v>SUPIA*</v>
          </cell>
          <cell r="C250">
            <v>1000</v>
          </cell>
          <cell r="D250">
            <v>54580</v>
          </cell>
          <cell r="E250">
            <v>55580</v>
          </cell>
          <cell r="F250">
            <v>35820</v>
          </cell>
          <cell r="G250">
            <v>0</v>
          </cell>
        </row>
        <row r="251">
          <cell r="A251">
            <v>17867</v>
          </cell>
          <cell r="B251" t="str">
            <v>VICTORIA*</v>
          </cell>
          <cell r="C251">
            <v>0</v>
          </cell>
          <cell r="D251">
            <v>4198</v>
          </cell>
          <cell r="E251">
            <v>4198</v>
          </cell>
          <cell r="F251">
            <v>2952</v>
          </cell>
          <cell r="G251">
            <v>0</v>
          </cell>
        </row>
        <row r="252">
          <cell r="A252">
            <v>17873</v>
          </cell>
          <cell r="B252" t="str">
            <v>VILLAMARIA*</v>
          </cell>
          <cell r="C252">
            <v>8837</v>
          </cell>
          <cell r="D252">
            <v>134022</v>
          </cell>
          <cell r="E252">
            <v>142859</v>
          </cell>
          <cell r="F252">
            <v>146998</v>
          </cell>
          <cell r="G252">
            <v>0</v>
          </cell>
        </row>
        <row r="253">
          <cell r="A253">
            <v>17877</v>
          </cell>
          <cell r="B253" t="str">
            <v>VITERBO*</v>
          </cell>
          <cell r="C253">
            <v>0</v>
          </cell>
          <cell r="D253">
            <v>29929</v>
          </cell>
          <cell r="E253">
            <v>29929</v>
          </cell>
          <cell r="F253">
            <v>17511</v>
          </cell>
          <cell r="G253">
            <v>0</v>
          </cell>
        </row>
        <row r="254">
          <cell r="A254">
            <v>18001</v>
          </cell>
          <cell r="B254" t="str">
            <v>FLORENCIA*</v>
          </cell>
          <cell r="C254">
            <v>29257</v>
          </cell>
          <cell r="D254">
            <v>462581</v>
          </cell>
          <cell r="E254">
            <v>491838</v>
          </cell>
          <cell r="F254">
            <v>283180</v>
          </cell>
          <cell r="G254">
            <v>0</v>
          </cell>
        </row>
        <row r="255">
          <cell r="A255">
            <v>18094</v>
          </cell>
          <cell r="B255" t="str">
            <v>BELEN DE LOS ANDAQUIES</v>
          </cell>
          <cell r="C255">
            <v>0</v>
          </cell>
          <cell r="D255">
            <v>19192</v>
          </cell>
          <cell r="E255">
            <v>19192</v>
          </cell>
          <cell r="F255">
            <v>3788</v>
          </cell>
          <cell r="G255">
            <v>0</v>
          </cell>
        </row>
        <row r="256">
          <cell r="A256">
            <v>18150</v>
          </cell>
          <cell r="B256" t="str">
            <v>CARTAGENA DEL CHAIRA</v>
          </cell>
          <cell r="C256">
            <v>0</v>
          </cell>
          <cell r="D256">
            <v>255874</v>
          </cell>
          <cell r="E256">
            <v>255874</v>
          </cell>
          <cell r="F256">
            <v>6224</v>
          </cell>
          <cell r="G256">
            <v>0</v>
          </cell>
        </row>
        <row r="257">
          <cell r="A257">
            <v>18205</v>
          </cell>
          <cell r="B257" t="str">
            <v>CURILLO</v>
          </cell>
          <cell r="C257">
            <v>2082</v>
          </cell>
          <cell r="D257">
            <v>72303</v>
          </cell>
          <cell r="E257">
            <v>74385</v>
          </cell>
          <cell r="F257">
            <v>1100</v>
          </cell>
          <cell r="G257">
            <v>0</v>
          </cell>
        </row>
        <row r="258">
          <cell r="A258">
            <v>18247</v>
          </cell>
          <cell r="B258" t="str">
            <v>EL DONCELLO</v>
          </cell>
          <cell r="C258">
            <v>0</v>
          </cell>
          <cell r="D258">
            <v>65095</v>
          </cell>
          <cell r="E258">
            <v>65095</v>
          </cell>
          <cell r="F258">
            <v>17000</v>
          </cell>
          <cell r="G258">
            <v>0</v>
          </cell>
        </row>
        <row r="259">
          <cell r="A259">
            <v>18256</v>
          </cell>
          <cell r="B259" t="str">
            <v>EL PAUJIL</v>
          </cell>
          <cell r="C259">
            <v>0</v>
          </cell>
          <cell r="D259">
            <v>60000</v>
          </cell>
          <cell r="E259">
            <v>60000</v>
          </cell>
          <cell r="F259">
            <v>15540</v>
          </cell>
          <cell r="G259">
            <v>0</v>
          </cell>
        </row>
        <row r="260">
          <cell r="A260">
            <v>18410</v>
          </cell>
          <cell r="B260" t="str">
            <v>LA MONTA?ITA</v>
          </cell>
          <cell r="C260">
            <v>0</v>
          </cell>
          <cell r="D260">
            <v>132864</v>
          </cell>
          <cell r="E260">
            <v>132864</v>
          </cell>
          <cell r="F260">
            <v>22956</v>
          </cell>
          <cell r="G260">
            <v>0</v>
          </cell>
        </row>
        <row r="261">
          <cell r="A261">
            <v>18460</v>
          </cell>
          <cell r="B261" t="str">
            <v>MILAN</v>
          </cell>
          <cell r="C261">
            <v>0</v>
          </cell>
          <cell r="D261">
            <v>62069</v>
          </cell>
          <cell r="E261">
            <v>62069</v>
          </cell>
          <cell r="F261">
            <v>2250</v>
          </cell>
          <cell r="G261">
            <v>0</v>
          </cell>
        </row>
        <row r="262">
          <cell r="A262">
            <v>18479</v>
          </cell>
          <cell r="B262" t="str">
            <v>MORELIA</v>
          </cell>
          <cell r="C262">
            <v>0</v>
          </cell>
          <cell r="D262">
            <v>0</v>
          </cell>
          <cell r="E262">
            <v>0</v>
          </cell>
          <cell r="F262">
            <v>0</v>
          </cell>
          <cell r="G262">
            <v>0</v>
          </cell>
        </row>
        <row r="263">
          <cell r="A263">
            <v>18592</v>
          </cell>
          <cell r="B263" t="str">
            <v>PUERTO RICO*</v>
          </cell>
          <cell r="C263">
            <v>0</v>
          </cell>
          <cell r="D263">
            <v>112350</v>
          </cell>
          <cell r="E263">
            <v>112350</v>
          </cell>
          <cell r="F263">
            <v>7590</v>
          </cell>
          <cell r="G263">
            <v>0</v>
          </cell>
        </row>
        <row r="264">
          <cell r="A264">
            <v>18610</v>
          </cell>
          <cell r="B264" t="str">
            <v>SAN JOSE DEL FRAGUA</v>
          </cell>
          <cell r="C264">
            <v>0</v>
          </cell>
          <cell r="D264">
            <v>73189</v>
          </cell>
          <cell r="E264">
            <v>73189</v>
          </cell>
          <cell r="F264">
            <v>4370</v>
          </cell>
          <cell r="G264">
            <v>0</v>
          </cell>
        </row>
        <row r="265">
          <cell r="A265">
            <v>18753</v>
          </cell>
          <cell r="B265" t="str">
            <v>SAN VICENTE DEL CAGUAN</v>
          </cell>
          <cell r="C265">
            <v>8016</v>
          </cell>
          <cell r="D265">
            <v>234592</v>
          </cell>
          <cell r="E265">
            <v>242608</v>
          </cell>
          <cell r="F265">
            <v>59575</v>
          </cell>
          <cell r="G265">
            <v>0</v>
          </cell>
        </row>
        <row r="266">
          <cell r="A266">
            <v>18756</v>
          </cell>
          <cell r="B266" t="str">
            <v>SOLANO</v>
          </cell>
          <cell r="C266">
            <v>550</v>
          </cell>
          <cell r="D266">
            <v>91427</v>
          </cell>
          <cell r="E266">
            <v>91977</v>
          </cell>
          <cell r="F266">
            <v>28410</v>
          </cell>
          <cell r="G266">
            <v>0</v>
          </cell>
        </row>
        <row r="267">
          <cell r="A267">
            <v>18767</v>
          </cell>
          <cell r="B267" t="str">
            <v>SOLITA*</v>
          </cell>
          <cell r="C267">
            <v>2125</v>
          </cell>
          <cell r="D267">
            <v>74855</v>
          </cell>
          <cell r="E267">
            <v>76980</v>
          </cell>
          <cell r="F267">
            <v>4075</v>
          </cell>
          <cell r="G267">
            <v>0</v>
          </cell>
        </row>
        <row r="268">
          <cell r="A268">
            <v>18860</v>
          </cell>
          <cell r="B268" t="str">
            <v>VALPARAISO</v>
          </cell>
          <cell r="C268">
            <v>0</v>
          </cell>
          <cell r="D268">
            <v>42890</v>
          </cell>
          <cell r="E268">
            <v>42890</v>
          </cell>
          <cell r="F268">
            <v>4180</v>
          </cell>
          <cell r="G268">
            <v>0</v>
          </cell>
        </row>
        <row r="269">
          <cell r="A269">
            <v>85001</v>
          </cell>
          <cell r="B269" t="str">
            <v>YOPAL*</v>
          </cell>
          <cell r="C269">
            <v>24068</v>
          </cell>
          <cell r="D269">
            <v>431435</v>
          </cell>
          <cell r="E269">
            <v>455503</v>
          </cell>
          <cell r="F269">
            <v>717103</v>
          </cell>
          <cell r="G269">
            <v>0</v>
          </cell>
        </row>
        <row r="270">
          <cell r="A270">
            <v>85010</v>
          </cell>
          <cell r="B270" t="str">
            <v>AGUAZUL</v>
          </cell>
          <cell r="C270">
            <v>4535</v>
          </cell>
          <cell r="D270">
            <v>94919</v>
          </cell>
          <cell r="E270">
            <v>99454</v>
          </cell>
          <cell r="F270">
            <v>178166</v>
          </cell>
          <cell r="G270">
            <v>0</v>
          </cell>
        </row>
        <row r="271">
          <cell r="A271">
            <v>85125</v>
          </cell>
          <cell r="B271" t="str">
            <v>HATO COROZAL</v>
          </cell>
          <cell r="C271">
            <v>0</v>
          </cell>
          <cell r="D271">
            <v>3040</v>
          </cell>
          <cell r="E271">
            <v>3040</v>
          </cell>
          <cell r="F271">
            <v>2920</v>
          </cell>
          <cell r="G271">
            <v>0</v>
          </cell>
        </row>
        <row r="272">
          <cell r="A272">
            <v>85139</v>
          </cell>
          <cell r="B272" t="str">
            <v>MANI</v>
          </cell>
          <cell r="C272">
            <v>0</v>
          </cell>
          <cell r="D272">
            <v>33165</v>
          </cell>
          <cell r="E272">
            <v>33165</v>
          </cell>
          <cell r="F272">
            <v>93510</v>
          </cell>
          <cell r="G272">
            <v>0</v>
          </cell>
        </row>
        <row r="273">
          <cell r="A273">
            <v>85162</v>
          </cell>
          <cell r="B273" t="str">
            <v>MONTERREY</v>
          </cell>
          <cell r="C273">
            <v>0</v>
          </cell>
          <cell r="D273">
            <v>42078</v>
          </cell>
          <cell r="E273">
            <v>42078</v>
          </cell>
          <cell r="F273">
            <v>106258</v>
          </cell>
          <cell r="G273">
            <v>0</v>
          </cell>
        </row>
        <row r="274">
          <cell r="A274">
            <v>85225</v>
          </cell>
          <cell r="B274" t="str">
            <v>NUNCHIA</v>
          </cell>
          <cell r="C274">
            <v>0</v>
          </cell>
          <cell r="D274">
            <v>11650</v>
          </cell>
          <cell r="E274">
            <v>11650</v>
          </cell>
          <cell r="F274">
            <v>91878</v>
          </cell>
          <cell r="G274">
            <v>0</v>
          </cell>
        </row>
        <row r="275">
          <cell r="A275">
            <v>85230</v>
          </cell>
          <cell r="B275" t="str">
            <v>OROCUE</v>
          </cell>
          <cell r="C275">
            <v>0</v>
          </cell>
          <cell r="D275">
            <v>13415</v>
          </cell>
          <cell r="E275">
            <v>13415</v>
          </cell>
          <cell r="F275">
            <v>17850</v>
          </cell>
          <cell r="G275">
            <v>0</v>
          </cell>
        </row>
        <row r="276">
          <cell r="A276">
            <v>85250</v>
          </cell>
          <cell r="B276" t="str">
            <v>PAZ DE ARIPORO (MORENO)</v>
          </cell>
          <cell r="C276">
            <v>0</v>
          </cell>
          <cell r="D276">
            <v>61448</v>
          </cell>
          <cell r="E276">
            <v>61448</v>
          </cell>
          <cell r="F276">
            <v>50889</v>
          </cell>
          <cell r="G276">
            <v>0</v>
          </cell>
        </row>
        <row r="277">
          <cell r="A277">
            <v>85263</v>
          </cell>
          <cell r="B277" t="str">
            <v>PORE</v>
          </cell>
          <cell r="C277">
            <v>0</v>
          </cell>
          <cell r="D277">
            <v>5470</v>
          </cell>
          <cell r="E277">
            <v>5470</v>
          </cell>
          <cell r="F277">
            <v>12655</v>
          </cell>
          <cell r="G277">
            <v>0</v>
          </cell>
        </row>
        <row r="278">
          <cell r="A278">
            <v>85300</v>
          </cell>
          <cell r="B278" t="str">
            <v>SABANALARGA</v>
          </cell>
          <cell r="C278">
            <v>0</v>
          </cell>
          <cell r="D278">
            <v>31068</v>
          </cell>
          <cell r="E278">
            <v>31068</v>
          </cell>
          <cell r="F278">
            <v>25935</v>
          </cell>
          <cell r="G278">
            <v>0</v>
          </cell>
        </row>
        <row r="279">
          <cell r="A279">
            <v>85325</v>
          </cell>
          <cell r="B279" t="str">
            <v>SAN LUIS DE PALENQUE</v>
          </cell>
          <cell r="C279">
            <v>0</v>
          </cell>
          <cell r="D279">
            <v>3683</v>
          </cell>
          <cell r="E279">
            <v>3683</v>
          </cell>
          <cell r="F279">
            <v>27054</v>
          </cell>
          <cell r="G279">
            <v>0</v>
          </cell>
        </row>
        <row r="280">
          <cell r="A280">
            <v>85410</v>
          </cell>
          <cell r="B280" t="str">
            <v>TAURAMENA*</v>
          </cell>
          <cell r="C280">
            <v>0</v>
          </cell>
          <cell r="D280">
            <v>63382</v>
          </cell>
          <cell r="E280">
            <v>63382</v>
          </cell>
          <cell r="F280">
            <v>58735</v>
          </cell>
          <cell r="G280">
            <v>0</v>
          </cell>
        </row>
        <row r="281">
          <cell r="A281">
            <v>85430</v>
          </cell>
          <cell r="B281" t="str">
            <v>TRINIDAD*</v>
          </cell>
          <cell r="C281">
            <v>0</v>
          </cell>
          <cell r="D281">
            <v>26258</v>
          </cell>
          <cell r="E281">
            <v>26258</v>
          </cell>
          <cell r="F281">
            <v>31053</v>
          </cell>
          <cell r="G281">
            <v>0</v>
          </cell>
        </row>
        <row r="282">
          <cell r="A282">
            <v>85440</v>
          </cell>
          <cell r="B282" t="str">
            <v>VILLANUEVA*</v>
          </cell>
          <cell r="C282">
            <v>5135</v>
          </cell>
          <cell r="D282">
            <v>59186</v>
          </cell>
          <cell r="E282">
            <v>64321</v>
          </cell>
          <cell r="F282">
            <v>104335</v>
          </cell>
          <cell r="G282">
            <v>0</v>
          </cell>
        </row>
        <row r="283">
          <cell r="A283">
            <v>19001</v>
          </cell>
          <cell r="B283" t="str">
            <v>POPAYAN*</v>
          </cell>
          <cell r="C283">
            <v>23295</v>
          </cell>
          <cell r="D283">
            <v>762486</v>
          </cell>
          <cell r="E283">
            <v>785781</v>
          </cell>
          <cell r="F283">
            <v>385301</v>
          </cell>
          <cell r="G283">
            <v>0</v>
          </cell>
        </row>
        <row r="284">
          <cell r="A284">
            <v>19050</v>
          </cell>
          <cell r="B284" t="str">
            <v>ARGELIA</v>
          </cell>
          <cell r="C284">
            <v>0</v>
          </cell>
          <cell r="D284">
            <v>39835</v>
          </cell>
          <cell r="E284">
            <v>39835</v>
          </cell>
          <cell r="F284">
            <v>3105</v>
          </cell>
          <cell r="G284">
            <v>0</v>
          </cell>
        </row>
        <row r="285">
          <cell r="A285">
            <v>19075</v>
          </cell>
          <cell r="B285" t="str">
            <v>BALBOA</v>
          </cell>
          <cell r="C285">
            <v>0</v>
          </cell>
          <cell r="D285">
            <v>16250</v>
          </cell>
          <cell r="E285">
            <v>16250</v>
          </cell>
          <cell r="F285">
            <v>3870</v>
          </cell>
          <cell r="G285">
            <v>0</v>
          </cell>
        </row>
        <row r="286">
          <cell r="A286">
            <v>19100</v>
          </cell>
          <cell r="B286" t="str">
            <v>BOLIVAR</v>
          </cell>
          <cell r="C286">
            <v>0</v>
          </cell>
          <cell r="D286">
            <v>9740</v>
          </cell>
          <cell r="E286">
            <v>9740</v>
          </cell>
          <cell r="F286">
            <v>3080</v>
          </cell>
          <cell r="G286">
            <v>0</v>
          </cell>
        </row>
        <row r="287">
          <cell r="A287">
            <v>19110</v>
          </cell>
          <cell r="B287" t="str">
            <v>BUENOS AIRES</v>
          </cell>
          <cell r="C287">
            <v>0</v>
          </cell>
          <cell r="D287">
            <v>5400</v>
          </cell>
          <cell r="E287">
            <v>5400</v>
          </cell>
          <cell r="F287">
            <v>0</v>
          </cell>
          <cell r="G287">
            <v>0</v>
          </cell>
        </row>
        <row r="288">
          <cell r="A288">
            <v>19130</v>
          </cell>
          <cell r="B288" t="str">
            <v>CAJIBIO</v>
          </cell>
          <cell r="C288">
            <v>0</v>
          </cell>
          <cell r="D288">
            <v>15315</v>
          </cell>
          <cell r="E288">
            <v>15315</v>
          </cell>
          <cell r="F288">
            <v>815</v>
          </cell>
          <cell r="G288">
            <v>0</v>
          </cell>
        </row>
        <row r="289">
          <cell r="A289">
            <v>19137</v>
          </cell>
          <cell r="B289" t="str">
            <v>CALDONO</v>
          </cell>
          <cell r="C289">
            <v>0</v>
          </cell>
          <cell r="D289">
            <v>12750</v>
          </cell>
          <cell r="E289">
            <v>12750</v>
          </cell>
          <cell r="F289">
            <v>4550</v>
          </cell>
          <cell r="G289">
            <v>0</v>
          </cell>
        </row>
        <row r="290">
          <cell r="A290">
            <v>19142</v>
          </cell>
          <cell r="B290" t="str">
            <v>CALOTO*</v>
          </cell>
          <cell r="C290">
            <v>0</v>
          </cell>
          <cell r="D290">
            <v>7580</v>
          </cell>
          <cell r="E290">
            <v>7580</v>
          </cell>
          <cell r="F290">
            <v>102630</v>
          </cell>
          <cell r="G290">
            <v>0</v>
          </cell>
        </row>
        <row r="291">
          <cell r="A291">
            <v>19212</v>
          </cell>
          <cell r="B291" t="str">
            <v>CORINTO*</v>
          </cell>
          <cell r="C291">
            <v>0</v>
          </cell>
          <cell r="D291">
            <v>30039</v>
          </cell>
          <cell r="E291">
            <v>30039</v>
          </cell>
          <cell r="F291">
            <v>76500</v>
          </cell>
          <cell r="G291">
            <v>0</v>
          </cell>
        </row>
        <row r="292">
          <cell r="A292">
            <v>19256</v>
          </cell>
          <cell r="B292" t="str">
            <v>EL TAMBO</v>
          </cell>
          <cell r="C292">
            <v>0</v>
          </cell>
          <cell r="D292">
            <v>27836</v>
          </cell>
          <cell r="E292">
            <v>27836</v>
          </cell>
          <cell r="F292">
            <v>4750</v>
          </cell>
          <cell r="G292">
            <v>0</v>
          </cell>
        </row>
        <row r="293">
          <cell r="A293">
            <v>19318</v>
          </cell>
          <cell r="B293" t="str">
            <v>GUAPI</v>
          </cell>
          <cell r="C293">
            <v>0</v>
          </cell>
          <cell r="D293">
            <v>72500</v>
          </cell>
          <cell r="E293">
            <v>72500</v>
          </cell>
          <cell r="F293">
            <v>7000</v>
          </cell>
          <cell r="G293">
            <v>0</v>
          </cell>
        </row>
        <row r="294">
          <cell r="A294">
            <v>19355</v>
          </cell>
          <cell r="B294" t="str">
            <v>INZA</v>
          </cell>
          <cell r="C294">
            <v>0</v>
          </cell>
          <cell r="D294">
            <v>4268</v>
          </cell>
          <cell r="E294">
            <v>4268</v>
          </cell>
          <cell r="F294">
            <v>1832</v>
          </cell>
          <cell r="G294">
            <v>0</v>
          </cell>
        </row>
        <row r="295">
          <cell r="A295">
            <v>19364</v>
          </cell>
          <cell r="B295" t="str">
            <v>JAMBALO</v>
          </cell>
          <cell r="C295">
            <v>0</v>
          </cell>
          <cell r="D295">
            <v>5330</v>
          </cell>
          <cell r="E295">
            <v>5330</v>
          </cell>
          <cell r="F295">
            <v>1150</v>
          </cell>
          <cell r="G295">
            <v>0</v>
          </cell>
        </row>
        <row r="296">
          <cell r="A296">
            <v>19392</v>
          </cell>
          <cell r="B296" t="str">
            <v>LA SIERRA</v>
          </cell>
          <cell r="C296">
            <v>0</v>
          </cell>
          <cell r="D296">
            <v>5200</v>
          </cell>
          <cell r="E296">
            <v>5200</v>
          </cell>
          <cell r="F296">
            <v>4700</v>
          </cell>
          <cell r="G296">
            <v>0</v>
          </cell>
        </row>
        <row r="297">
          <cell r="A297">
            <v>19418</v>
          </cell>
          <cell r="B297" t="str">
            <v>LOPEZ DE MICAY</v>
          </cell>
          <cell r="C297">
            <v>0</v>
          </cell>
          <cell r="D297">
            <v>93790</v>
          </cell>
          <cell r="E297">
            <v>93790</v>
          </cell>
          <cell r="F297">
            <v>8000</v>
          </cell>
          <cell r="G297">
            <v>0</v>
          </cell>
        </row>
        <row r="298">
          <cell r="A298">
            <v>19450</v>
          </cell>
          <cell r="B298" t="str">
            <v>MERCADERES</v>
          </cell>
          <cell r="C298">
            <v>0</v>
          </cell>
          <cell r="D298">
            <v>4340</v>
          </cell>
          <cell r="E298">
            <v>4340</v>
          </cell>
          <cell r="F298">
            <v>3610</v>
          </cell>
          <cell r="G298">
            <v>0</v>
          </cell>
        </row>
        <row r="299">
          <cell r="A299">
            <v>19455</v>
          </cell>
          <cell r="B299" t="str">
            <v>MIRANDA*</v>
          </cell>
          <cell r="C299">
            <v>0</v>
          </cell>
          <cell r="D299">
            <v>36292</v>
          </cell>
          <cell r="E299">
            <v>36292</v>
          </cell>
          <cell r="F299">
            <v>219213</v>
          </cell>
          <cell r="G299">
            <v>0</v>
          </cell>
        </row>
        <row r="300">
          <cell r="A300">
            <v>19473</v>
          </cell>
          <cell r="B300" t="str">
            <v>MORALES</v>
          </cell>
          <cell r="C300">
            <v>0</v>
          </cell>
          <cell r="D300">
            <v>10784</v>
          </cell>
          <cell r="E300">
            <v>10784</v>
          </cell>
          <cell r="F300">
            <v>590</v>
          </cell>
          <cell r="G300">
            <v>0</v>
          </cell>
        </row>
        <row r="301">
          <cell r="A301">
            <v>19513</v>
          </cell>
          <cell r="B301" t="str">
            <v>PADILLA</v>
          </cell>
          <cell r="C301">
            <v>0</v>
          </cell>
          <cell r="D301">
            <v>5415</v>
          </cell>
          <cell r="E301">
            <v>5415</v>
          </cell>
          <cell r="F301">
            <v>0</v>
          </cell>
          <cell r="G301">
            <v>0</v>
          </cell>
        </row>
        <row r="302">
          <cell r="A302">
            <v>19517</v>
          </cell>
          <cell r="B302" t="str">
            <v>PAEZ (BELALCAZAR)</v>
          </cell>
          <cell r="C302">
            <v>0</v>
          </cell>
          <cell r="D302">
            <v>14033</v>
          </cell>
          <cell r="E302">
            <v>14033</v>
          </cell>
          <cell r="F302">
            <v>6512</v>
          </cell>
          <cell r="G302">
            <v>0</v>
          </cell>
        </row>
        <row r="303">
          <cell r="A303">
            <v>19532</v>
          </cell>
          <cell r="B303" t="str">
            <v>PATIA (EL BORDO)</v>
          </cell>
          <cell r="C303">
            <v>815</v>
          </cell>
          <cell r="D303">
            <v>40930</v>
          </cell>
          <cell r="E303">
            <v>41745</v>
          </cell>
          <cell r="F303">
            <v>17690</v>
          </cell>
          <cell r="G303">
            <v>0</v>
          </cell>
        </row>
        <row r="304">
          <cell r="A304">
            <v>19548</v>
          </cell>
          <cell r="B304" t="str">
            <v>PIENDAMO*</v>
          </cell>
          <cell r="C304">
            <v>0</v>
          </cell>
          <cell r="D304">
            <v>81310</v>
          </cell>
          <cell r="E304">
            <v>81310</v>
          </cell>
          <cell r="F304">
            <v>31690</v>
          </cell>
          <cell r="G304">
            <v>0</v>
          </cell>
        </row>
        <row r="305">
          <cell r="A305">
            <v>19573</v>
          </cell>
          <cell r="B305" t="str">
            <v>PUERTO TEJADA</v>
          </cell>
          <cell r="C305">
            <v>13363</v>
          </cell>
          <cell r="D305">
            <v>81400</v>
          </cell>
          <cell r="E305">
            <v>94763</v>
          </cell>
          <cell r="F305">
            <v>132405</v>
          </cell>
          <cell r="G305">
            <v>0</v>
          </cell>
        </row>
        <row r="306">
          <cell r="A306">
            <v>19585</v>
          </cell>
          <cell r="B306" t="str">
            <v>PURACE (COCONUCO)</v>
          </cell>
          <cell r="C306">
            <v>0</v>
          </cell>
          <cell r="D306">
            <v>750</v>
          </cell>
          <cell r="E306">
            <v>750</v>
          </cell>
          <cell r="F306">
            <v>2550</v>
          </cell>
          <cell r="G306">
            <v>0</v>
          </cell>
        </row>
        <row r="307">
          <cell r="A307">
            <v>19698</v>
          </cell>
          <cell r="B307" t="str">
            <v>SANTANDER DE QUILICHAO</v>
          </cell>
          <cell r="C307">
            <v>6160</v>
          </cell>
          <cell r="D307">
            <v>185210</v>
          </cell>
          <cell r="E307">
            <v>191370</v>
          </cell>
          <cell r="F307">
            <v>96780</v>
          </cell>
          <cell r="G307">
            <v>0</v>
          </cell>
        </row>
        <row r="308">
          <cell r="A308">
            <v>19701</v>
          </cell>
          <cell r="B308" t="str">
            <v>SANTA ROSA</v>
          </cell>
          <cell r="C308">
            <v>0</v>
          </cell>
          <cell r="D308">
            <v>806</v>
          </cell>
          <cell r="E308">
            <v>806</v>
          </cell>
          <cell r="F308">
            <v>59849</v>
          </cell>
          <cell r="G308">
            <v>0</v>
          </cell>
        </row>
        <row r="309">
          <cell r="A309">
            <v>19743</v>
          </cell>
          <cell r="B309" t="str">
            <v>SILVIA</v>
          </cell>
          <cell r="C309">
            <v>0</v>
          </cell>
          <cell r="D309">
            <v>20650</v>
          </cell>
          <cell r="E309">
            <v>20650</v>
          </cell>
          <cell r="F309">
            <v>2400</v>
          </cell>
          <cell r="G309">
            <v>0</v>
          </cell>
        </row>
        <row r="310">
          <cell r="A310">
            <v>19780</v>
          </cell>
          <cell r="B310" t="str">
            <v>SUAREZ*</v>
          </cell>
          <cell r="C310">
            <v>0</v>
          </cell>
          <cell r="D310">
            <v>7000</v>
          </cell>
          <cell r="E310">
            <v>7000</v>
          </cell>
          <cell r="F310">
            <v>3050</v>
          </cell>
          <cell r="G310">
            <v>0</v>
          </cell>
        </row>
        <row r="311">
          <cell r="A311">
            <v>19807</v>
          </cell>
          <cell r="B311" t="str">
            <v>TIMBIO*</v>
          </cell>
          <cell r="C311">
            <v>0</v>
          </cell>
          <cell r="D311">
            <v>58140</v>
          </cell>
          <cell r="E311">
            <v>58140</v>
          </cell>
          <cell r="F311">
            <v>22505</v>
          </cell>
          <cell r="G311">
            <v>0</v>
          </cell>
        </row>
        <row r="312">
          <cell r="A312">
            <v>19809</v>
          </cell>
          <cell r="B312" t="str">
            <v>TIMBIQUI</v>
          </cell>
          <cell r="C312">
            <v>0</v>
          </cell>
          <cell r="D312">
            <v>38000</v>
          </cell>
          <cell r="E312">
            <v>38000</v>
          </cell>
          <cell r="F312">
            <v>0</v>
          </cell>
          <cell r="G312">
            <v>0</v>
          </cell>
        </row>
        <row r="313">
          <cell r="A313">
            <v>19821</v>
          </cell>
          <cell r="B313" t="str">
            <v>TORIBIO</v>
          </cell>
          <cell r="C313">
            <v>0</v>
          </cell>
          <cell r="D313">
            <v>16200</v>
          </cell>
          <cell r="E313">
            <v>16200</v>
          </cell>
          <cell r="F313">
            <v>0</v>
          </cell>
          <cell r="G313">
            <v>0</v>
          </cell>
        </row>
        <row r="314">
          <cell r="A314">
            <v>19845</v>
          </cell>
          <cell r="B314" t="str">
            <v>VILLA RICA</v>
          </cell>
          <cell r="C314">
            <v>2155</v>
          </cell>
          <cell r="D314">
            <v>38642</v>
          </cell>
          <cell r="E314">
            <v>40797</v>
          </cell>
          <cell r="F314">
            <v>106703</v>
          </cell>
          <cell r="G314">
            <v>0</v>
          </cell>
        </row>
        <row r="315">
          <cell r="A315">
            <v>20001</v>
          </cell>
          <cell r="B315" t="str">
            <v>VALLEDUPAR*</v>
          </cell>
          <cell r="C315">
            <v>99571</v>
          </cell>
          <cell r="D315">
            <v>1185214</v>
          </cell>
          <cell r="E315">
            <v>1284785</v>
          </cell>
          <cell r="F315">
            <v>920237</v>
          </cell>
          <cell r="G315">
            <v>0</v>
          </cell>
        </row>
        <row r="316">
          <cell r="A316">
            <v>20011</v>
          </cell>
          <cell r="B316" t="str">
            <v>AGUACHICA*</v>
          </cell>
          <cell r="C316">
            <v>13313</v>
          </cell>
          <cell r="D316">
            <v>260337</v>
          </cell>
          <cell r="E316">
            <v>273650</v>
          </cell>
          <cell r="F316">
            <v>504420</v>
          </cell>
          <cell r="G316">
            <v>0</v>
          </cell>
        </row>
        <row r="317">
          <cell r="A317">
            <v>20013</v>
          </cell>
          <cell r="B317" t="str">
            <v>AGUSTIN CODAZZI</v>
          </cell>
          <cell r="C317">
            <v>4320</v>
          </cell>
          <cell r="D317">
            <v>181438</v>
          </cell>
          <cell r="E317">
            <v>185758</v>
          </cell>
          <cell r="F317">
            <v>155680</v>
          </cell>
          <cell r="G317">
            <v>0</v>
          </cell>
        </row>
        <row r="318">
          <cell r="A318">
            <v>20032</v>
          </cell>
          <cell r="B318" t="str">
            <v>ASTREA</v>
          </cell>
          <cell r="C318">
            <v>0</v>
          </cell>
          <cell r="D318">
            <v>10020</v>
          </cell>
          <cell r="E318">
            <v>10020</v>
          </cell>
          <cell r="F318">
            <v>3300</v>
          </cell>
          <cell r="G318">
            <v>0</v>
          </cell>
        </row>
        <row r="319">
          <cell r="A319">
            <v>20045</v>
          </cell>
          <cell r="B319" t="str">
            <v>BECERRIL</v>
          </cell>
          <cell r="C319">
            <v>1740</v>
          </cell>
          <cell r="D319">
            <v>36703</v>
          </cell>
          <cell r="E319">
            <v>38443</v>
          </cell>
          <cell r="F319">
            <v>70871</v>
          </cell>
          <cell r="G319">
            <v>0</v>
          </cell>
        </row>
        <row r="320">
          <cell r="A320">
            <v>20060</v>
          </cell>
          <cell r="B320" t="str">
            <v>BOSCONIA*</v>
          </cell>
          <cell r="C320">
            <v>0</v>
          </cell>
          <cell r="D320">
            <v>60205</v>
          </cell>
          <cell r="E320">
            <v>60205</v>
          </cell>
          <cell r="F320">
            <v>29240</v>
          </cell>
          <cell r="G320">
            <v>0</v>
          </cell>
        </row>
        <row r="321">
          <cell r="A321">
            <v>20175</v>
          </cell>
          <cell r="B321" t="str">
            <v>CHIMICHAGUA</v>
          </cell>
          <cell r="C321">
            <v>0</v>
          </cell>
          <cell r="D321">
            <v>19030</v>
          </cell>
          <cell r="E321">
            <v>19030</v>
          </cell>
          <cell r="F321">
            <v>10035</v>
          </cell>
          <cell r="G321">
            <v>0</v>
          </cell>
        </row>
        <row r="322">
          <cell r="A322">
            <v>20178</v>
          </cell>
          <cell r="B322" t="str">
            <v>CHIRIGUANA</v>
          </cell>
          <cell r="C322">
            <v>0</v>
          </cell>
          <cell r="D322">
            <v>33880</v>
          </cell>
          <cell r="E322">
            <v>33880</v>
          </cell>
          <cell r="F322">
            <v>109660</v>
          </cell>
          <cell r="G322">
            <v>0</v>
          </cell>
        </row>
        <row r="323">
          <cell r="A323">
            <v>20228</v>
          </cell>
          <cell r="B323" t="str">
            <v>CURUMANI*</v>
          </cell>
          <cell r="C323">
            <v>0</v>
          </cell>
          <cell r="D323">
            <v>59510</v>
          </cell>
          <cell r="E323">
            <v>59510</v>
          </cell>
          <cell r="F323">
            <v>206240</v>
          </cell>
          <cell r="G323">
            <v>0</v>
          </cell>
        </row>
        <row r="324">
          <cell r="A324">
            <v>20238</v>
          </cell>
          <cell r="B324" t="str">
            <v>EL COPEY</v>
          </cell>
          <cell r="C324">
            <v>0</v>
          </cell>
          <cell r="D324">
            <v>8255</v>
          </cell>
          <cell r="E324">
            <v>8255</v>
          </cell>
          <cell r="F324">
            <v>27585</v>
          </cell>
          <cell r="G324">
            <v>0</v>
          </cell>
        </row>
        <row r="325">
          <cell r="A325">
            <v>20250</v>
          </cell>
          <cell r="B325" t="str">
            <v>EL PASO</v>
          </cell>
          <cell r="C325">
            <v>0</v>
          </cell>
          <cell r="D325">
            <v>0</v>
          </cell>
          <cell r="E325">
            <v>0</v>
          </cell>
          <cell r="F325">
            <v>6700</v>
          </cell>
          <cell r="G325">
            <v>0</v>
          </cell>
        </row>
        <row r="326">
          <cell r="A326">
            <v>20295</v>
          </cell>
          <cell r="B326" t="str">
            <v>GAMARRA</v>
          </cell>
          <cell r="C326">
            <v>1300</v>
          </cell>
          <cell r="D326">
            <v>87968</v>
          </cell>
          <cell r="E326">
            <v>89268</v>
          </cell>
          <cell r="F326">
            <v>86202</v>
          </cell>
          <cell r="G326">
            <v>0</v>
          </cell>
        </row>
        <row r="327">
          <cell r="A327">
            <v>20383</v>
          </cell>
          <cell r="B327" t="str">
            <v>LA GLORIA</v>
          </cell>
          <cell r="C327">
            <v>21</v>
          </cell>
          <cell r="D327">
            <v>48325</v>
          </cell>
          <cell r="E327">
            <v>48346</v>
          </cell>
          <cell r="F327">
            <v>157110</v>
          </cell>
          <cell r="G327">
            <v>0</v>
          </cell>
        </row>
        <row r="328">
          <cell r="A328">
            <v>20400</v>
          </cell>
          <cell r="B328" t="str">
            <v>LA JAGUA DE IBIRICO</v>
          </cell>
          <cell r="C328">
            <v>0</v>
          </cell>
          <cell r="D328">
            <v>319524</v>
          </cell>
          <cell r="E328">
            <v>319524</v>
          </cell>
          <cell r="F328">
            <v>3039151</v>
          </cell>
          <cell r="G328">
            <v>0</v>
          </cell>
        </row>
        <row r="329">
          <cell r="A329">
            <v>20443</v>
          </cell>
          <cell r="B329" t="str">
            <v>MANAURE BALCON DEL CESAR</v>
          </cell>
          <cell r="C329">
            <v>6365</v>
          </cell>
          <cell r="D329">
            <v>55635</v>
          </cell>
          <cell r="E329">
            <v>62000</v>
          </cell>
          <cell r="F329">
            <v>0</v>
          </cell>
          <cell r="G329">
            <v>0</v>
          </cell>
        </row>
        <row r="330">
          <cell r="A330">
            <v>20517</v>
          </cell>
          <cell r="B330" t="str">
            <v>PAILITAS</v>
          </cell>
          <cell r="C330">
            <v>781</v>
          </cell>
          <cell r="D330">
            <v>28615</v>
          </cell>
          <cell r="E330">
            <v>29396</v>
          </cell>
          <cell r="F330">
            <v>73534</v>
          </cell>
          <cell r="G330">
            <v>0</v>
          </cell>
        </row>
        <row r="331">
          <cell r="A331">
            <v>20550</v>
          </cell>
          <cell r="B331" t="str">
            <v>PELAYA</v>
          </cell>
          <cell r="C331">
            <v>0</v>
          </cell>
          <cell r="D331">
            <v>11146</v>
          </cell>
          <cell r="E331">
            <v>11146</v>
          </cell>
          <cell r="F331">
            <v>10854</v>
          </cell>
          <cell r="G331">
            <v>0</v>
          </cell>
        </row>
        <row r="332">
          <cell r="A332">
            <v>20614</v>
          </cell>
          <cell r="B332" t="str">
            <v>RIO DE ORO*</v>
          </cell>
          <cell r="C332">
            <v>0</v>
          </cell>
          <cell r="D332">
            <v>57840</v>
          </cell>
          <cell r="E332">
            <v>57840</v>
          </cell>
          <cell r="F332">
            <v>156811</v>
          </cell>
          <cell r="G332">
            <v>0</v>
          </cell>
        </row>
        <row r="333">
          <cell r="A333">
            <v>20621</v>
          </cell>
          <cell r="B333" t="str">
            <v>LA PAZ</v>
          </cell>
          <cell r="C333">
            <v>3270</v>
          </cell>
          <cell r="D333">
            <v>86899</v>
          </cell>
          <cell r="E333">
            <v>90169</v>
          </cell>
          <cell r="F333">
            <v>47813</v>
          </cell>
          <cell r="G333">
            <v>0</v>
          </cell>
        </row>
        <row r="334">
          <cell r="A334">
            <v>20710</v>
          </cell>
          <cell r="B334" t="str">
            <v>SAN ALBERTO</v>
          </cell>
          <cell r="C334">
            <v>5247</v>
          </cell>
          <cell r="D334">
            <v>36255</v>
          </cell>
          <cell r="E334">
            <v>41502</v>
          </cell>
          <cell r="F334">
            <v>57633</v>
          </cell>
          <cell r="G334">
            <v>0</v>
          </cell>
        </row>
        <row r="335">
          <cell r="A335">
            <v>20750</v>
          </cell>
          <cell r="B335" t="str">
            <v>SAN DIEGO*</v>
          </cell>
          <cell r="C335">
            <v>18235</v>
          </cell>
          <cell r="D335">
            <v>80615</v>
          </cell>
          <cell r="E335">
            <v>98850</v>
          </cell>
          <cell r="F335">
            <v>14235</v>
          </cell>
          <cell r="G335">
            <v>0</v>
          </cell>
        </row>
        <row r="336">
          <cell r="A336">
            <v>20770</v>
          </cell>
          <cell r="B336" t="str">
            <v>SAN MARTIN</v>
          </cell>
          <cell r="C336">
            <v>0</v>
          </cell>
          <cell r="D336">
            <v>28812</v>
          </cell>
          <cell r="E336">
            <v>28812</v>
          </cell>
          <cell r="F336">
            <v>74788</v>
          </cell>
          <cell r="G336">
            <v>0</v>
          </cell>
        </row>
        <row r="337">
          <cell r="A337">
            <v>20787</v>
          </cell>
          <cell r="B337" t="str">
            <v>TAMALAMEQUE</v>
          </cell>
          <cell r="C337">
            <v>0</v>
          </cell>
          <cell r="D337">
            <v>0</v>
          </cell>
          <cell r="E337">
            <v>0</v>
          </cell>
          <cell r="F337">
            <v>9800</v>
          </cell>
          <cell r="G337">
            <v>0</v>
          </cell>
        </row>
        <row r="338">
          <cell r="A338">
            <v>27001</v>
          </cell>
          <cell r="B338" t="str">
            <v>QUIBDO*</v>
          </cell>
          <cell r="C338">
            <v>7665</v>
          </cell>
          <cell r="D338">
            <v>173670</v>
          </cell>
          <cell r="E338">
            <v>181335</v>
          </cell>
          <cell r="F338">
            <v>78445</v>
          </cell>
          <cell r="G338">
            <v>0</v>
          </cell>
        </row>
        <row r="339">
          <cell r="A339">
            <v>27050</v>
          </cell>
          <cell r="B339" t="str">
            <v>ATRATO (YUTO)*</v>
          </cell>
          <cell r="C339">
            <v>0</v>
          </cell>
          <cell r="D339">
            <v>11895</v>
          </cell>
          <cell r="E339">
            <v>11895</v>
          </cell>
          <cell r="F339">
            <v>1065</v>
          </cell>
          <cell r="G339">
            <v>0</v>
          </cell>
        </row>
        <row r="340">
          <cell r="A340">
            <v>27075</v>
          </cell>
          <cell r="B340" t="str">
            <v>BAHIA SOLANO * (MUTIS)</v>
          </cell>
          <cell r="C340">
            <v>0</v>
          </cell>
          <cell r="D340">
            <v>16100</v>
          </cell>
          <cell r="E340">
            <v>16100</v>
          </cell>
          <cell r="F340">
            <v>0</v>
          </cell>
          <cell r="G340">
            <v>0</v>
          </cell>
        </row>
        <row r="341">
          <cell r="A341">
            <v>27077</v>
          </cell>
          <cell r="B341" t="str">
            <v>BAJO BAUDO (PIZARRO)</v>
          </cell>
          <cell r="C341">
            <v>0</v>
          </cell>
          <cell r="D341">
            <v>13343</v>
          </cell>
          <cell r="E341">
            <v>13343</v>
          </cell>
          <cell r="F341">
            <v>860</v>
          </cell>
          <cell r="G341">
            <v>0</v>
          </cell>
        </row>
        <row r="342">
          <cell r="A342">
            <v>27205</v>
          </cell>
          <cell r="B342" t="str">
            <v>CONDOTO</v>
          </cell>
          <cell r="C342">
            <v>0</v>
          </cell>
          <cell r="D342">
            <v>12189</v>
          </cell>
          <cell r="E342">
            <v>12189</v>
          </cell>
          <cell r="F342">
            <v>153953</v>
          </cell>
          <cell r="G342">
            <v>0</v>
          </cell>
        </row>
        <row r="343">
          <cell r="A343">
            <v>27245</v>
          </cell>
          <cell r="B343" t="str">
            <v>EL CARMEN DE ATRATO</v>
          </cell>
          <cell r="C343">
            <v>0</v>
          </cell>
          <cell r="D343">
            <v>2889</v>
          </cell>
          <cell r="E343">
            <v>2889</v>
          </cell>
          <cell r="F343">
            <v>9717</v>
          </cell>
          <cell r="G343">
            <v>0</v>
          </cell>
        </row>
        <row r="344">
          <cell r="A344">
            <v>27250</v>
          </cell>
          <cell r="B344" t="str">
            <v>EL LITORAL DEL SAN JUAN</v>
          </cell>
          <cell r="C344">
            <v>0</v>
          </cell>
          <cell r="D344">
            <v>7179</v>
          </cell>
          <cell r="E344">
            <v>7179</v>
          </cell>
          <cell r="F344">
            <v>0</v>
          </cell>
          <cell r="G344">
            <v>0</v>
          </cell>
        </row>
        <row r="345">
          <cell r="A345">
            <v>27361</v>
          </cell>
          <cell r="B345" t="str">
            <v>ISTMINA</v>
          </cell>
          <cell r="C345">
            <v>0</v>
          </cell>
          <cell r="D345">
            <v>53985</v>
          </cell>
          <cell r="E345">
            <v>53985</v>
          </cell>
          <cell r="F345">
            <v>77106</v>
          </cell>
          <cell r="G345">
            <v>0</v>
          </cell>
        </row>
        <row r="346">
          <cell r="A346">
            <v>27495</v>
          </cell>
          <cell r="B346" t="str">
            <v>NUQUI</v>
          </cell>
          <cell r="C346">
            <v>0</v>
          </cell>
          <cell r="D346">
            <v>3800</v>
          </cell>
          <cell r="E346">
            <v>3800</v>
          </cell>
          <cell r="F346">
            <v>0</v>
          </cell>
          <cell r="G346">
            <v>0</v>
          </cell>
        </row>
        <row r="347">
          <cell r="A347">
            <v>27787</v>
          </cell>
          <cell r="B347" t="str">
            <v>TADO*</v>
          </cell>
          <cell r="C347">
            <v>0</v>
          </cell>
          <cell r="D347">
            <v>915</v>
          </cell>
          <cell r="E347">
            <v>915</v>
          </cell>
          <cell r="F347">
            <v>5500</v>
          </cell>
          <cell r="G347">
            <v>0</v>
          </cell>
        </row>
        <row r="348">
          <cell r="A348">
            <v>27800</v>
          </cell>
          <cell r="B348" t="str">
            <v>UNGUIA</v>
          </cell>
          <cell r="C348">
            <v>0</v>
          </cell>
          <cell r="D348">
            <v>1045</v>
          </cell>
          <cell r="E348">
            <v>1045</v>
          </cell>
          <cell r="F348">
            <v>2335</v>
          </cell>
          <cell r="G348">
            <v>0</v>
          </cell>
        </row>
        <row r="349">
          <cell r="A349">
            <v>27810</v>
          </cell>
          <cell r="B349" t="str">
            <v>UNION PANAMERICANA</v>
          </cell>
          <cell r="C349">
            <v>0</v>
          </cell>
          <cell r="D349">
            <v>52671</v>
          </cell>
          <cell r="E349">
            <v>52671</v>
          </cell>
          <cell r="F349">
            <v>38622</v>
          </cell>
          <cell r="G349">
            <v>0</v>
          </cell>
        </row>
        <row r="350">
          <cell r="A350">
            <v>23001</v>
          </cell>
          <cell r="B350" t="str">
            <v>MONTERIA*</v>
          </cell>
          <cell r="C350">
            <v>100579</v>
          </cell>
          <cell r="D350">
            <v>1029461</v>
          </cell>
          <cell r="E350">
            <v>1130040</v>
          </cell>
          <cell r="F350">
            <v>448976</v>
          </cell>
          <cell r="G350">
            <v>0</v>
          </cell>
        </row>
        <row r="351">
          <cell r="A351">
            <v>23068</v>
          </cell>
          <cell r="B351" t="str">
            <v>AYAPEL</v>
          </cell>
          <cell r="C351">
            <v>0</v>
          </cell>
          <cell r="D351">
            <v>49695</v>
          </cell>
          <cell r="E351">
            <v>49695</v>
          </cell>
          <cell r="F351">
            <v>23135</v>
          </cell>
          <cell r="G351">
            <v>0</v>
          </cell>
        </row>
        <row r="352">
          <cell r="A352">
            <v>23079</v>
          </cell>
          <cell r="B352" t="str">
            <v>BUENAVISTA</v>
          </cell>
          <cell r="C352">
            <v>2330</v>
          </cell>
          <cell r="D352">
            <v>28920</v>
          </cell>
          <cell r="E352">
            <v>31250</v>
          </cell>
          <cell r="F352">
            <v>22090</v>
          </cell>
          <cell r="G352">
            <v>0</v>
          </cell>
        </row>
        <row r="353">
          <cell r="A353">
            <v>23090</v>
          </cell>
          <cell r="B353" t="str">
            <v>CANALETE</v>
          </cell>
          <cell r="C353">
            <v>0</v>
          </cell>
          <cell r="D353">
            <v>3740</v>
          </cell>
          <cell r="E353">
            <v>3740</v>
          </cell>
          <cell r="F353">
            <v>1490</v>
          </cell>
          <cell r="G353">
            <v>0</v>
          </cell>
        </row>
        <row r="354">
          <cell r="A354">
            <v>23162</v>
          </cell>
          <cell r="B354" t="str">
            <v>CERETE*</v>
          </cell>
          <cell r="C354">
            <v>16205</v>
          </cell>
          <cell r="D354">
            <v>201110</v>
          </cell>
          <cell r="E354">
            <v>217315</v>
          </cell>
          <cell r="F354">
            <v>111960</v>
          </cell>
          <cell r="G354">
            <v>0</v>
          </cell>
        </row>
        <row r="355">
          <cell r="A355">
            <v>23168</v>
          </cell>
          <cell r="B355" t="str">
            <v>CHIMA</v>
          </cell>
          <cell r="C355">
            <v>0</v>
          </cell>
          <cell r="D355">
            <v>3970</v>
          </cell>
          <cell r="E355">
            <v>3970</v>
          </cell>
          <cell r="F355">
            <v>0</v>
          </cell>
          <cell r="G355">
            <v>0</v>
          </cell>
        </row>
        <row r="356">
          <cell r="A356">
            <v>23182</v>
          </cell>
          <cell r="B356" t="str">
            <v>CHINU*</v>
          </cell>
          <cell r="C356">
            <v>1800</v>
          </cell>
          <cell r="D356">
            <v>63025</v>
          </cell>
          <cell r="E356">
            <v>64825</v>
          </cell>
          <cell r="F356">
            <v>71980</v>
          </cell>
          <cell r="G356">
            <v>0</v>
          </cell>
        </row>
        <row r="357">
          <cell r="A357">
            <v>23189</v>
          </cell>
          <cell r="B357" t="str">
            <v>CIENAGA DE ORO</v>
          </cell>
          <cell r="C357">
            <v>0</v>
          </cell>
          <cell r="D357">
            <v>57220</v>
          </cell>
          <cell r="E357">
            <v>57220</v>
          </cell>
          <cell r="F357">
            <v>22780</v>
          </cell>
          <cell r="G357">
            <v>0</v>
          </cell>
        </row>
        <row r="358">
          <cell r="A358">
            <v>23300</v>
          </cell>
          <cell r="B358" t="str">
            <v>COTORRA (BONGO)</v>
          </cell>
          <cell r="C358">
            <v>0</v>
          </cell>
          <cell r="D358">
            <v>12860</v>
          </cell>
          <cell r="E358">
            <v>12860</v>
          </cell>
          <cell r="F358">
            <v>6580</v>
          </cell>
          <cell r="G358">
            <v>0</v>
          </cell>
        </row>
        <row r="359">
          <cell r="A359">
            <v>23350</v>
          </cell>
          <cell r="B359" t="str">
            <v>LA APARTADA</v>
          </cell>
          <cell r="C359">
            <v>2870</v>
          </cell>
          <cell r="D359">
            <v>26890</v>
          </cell>
          <cell r="E359">
            <v>29760</v>
          </cell>
          <cell r="F359">
            <v>5800</v>
          </cell>
          <cell r="G359">
            <v>0</v>
          </cell>
        </row>
        <row r="360">
          <cell r="A360">
            <v>23417</v>
          </cell>
          <cell r="B360" t="str">
            <v>LORICA</v>
          </cell>
          <cell r="C360">
            <v>6465</v>
          </cell>
          <cell r="D360">
            <v>159165</v>
          </cell>
          <cell r="E360">
            <v>165630</v>
          </cell>
          <cell r="F360">
            <v>66490</v>
          </cell>
          <cell r="G360">
            <v>0</v>
          </cell>
        </row>
        <row r="361">
          <cell r="A361">
            <v>23464</v>
          </cell>
          <cell r="B361" t="str">
            <v>MOMIL</v>
          </cell>
          <cell r="C361">
            <v>0</v>
          </cell>
          <cell r="D361">
            <v>28841</v>
          </cell>
          <cell r="E361">
            <v>28841</v>
          </cell>
          <cell r="F361">
            <v>5089</v>
          </cell>
          <cell r="G361">
            <v>0</v>
          </cell>
        </row>
        <row r="362">
          <cell r="A362">
            <v>23466</v>
          </cell>
          <cell r="B362" t="str">
            <v>MONTELIBANO</v>
          </cell>
          <cell r="C362">
            <v>21200</v>
          </cell>
          <cell r="D362">
            <v>112725</v>
          </cell>
          <cell r="E362">
            <v>133925</v>
          </cell>
          <cell r="F362">
            <v>273498</v>
          </cell>
          <cell r="G362">
            <v>0</v>
          </cell>
        </row>
        <row r="363">
          <cell r="A363">
            <v>23500</v>
          </cell>
          <cell r="B363" t="str">
            <v>MO?ITOS</v>
          </cell>
          <cell r="C363">
            <v>0</v>
          </cell>
          <cell r="D363">
            <v>13980</v>
          </cell>
          <cell r="E363">
            <v>13980</v>
          </cell>
          <cell r="F363">
            <v>8340</v>
          </cell>
          <cell r="G363">
            <v>0</v>
          </cell>
        </row>
        <row r="364">
          <cell r="A364">
            <v>23555</v>
          </cell>
          <cell r="B364" t="str">
            <v>PLANETA RICA</v>
          </cell>
          <cell r="C364">
            <v>19782</v>
          </cell>
          <cell r="D364">
            <v>191329</v>
          </cell>
          <cell r="E364">
            <v>211111</v>
          </cell>
          <cell r="F364">
            <v>114078</v>
          </cell>
          <cell r="G364">
            <v>0</v>
          </cell>
        </row>
        <row r="365">
          <cell r="A365">
            <v>23570</v>
          </cell>
          <cell r="B365" t="str">
            <v>PUEBLO NUEVO</v>
          </cell>
          <cell r="C365">
            <v>0</v>
          </cell>
          <cell r="D365">
            <v>20590</v>
          </cell>
          <cell r="E365">
            <v>20590</v>
          </cell>
          <cell r="F365">
            <v>16450</v>
          </cell>
          <cell r="G365">
            <v>0</v>
          </cell>
        </row>
        <row r="366">
          <cell r="A366">
            <v>23580</v>
          </cell>
          <cell r="B366" t="str">
            <v>PUERTO LIBERTADOR</v>
          </cell>
          <cell r="C366">
            <v>5390</v>
          </cell>
          <cell r="D366">
            <v>113340</v>
          </cell>
          <cell r="E366">
            <v>118730</v>
          </cell>
          <cell r="F366">
            <v>23660</v>
          </cell>
          <cell r="G366">
            <v>0</v>
          </cell>
        </row>
        <row r="367">
          <cell r="A367">
            <v>23586</v>
          </cell>
          <cell r="B367" t="str">
            <v>PURISIMA</v>
          </cell>
          <cell r="C367">
            <v>0</v>
          </cell>
          <cell r="D367">
            <v>11135</v>
          </cell>
          <cell r="E367">
            <v>11135</v>
          </cell>
          <cell r="F367">
            <v>1025</v>
          </cell>
          <cell r="G367">
            <v>0</v>
          </cell>
        </row>
        <row r="368">
          <cell r="A368">
            <v>23660</v>
          </cell>
          <cell r="B368" t="str">
            <v>SAHAGUN</v>
          </cell>
          <cell r="C368">
            <v>11033</v>
          </cell>
          <cell r="D368">
            <v>193834</v>
          </cell>
          <cell r="E368">
            <v>204867</v>
          </cell>
          <cell r="F368">
            <v>95842</v>
          </cell>
          <cell r="G368">
            <v>0</v>
          </cell>
        </row>
        <row r="369">
          <cell r="A369">
            <v>23670</v>
          </cell>
          <cell r="B369" t="str">
            <v>SAN ANDRES DE SOTAVENTO</v>
          </cell>
          <cell r="C369">
            <v>0</v>
          </cell>
          <cell r="D369">
            <v>27930</v>
          </cell>
          <cell r="E369">
            <v>27930</v>
          </cell>
          <cell r="F369">
            <v>5000</v>
          </cell>
          <cell r="G369">
            <v>0</v>
          </cell>
        </row>
        <row r="370">
          <cell r="A370">
            <v>23672</v>
          </cell>
          <cell r="B370" t="str">
            <v>SAN ANTERO</v>
          </cell>
          <cell r="C370">
            <v>2105</v>
          </cell>
          <cell r="D370">
            <v>41840</v>
          </cell>
          <cell r="E370">
            <v>43945</v>
          </cell>
          <cell r="F370">
            <v>20565</v>
          </cell>
          <cell r="G370">
            <v>0</v>
          </cell>
        </row>
        <row r="371">
          <cell r="A371">
            <v>23675</v>
          </cell>
          <cell r="B371" t="str">
            <v>SAN BERNARDO DEL VIENTO</v>
          </cell>
          <cell r="C371">
            <v>0</v>
          </cell>
          <cell r="D371">
            <v>25525</v>
          </cell>
          <cell r="E371">
            <v>25525</v>
          </cell>
          <cell r="F371">
            <v>6580</v>
          </cell>
          <cell r="G371">
            <v>0</v>
          </cell>
        </row>
        <row r="372">
          <cell r="A372">
            <v>23686</v>
          </cell>
          <cell r="B372" t="str">
            <v>SAN PELAYO</v>
          </cell>
          <cell r="C372">
            <v>1730</v>
          </cell>
          <cell r="D372">
            <v>29165</v>
          </cell>
          <cell r="E372">
            <v>30895</v>
          </cell>
          <cell r="F372">
            <v>10750</v>
          </cell>
          <cell r="G372">
            <v>0</v>
          </cell>
        </row>
        <row r="373">
          <cell r="A373">
            <v>23807</v>
          </cell>
          <cell r="B373" t="str">
            <v>TIERRALTA</v>
          </cell>
          <cell r="C373">
            <v>4150</v>
          </cell>
          <cell r="D373">
            <v>81280</v>
          </cell>
          <cell r="E373">
            <v>85430</v>
          </cell>
          <cell r="F373">
            <v>33805</v>
          </cell>
          <cell r="G373">
            <v>0</v>
          </cell>
        </row>
        <row r="374">
          <cell r="A374">
            <v>23855</v>
          </cell>
          <cell r="B374" t="str">
            <v>VALENCIA</v>
          </cell>
          <cell r="C374">
            <v>0</v>
          </cell>
          <cell r="D374">
            <v>31155</v>
          </cell>
          <cell r="E374">
            <v>31155</v>
          </cell>
          <cell r="F374">
            <v>10395</v>
          </cell>
          <cell r="G374">
            <v>0</v>
          </cell>
        </row>
        <row r="375">
          <cell r="A375">
            <v>25001</v>
          </cell>
          <cell r="B375" t="str">
            <v>AGUA DE DIOS*</v>
          </cell>
          <cell r="C375">
            <v>0</v>
          </cell>
          <cell r="D375">
            <v>12955</v>
          </cell>
          <cell r="E375">
            <v>12955</v>
          </cell>
          <cell r="F375">
            <v>10600</v>
          </cell>
          <cell r="G375">
            <v>0</v>
          </cell>
        </row>
        <row r="376">
          <cell r="A376">
            <v>25019</v>
          </cell>
          <cell r="B376" t="str">
            <v>ALBAN</v>
          </cell>
          <cell r="C376">
            <v>0</v>
          </cell>
          <cell r="D376">
            <v>22525</v>
          </cell>
          <cell r="E376">
            <v>22525</v>
          </cell>
          <cell r="F376">
            <v>30325</v>
          </cell>
          <cell r="G376">
            <v>0</v>
          </cell>
        </row>
        <row r="377">
          <cell r="A377">
            <v>25035</v>
          </cell>
          <cell r="B377" t="str">
            <v>ANAPOIMA</v>
          </cell>
          <cell r="C377">
            <v>1971</v>
          </cell>
          <cell r="D377">
            <v>30443</v>
          </cell>
          <cell r="E377">
            <v>32414</v>
          </cell>
          <cell r="F377">
            <v>9310</v>
          </cell>
          <cell r="G377">
            <v>0</v>
          </cell>
        </row>
        <row r="378">
          <cell r="A378">
            <v>25040</v>
          </cell>
          <cell r="B378" t="str">
            <v>ANOLAIMA</v>
          </cell>
          <cell r="C378">
            <v>890</v>
          </cell>
          <cell r="D378">
            <v>33010</v>
          </cell>
          <cell r="E378">
            <v>33900</v>
          </cell>
          <cell r="F378">
            <v>15968</v>
          </cell>
          <cell r="G378">
            <v>0</v>
          </cell>
        </row>
        <row r="379">
          <cell r="A379">
            <v>25053</v>
          </cell>
          <cell r="B379" t="str">
            <v>ARBELAEZ</v>
          </cell>
          <cell r="C379">
            <v>0</v>
          </cell>
          <cell r="D379">
            <v>15920</v>
          </cell>
          <cell r="E379">
            <v>15920</v>
          </cell>
          <cell r="F379">
            <v>4480</v>
          </cell>
          <cell r="G379">
            <v>0</v>
          </cell>
        </row>
        <row r="380">
          <cell r="A380">
            <v>25095</v>
          </cell>
          <cell r="B380" t="str">
            <v>BITUIMA</v>
          </cell>
          <cell r="C380">
            <v>0</v>
          </cell>
          <cell r="D380">
            <v>720</v>
          </cell>
          <cell r="E380">
            <v>720</v>
          </cell>
          <cell r="F380">
            <v>1300</v>
          </cell>
          <cell r="G380">
            <v>0</v>
          </cell>
        </row>
        <row r="381">
          <cell r="A381">
            <v>25099</v>
          </cell>
          <cell r="B381" t="str">
            <v>BOJACA</v>
          </cell>
          <cell r="C381">
            <v>2060</v>
          </cell>
          <cell r="D381">
            <v>32945</v>
          </cell>
          <cell r="E381">
            <v>35005</v>
          </cell>
          <cell r="F381">
            <v>12395</v>
          </cell>
          <cell r="G381">
            <v>0</v>
          </cell>
        </row>
        <row r="382">
          <cell r="A382">
            <v>25120</v>
          </cell>
          <cell r="B382" t="str">
            <v>CABRERA</v>
          </cell>
          <cell r="C382">
            <v>0</v>
          </cell>
          <cell r="D382">
            <v>9985</v>
          </cell>
          <cell r="E382">
            <v>9985</v>
          </cell>
          <cell r="F382">
            <v>2430</v>
          </cell>
          <cell r="G382">
            <v>0</v>
          </cell>
        </row>
        <row r="383">
          <cell r="A383">
            <v>25123</v>
          </cell>
          <cell r="B383" t="str">
            <v>CACHIPAY*</v>
          </cell>
          <cell r="C383">
            <v>0</v>
          </cell>
          <cell r="D383">
            <v>27875</v>
          </cell>
          <cell r="E383">
            <v>27875</v>
          </cell>
          <cell r="F383">
            <v>6385</v>
          </cell>
          <cell r="G383">
            <v>0</v>
          </cell>
        </row>
        <row r="384">
          <cell r="A384">
            <v>25126</v>
          </cell>
          <cell r="B384" t="str">
            <v>CAJICA*</v>
          </cell>
          <cell r="C384">
            <v>8495</v>
          </cell>
          <cell r="D384">
            <v>218920</v>
          </cell>
          <cell r="E384">
            <v>227415</v>
          </cell>
          <cell r="F384">
            <v>233249</v>
          </cell>
          <cell r="G384">
            <v>0</v>
          </cell>
        </row>
        <row r="385">
          <cell r="A385">
            <v>25148</v>
          </cell>
          <cell r="B385" t="str">
            <v>CAPARRAPI</v>
          </cell>
          <cell r="C385">
            <v>0</v>
          </cell>
          <cell r="D385">
            <v>522</v>
          </cell>
          <cell r="E385">
            <v>522</v>
          </cell>
          <cell r="F385">
            <v>1538</v>
          </cell>
          <cell r="G385">
            <v>0</v>
          </cell>
        </row>
        <row r="386">
          <cell r="A386">
            <v>25151</v>
          </cell>
          <cell r="B386" t="str">
            <v>CAQUEZA</v>
          </cell>
          <cell r="C386">
            <v>7150</v>
          </cell>
          <cell r="D386">
            <v>93660</v>
          </cell>
          <cell r="E386">
            <v>100810</v>
          </cell>
          <cell r="F386">
            <v>160700</v>
          </cell>
          <cell r="G386">
            <v>0</v>
          </cell>
        </row>
        <row r="387">
          <cell r="A387">
            <v>25154</v>
          </cell>
          <cell r="B387" t="str">
            <v>CARMEN DE CARUPA</v>
          </cell>
          <cell r="C387">
            <v>0</v>
          </cell>
          <cell r="D387">
            <v>10060</v>
          </cell>
          <cell r="E387">
            <v>10060</v>
          </cell>
          <cell r="F387">
            <v>14100</v>
          </cell>
          <cell r="G387">
            <v>0</v>
          </cell>
        </row>
        <row r="388">
          <cell r="A388">
            <v>25168</v>
          </cell>
          <cell r="B388" t="str">
            <v>CHAGUANI</v>
          </cell>
          <cell r="C388">
            <v>0</v>
          </cell>
          <cell r="D388">
            <v>2000</v>
          </cell>
          <cell r="E388">
            <v>2000</v>
          </cell>
          <cell r="F388">
            <v>0</v>
          </cell>
          <cell r="G388">
            <v>0</v>
          </cell>
        </row>
        <row r="389">
          <cell r="A389">
            <v>25175</v>
          </cell>
          <cell r="B389" t="str">
            <v>CHIA</v>
          </cell>
          <cell r="C389">
            <v>93920</v>
          </cell>
          <cell r="D389">
            <v>903796</v>
          </cell>
          <cell r="E389">
            <v>997716</v>
          </cell>
          <cell r="F389">
            <v>561756</v>
          </cell>
          <cell r="G389">
            <v>0</v>
          </cell>
        </row>
        <row r="390">
          <cell r="A390">
            <v>25178</v>
          </cell>
          <cell r="B390" t="str">
            <v>CHIPAQUE</v>
          </cell>
          <cell r="C390">
            <v>3720</v>
          </cell>
          <cell r="D390">
            <v>66297</v>
          </cell>
          <cell r="E390">
            <v>70017</v>
          </cell>
          <cell r="F390">
            <v>112808</v>
          </cell>
          <cell r="G390">
            <v>0</v>
          </cell>
        </row>
        <row r="391">
          <cell r="A391">
            <v>25181</v>
          </cell>
          <cell r="B391" t="str">
            <v>CHOACHI</v>
          </cell>
          <cell r="C391">
            <v>0</v>
          </cell>
          <cell r="D391">
            <v>45150</v>
          </cell>
          <cell r="E391">
            <v>45150</v>
          </cell>
          <cell r="F391">
            <v>14590</v>
          </cell>
          <cell r="G391">
            <v>0</v>
          </cell>
        </row>
        <row r="392">
          <cell r="A392">
            <v>25183</v>
          </cell>
          <cell r="B392" t="str">
            <v>CHOCONTA*</v>
          </cell>
          <cell r="C392">
            <v>2570</v>
          </cell>
          <cell r="D392">
            <v>87540</v>
          </cell>
          <cell r="E392">
            <v>90110</v>
          </cell>
          <cell r="F392">
            <v>58466</v>
          </cell>
          <cell r="G392">
            <v>0</v>
          </cell>
        </row>
        <row r="393">
          <cell r="A393">
            <v>25200</v>
          </cell>
          <cell r="B393" t="str">
            <v>COGUA*</v>
          </cell>
          <cell r="C393">
            <v>3000</v>
          </cell>
          <cell r="D393">
            <v>130558</v>
          </cell>
          <cell r="E393">
            <v>133558</v>
          </cell>
          <cell r="F393">
            <v>168621</v>
          </cell>
          <cell r="G393">
            <v>0</v>
          </cell>
        </row>
        <row r="394">
          <cell r="A394">
            <v>25214</v>
          </cell>
          <cell r="B394" t="str">
            <v>COTA*</v>
          </cell>
          <cell r="C394">
            <v>50553</v>
          </cell>
          <cell r="D394">
            <v>556298</v>
          </cell>
          <cell r="E394">
            <v>606851</v>
          </cell>
          <cell r="F394">
            <v>314176</v>
          </cell>
          <cell r="G394">
            <v>0</v>
          </cell>
        </row>
        <row r="395">
          <cell r="A395">
            <v>25245</v>
          </cell>
          <cell r="B395" t="str">
            <v>EL COLEGIO</v>
          </cell>
          <cell r="C395">
            <v>0</v>
          </cell>
          <cell r="D395">
            <v>19170</v>
          </cell>
          <cell r="E395">
            <v>19170</v>
          </cell>
          <cell r="F395">
            <v>14030</v>
          </cell>
          <cell r="G395">
            <v>0</v>
          </cell>
        </row>
        <row r="396">
          <cell r="A396">
            <v>25260</v>
          </cell>
          <cell r="B396" t="str">
            <v>EL ROSAL</v>
          </cell>
          <cell r="C396">
            <v>5060</v>
          </cell>
          <cell r="D396">
            <v>96440</v>
          </cell>
          <cell r="E396">
            <v>101500</v>
          </cell>
          <cell r="F396">
            <v>58420</v>
          </cell>
          <cell r="G396">
            <v>0</v>
          </cell>
        </row>
        <row r="397">
          <cell r="A397">
            <v>25269</v>
          </cell>
          <cell r="B397" t="str">
            <v>FACATATIVA*</v>
          </cell>
          <cell r="C397">
            <v>15210</v>
          </cell>
          <cell r="D397">
            <v>359295</v>
          </cell>
          <cell r="E397">
            <v>374505</v>
          </cell>
          <cell r="F397">
            <v>384855</v>
          </cell>
          <cell r="G397">
            <v>0</v>
          </cell>
        </row>
        <row r="398">
          <cell r="A398">
            <v>25279</v>
          </cell>
          <cell r="B398" t="str">
            <v>FOMEQUE</v>
          </cell>
          <cell r="C398">
            <v>0</v>
          </cell>
          <cell r="D398">
            <v>32000</v>
          </cell>
          <cell r="E398">
            <v>32000</v>
          </cell>
          <cell r="F398">
            <v>14560</v>
          </cell>
          <cell r="G398">
            <v>0</v>
          </cell>
        </row>
        <row r="399">
          <cell r="A399">
            <v>25281</v>
          </cell>
          <cell r="B399" t="str">
            <v>FOSCA*</v>
          </cell>
          <cell r="C399">
            <v>0</v>
          </cell>
          <cell r="D399">
            <v>138815</v>
          </cell>
          <cell r="E399">
            <v>138815</v>
          </cell>
          <cell r="F399">
            <v>0</v>
          </cell>
          <cell r="G399">
            <v>0</v>
          </cell>
        </row>
        <row r="400">
          <cell r="A400">
            <v>25286</v>
          </cell>
          <cell r="B400" t="str">
            <v>FUNZA</v>
          </cell>
          <cell r="C400">
            <v>13445</v>
          </cell>
          <cell r="D400">
            <v>107823</v>
          </cell>
          <cell r="E400">
            <v>121268</v>
          </cell>
          <cell r="F400">
            <v>191310</v>
          </cell>
          <cell r="G400">
            <v>0</v>
          </cell>
        </row>
        <row r="401">
          <cell r="A401">
            <v>25288</v>
          </cell>
          <cell r="B401" t="str">
            <v>FUQUENE*</v>
          </cell>
          <cell r="C401">
            <v>0</v>
          </cell>
          <cell r="D401">
            <v>50505</v>
          </cell>
          <cell r="E401">
            <v>50505</v>
          </cell>
          <cell r="F401">
            <v>57970</v>
          </cell>
          <cell r="G401">
            <v>0</v>
          </cell>
        </row>
        <row r="402">
          <cell r="A402">
            <v>25290</v>
          </cell>
          <cell r="B402" t="str">
            <v>FUSAGASUGA*</v>
          </cell>
          <cell r="C402">
            <v>9325</v>
          </cell>
          <cell r="D402">
            <v>276960</v>
          </cell>
          <cell r="E402">
            <v>286285</v>
          </cell>
          <cell r="F402">
            <v>192251</v>
          </cell>
          <cell r="G402">
            <v>0</v>
          </cell>
        </row>
        <row r="403">
          <cell r="A403">
            <v>25293</v>
          </cell>
          <cell r="B403" t="str">
            <v>GACHALA*</v>
          </cell>
          <cell r="C403">
            <v>0</v>
          </cell>
          <cell r="D403">
            <v>9000</v>
          </cell>
          <cell r="E403">
            <v>9000</v>
          </cell>
          <cell r="F403">
            <v>7900</v>
          </cell>
          <cell r="G403">
            <v>0</v>
          </cell>
        </row>
        <row r="404">
          <cell r="A404">
            <v>25295</v>
          </cell>
          <cell r="B404" t="str">
            <v>GACHANCIPA*</v>
          </cell>
          <cell r="C404">
            <v>2610</v>
          </cell>
          <cell r="D404">
            <v>76015</v>
          </cell>
          <cell r="E404">
            <v>78625</v>
          </cell>
          <cell r="F404">
            <v>165465</v>
          </cell>
          <cell r="G404">
            <v>0</v>
          </cell>
        </row>
        <row r="405">
          <cell r="A405">
            <v>25297</v>
          </cell>
          <cell r="B405" t="str">
            <v>GACHETA</v>
          </cell>
          <cell r="C405">
            <v>0</v>
          </cell>
          <cell r="D405">
            <v>21015</v>
          </cell>
          <cell r="E405">
            <v>21015</v>
          </cell>
          <cell r="F405">
            <v>10905</v>
          </cell>
          <cell r="G405">
            <v>0</v>
          </cell>
        </row>
        <row r="406">
          <cell r="A406">
            <v>25299</v>
          </cell>
          <cell r="B406" t="str">
            <v>GAMA</v>
          </cell>
          <cell r="C406">
            <v>0</v>
          </cell>
          <cell r="D406">
            <v>2540</v>
          </cell>
          <cell r="E406">
            <v>2540</v>
          </cell>
          <cell r="F406">
            <v>1670</v>
          </cell>
          <cell r="G406">
            <v>0</v>
          </cell>
        </row>
        <row r="407">
          <cell r="A407">
            <v>25307</v>
          </cell>
          <cell r="B407" t="str">
            <v>GIRARDOT*</v>
          </cell>
          <cell r="C407">
            <v>17790</v>
          </cell>
          <cell r="D407">
            <v>307647</v>
          </cell>
          <cell r="E407">
            <v>325437</v>
          </cell>
          <cell r="F407">
            <v>253220</v>
          </cell>
          <cell r="G407">
            <v>0</v>
          </cell>
        </row>
        <row r="408">
          <cell r="A408">
            <v>25312</v>
          </cell>
          <cell r="B408" t="str">
            <v>GRANADA</v>
          </cell>
          <cell r="C408">
            <v>3420</v>
          </cell>
          <cell r="D408">
            <v>50750</v>
          </cell>
          <cell r="E408">
            <v>54170</v>
          </cell>
          <cell r="F408">
            <v>37920</v>
          </cell>
          <cell r="G408">
            <v>0</v>
          </cell>
        </row>
        <row r="409">
          <cell r="A409">
            <v>25317</v>
          </cell>
          <cell r="B409" t="str">
            <v>GUACHETA</v>
          </cell>
          <cell r="C409">
            <v>0</v>
          </cell>
          <cell r="D409">
            <v>18065</v>
          </cell>
          <cell r="E409">
            <v>18065</v>
          </cell>
          <cell r="F409">
            <v>19315</v>
          </cell>
          <cell r="G409">
            <v>0</v>
          </cell>
        </row>
        <row r="410">
          <cell r="A410">
            <v>25320</v>
          </cell>
          <cell r="B410" t="str">
            <v>GUADUAS*</v>
          </cell>
          <cell r="C410">
            <v>2855</v>
          </cell>
          <cell r="D410">
            <v>64963</v>
          </cell>
          <cell r="E410">
            <v>67818</v>
          </cell>
          <cell r="F410">
            <v>86552</v>
          </cell>
          <cell r="G410">
            <v>0</v>
          </cell>
        </row>
        <row r="411">
          <cell r="A411">
            <v>25322</v>
          </cell>
          <cell r="B411" t="str">
            <v>GUASCA</v>
          </cell>
          <cell r="C411">
            <v>0</v>
          </cell>
          <cell r="D411">
            <v>34102</v>
          </cell>
          <cell r="E411">
            <v>34102</v>
          </cell>
          <cell r="F411">
            <v>37578</v>
          </cell>
          <cell r="G411">
            <v>0</v>
          </cell>
        </row>
        <row r="412">
          <cell r="A412">
            <v>25326</v>
          </cell>
          <cell r="B412" t="str">
            <v>GUATAVITA</v>
          </cell>
          <cell r="C412">
            <v>0</v>
          </cell>
          <cell r="D412">
            <v>23370</v>
          </cell>
          <cell r="E412">
            <v>23370</v>
          </cell>
          <cell r="F412">
            <v>26930</v>
          </cell>
          <cell r="G412">
            <v>0</v>
          </cell>
        </row>
        <row r="413">
          <cell r="A413">
            <v>25335</v>
          </cell>
          <cell r="B413" t="str">
            <v>GUAYABETAL</v>
          </cell>
          <cell r="C413">
            <v>0</v>
          </cell>
          <cell r="D413">
            <v>34940</v>
          </cell>
          <cell r="E413">
            <v>34940</v>
          </cell>
          <cell r="F413">
            <v>48133</v>
          </cell>
          <cell r="G413">
            <v>0</v>
          </cell>
        </row>
        <row r="414">
          <cell r="A414">
            <v>25372</v>
          </cell>
          <cell r="B414" t="str">
            <v>JUNIN</v>
          </cell>
          <cell r="C414">
            <v>0</v>
          </cell>
          <cell r="D414">
            <v>5870</v>
          </cell>
          <cell r="E414">
            <v>5870</v>
          </cell>
          <cell r="F414">
            <v>0</v>
          </cell>
          <cell r="G414">
            <v>0</v>
          </cell>
        </row>
        <row r="415">
          <cell r="A415">
            <v>25377</v>
          </cell>
          <cell r="B415" t="str">
            <v>LA CALERA</v>
          </cell>
          <cell r="C415">
            <v>5315</v>
          </cell>
          <cell r="D415">
            <v>110382</v>
          </cell>
          <cell r="E415">
            <v>115697</v>
          </cell>
          <cell r="F415">
            <v>58285</v>
          </cell>
          <cell r="G415">
            <v>0</v>
          </cell>
        </row>
        <row r="416">
          <cell r="A416">
            <v>25386</v>
          </cell>
          <cell r="B416" t="str">
            <v>LA MESA</v>
          </cell>
          <cell r="C416">
            <v>2340</v>
          </cell>
          <cell r="D416">
            <v>60780</v>
          </cell>
          <cell r="E416">
            <v>63120</v>
          </cell>
          <cell r="F416">
            <v>16870</v>
          </cell>
          <cell r="G416">
            <v>0</v>
          </cell>
        </row>
        <row r="417">
          <cell r="A417">
            <v>25394</v>
          </cell>
          <cell r="B417" t="str">
            <v>LA PALMA</v>
          </cell>
          <cell r="C417">
            <v>0</v>
          </cell>
          <cell r="D417">
            <v>2000</v>
          </cell>
          <cell r="E417">
            <v>2000</v>
          </cell>
          <cell r="F417">
            <v>0</v>
          </cell>
          <cell r="G417">
            <v>0</v>
          </cell>
        </row>
        <row r="418">
          <cell r="A418">
            <v>25398</v>
          </cell>
          <cell r="B418" t="str">
            <v>LA PE?A</v>
          </cell>
          <cell r="C418">
            <v>0</v>
          </cell>
          <cell r="D418">
            <v>3715</v>
          </cell>
          <cell r="E418">
            <v>3715</v>
          </cell>
          <cell r="F418">
            <v>3665</v>
          </cell>
          <cell r="G418">
            <v>0</v>
          </cell>
        </row>
        <row r="419">
          <cell r="A419">
            <v>25402</v>
          </cell>
          <cell r="B419" t="str">
            <v>LA VEGA</v>
          </cell>
          <cell r="C419">
            <v>2235</v>
          </cell>
          <cell r="D419">
            <v>66950</v>
          </cell>
          <cell r="E419">
            <v>69185</v>
          </cell>
          <cell r="F419">
            <v>20972</v>
          </cell>
          <cell r="G419">
            <v>0</v>
          </cell>
        </row>
        <row r="420">
          <cell r="A420">
            <v>25407</v>
          </cell>
          <cell r="B420" t="str">
            <v>LENGUAZAQUE*</v>
          </cell>
          <cell r="C420">
            <v>0</v>
          </cell>
          <cell r="D420">
            <v>12985</v>
          </cell>
          <cell r="E420">
            <v>12985</v>
          </cell>
          <cell r="F420">
            <v>16805</v>
          </cell>
          <cell r="G420">
            <v>0</v>
          </cell>
        </row>
        <row r="421">
          <cell r="A421">
            <v>25426</v>
          </cell>
          <cell r="B421" t="str">
            <v>MACHETA</v>
          </cell>
          <cell r="C421">
            <v>0</v>
          </cell>
          <cell r="D421">
            <v>22900</v>
          </cell>
          <cell r="E421">
            <v>22900</v>
          </cell>
          <cell r="F421">
            <v>16700</v>
          </cell>
          <cell r="G421">
            <v>0</v>
          </cell>
        </row>
        <row r="422">
          <cell r="A422">
            <v>25430</v>
          </cell>
          <cell r="B422" t="str">
            <v>MADRID*</v>
          </cell>
          <cell r="C422">
            <v>5100</v>
          </cell>
          <cell r="D422">
            <v>179140</v>
          </cell>
          <cell r="E422">
            <v>184240</v>
          </cell>
          <cell r="F422">
            <v>297017</v>
          </cell>
          <cell r="G422">
            <v>0</v>
          </cell>
        </row>
        <row r="423">
          <cell r="A423">
            <v>25438</v>
          </cell>
          <cell r="B423" t="str">
            <v>MEDINA</v>
          </cell>
          <cell r="C423">
            <v>0</v>
          </cell>
          <cell r="D423">
            <v>8860</v>
          </cell>
          <cell r="E423">
            <v>8860</v>
          </cell>
          <cell r="F423">
            <v>1160</v>
          </cell>
          <cell r="G423">
            <v>0</v>
          </cell>
        </row>
        <row r="424">
          <cell r="A424">
            <v>25473</v>
          </cell>
          <cell r="B424" t="str">
            <v>MOSQUERA*</v>
          </cell>
          <cell r="C424">
            <v>20935</v>
          </cell>
          <cell r="D424">
            <v>280068</v>
          </cell>
          <cell r="E424">
            <v>301003</v>
          </cell>
          <cell r="F424">
            <v>386016</v>
          </cell>
          <cell r="G424">
            <v>0</v>
          </cell>
        </row>
        <row r="425">
          <cell r="A425">
            <v>25486</v>
          </cell>
          <cell r="B425" t="str">
            <v>NEMOCON</v>
          </cell>
          <cell r="C425">
            <v>0</v>
          </cell>
          <cell r="D425">
            <v>26983</v>
          </cell>
          <cell r="E425">
            <v>26983</v>
          </cell>
          <cell r="F425">
            <v>48305</v>
          </cell>
          <cell r="G425">
            <v>0</v>
          </cell>
        </row>
        <row r="426">
          <cell r="A426">
            <v>25488</v>
          </cell>
          <cell r="B426" t="str">
            <v>NILO</v>
          </cell>
          <cell r="C426">
            <v>3164</v>
          </cell>
          <cell r="D426">
            <v>36743</v>
          </cell>
          <cell r="E426">
            <v>39907</v>
          </cell>
          <cell r="F426">
            <v>36393</v>
          </cell>
          <cell r="G426">
            <v>0</v>
          </cell>
        </row>
        <row r="427">
          <cell r="A427">
            <v>25491</v>
          </cell>
          <cell r="B427" t="str">
            <v>NOCAIMA</v>
          </cell>
          <cell r="C427">
            <v>0</v>
          </cell>
          <cell r="D427">
            <v>14525</v>
          </cell>
          <cell r="E427">
            <v>14525</v>
          </cell>
          <cell r="F427">
            <v>7665</v>
          </cell>
          <cell r="G427">
            <v>0</v>
          </cell>
        </row>
        <row r="428">
          <cell r="A428">
            <v>25506</v>
          </cell>
          <cell r="B428" t="str">
            <v>VENECIA</v>
          </cell>
          <cell r="C428">
            <v>0</v>
          </cell>
          <cell r="D428">
            <v>27750</v>
          </cell>
          <cell r="E428">
            <v>27750</v>
          </cell>
          <cell r="F428">
            <v>5370</v>
          </cell>
          <cell r="G428">
            <v>0</v>
          </cell>
        </row>
        <row r="429">
          <cell r="A429">
            <v>25513</v>
          </cell>
          <cell r="B429" t="str">
            <v>PACHO*</v>
          </cell>
          <cell r="C429">
            <v>600</v>
          </cell>
          <cell r="D429">
            <v>67640</v>
          </cell>
          <cell r="E429">
            <v>68240</v>
          </cell>
          <cell r="F429">
            <v>31130</v>
          </cell>
          <cell r="G429">
            <v>0</v>
          </cell>
        </row>
        <row r="430">
          <cell r="A430">
            <v>25524</v>
          </cell>
          <cell r="B430" t="str">
            <v>PANDI</v>
          </cell>
          <cell r="C430">
            <v>0</v>
          </cell>
          <cell r="D430">
            <v>2120</v>
          </cell>
          <cell r="E430">
            <v>2120</v>
          </cell>
          <cell r="F430">
            <v>2975</v>
          </cell>
          <cell r="G430">
            <v>0</v>
          </cell>
        </row>
        <row r="431">
          <cell r="A431">
            <v>25530</v>
          </cell>
          <cell r="B431" t="str">
            <v>PARATEBUENO (LA NAGUAYA)</v>
          </cell>
          <cell r="C431">
            <v>1565</v>
          </cell>
          <cell r="D431">
            <v>45700</v>
          </cell>
          <cell r="E431">
            <v>47265</v>
          </cell>
          <cell r="F431">
            <v>97185</v>
          </cell>
          <cell r="G431">
            <v>0</v>
          </cell>
        </row>
        <row r="432">
          <cell r="A432">
            <v>25535</v>
          </cell>
          <cell r="B432" t="str">
            <v>PASCA</v>
          </cell>
          <cell r="C432">
            <v>0</v>
          </cell>
          <cell r="D432">
            <v>18525</v>
          </cell>
          <cell r="E432">
            <v>18525</v>
          </cell>
          <cell r="F432">
            <v>1975</v>
          </cell>
          <cell r="G432">
            <v>0</v>
          </cell>
        </row>
        <row r="433">
          <cell r="A433">
            <v>25572</v>
          </cell>
          <cell r="B433" t="str">
            <v>PUERTO SALGAR*</v>
          </cell>
          <cell r="C433">
            <v>3665</v>
          </cell>
          <cell r="D433">
            <v>39830</v>
          </cell>
          <cell r="E433">
            <v>43495</v>
          </cell>
          <cell r="F433">
            <v>71605</v>
          </cell>
          <cell r="G433">
            <v>0</v>
          </cell>
        </row>
        <row r="434">
          <cell r="A434">
            <v>25594</v>
          </cell>
          <cell r="B434" t="str">
            <v>QUETAME</v>
          </cell>
          <cell r="C434">
            <v>0</v>
          </cell>
          <cell r="D434">
            <v>2235</v>
          </cell>
          <cell r="E434">
            <v>2235</v>
          </cell>
          <cell r="F434">
            <v>715</v>
          </cell>
          <cell r="G434">
            <v>0</v>
          </cell>
        </row>
        <row r="435">
          <cell r="A435">
            <v>25596</v>
          </cell>
          <cell r="B435" t="str">
            <v>QUIPILE</v>
          </cell>
          <cell r="C435">
            <v>0</v>
          </cell>
          <cell r="D435">
            <v>8240</v>
          </cell>
          <cell r="E435">
            <v>8240</v>
          </cell>
          <cell r="F435">
            <v>2840</v>
          </cell>
          <cell r="G435">
            <v>0</v>
          </cell>
        </row>
        <row r="436">
          <cell r="A436">
            <v>25599</v>
          </cell>
          <cell r="B436" t="str">
            <v>APULO</v>
          </cell>
          <cell r="C436">
            <v>0</v>
          </cell>
          <cell r="D436">
            <v>15147</v>
          </cell>
          <cell r="E436">
            <v>15147</v>
          </cell>
          <cell r="F436">
            <v>13143</v>
          </cell>
          <cell r="G436">
            <v>0</v>
          </cell>
        </row>
        <row r="437">
          <cell r="A437">
            <v>25612</v>
          </cell>
          <cell r="B437" t="str">
            <v>RICAURTE</v>
          </cell>
          <cell r="C437">
            <v>4895</v>
          </cell>
          <cell r="D437">
            <v>55220</v>
          </cell>
          <cell r="E437">
            <v>60115</v>
          </cell>
          <cell r="F437">
            <v>23365</v>
          </cell>
          <cell r="G437">
            <v>0</v>
          </cell>
        </row>
        <row r="438">
          <cell r="A438">
            <v>25645</v>
          </cell>
          <cell r="B438" t="str">
            <v>SAN ANTONIO DEL TEQUENDAMA</v>
          </cell>
          <cell r="C438">
            <v>0</v>
          </cell>
          <cell r="D438">
            <v>51847</v>
          </cell>
          <cell r="E438">
            <v>51847</v>
          </cell>
          <cell r="F438">
            <v>17341</v>
          </cell>
          <cell r="G438">
            <v>0</v>
          </cell>
        </row>
        <row r="439">
          <cell r="A439">
            <v>25649</v>
          </cell>
          <cell r="B439" t="str">
            <v>SAN BERNARDO*</v>
          </cell>
          <cell r="C439">
            <v>0</v>
          </cell>
          <cell r="D439">
            <v>19275</v>
          </cell>
          <cell r="E439">
            <v>19275</v>
          </cell>
          <cell r="F439">
            <v>7340</v>
          </cell>
          <cell r="G439">
            <v>0</v>
          </cell>
        </row>
        <row r="440">
          <cell r="A440">
            <v>25653</v>
          </cell>
          <cell r="B440" t="str">
            <v>SAN CAYETANO*</v>
          </cell>
          <cell r="C440">
            <v>0</v>
          </cell>
          <cell r="D440">
            <v>4350</v>
          </cell>
          <cell r="E440">
            <v>4350</v>
          </cell>
          <cell r="F440">
            <v>3140</v>
          </cell>
          <cell r="G440">
            <v>0</v>
          </cell>
        </row>
        <row r="441">
          <cell r="A441">
            <v>25658</v>
          </cell>
          <cell r="B441" t="str">
            <v>SAN FRANCISCO*</v>
          </cell>
          <cell r="C441">
            <v>0</v>
          </cell>
          <cell r="D441">
            <v>13380</v>
          </cell>
          <cell r="E441">
            <v>13380</v>
          </cell>
          <cell r="F441">
            <v>4650</v>
          </cell>
          <cell r="G441">
            <v>0</v>
          </cell>
        </row>
        <row r="442">
          <cell r="A442">
            <v>25662</v>
          </cell>
          <cell r="B442" t="str">
            <v>SAN JUAN DE RIOSECO</v>
          </cell>
          <cell r="C442">
            <v>0</v>
          </cell>
          <cell r="D442">
            <v>13304</v>
          </cell>
          <cell r="E442">
            <v>13304</v>
          </cell>
          <cell r="F442">
            <v>7396</v>
          </cell>
          <cell r="G442">
            <v>0</v>
          </cell>
        </row>
        <row r="443">
          <cell r="A443">
            <v>25736</v>
          </cell>
          <cell r="B443" t="str">
            <v>SESQUILE*</v>
          </cell>
          <cell r="C443">
            <v>0</v>
          </cell>
          <cell r="D443">
            <v>28840</v>
          </cell>
          <cell r="E443">
            <v>28840</v>
          </cell>
          <cell r="F443">
            <v>16075</v>
          </cell>
          <cell r="G443">
            <v>0</v>
          </cell>
        </row>
        <row r="444">
          <cell r="A444">
            <v>25740</v>
          </cell>
          <cell r="B444" t="str">
            <v>SIBATE</v>
          </cell>
          <cell r="C444">
            <v>33275</v>
          </cell>
          <cell r="D444">
            <v>303118</v>
          </cell>
          <cell r="E444">
            <v>336393</v>
          </cell>
          <cell r="F444">
            <v>404425</v>
          </cell>
          <cell r="G444">
            <v>0</v>
          </cell>
        </row>
        <row r="445">
          <cell r="A445">
            <v>25743</v>
          </cell>
          <cell r="B445" t="str">
            <v>SILVANIA*</v>
          </cell>
          <cell r="C445">
            <v>5725</v>
          </cell>
          <cell r="D445">
            <v>360259</v>
          </cell>
          <cell r="E445">
            <v>365984</v>
          </cell>
          <cell r="F445">
            <v>195380</v>
          </cell>
          <cell r="G445">
            <v>0</v>
          </cell>
        </row>
        <row r="446">
          <cell r="A446">
            <v>25745</v>
          </cell>
          <cell r="B446" t="str">
            <v>SIMIJACA*</v>
          </cell>
          <cell r="C446">
            <v>975</v>
          </cell>
          <cell r="D446">
            <v>36080</v>
          </cell>
          <cell r="E446">
            <v>37055</v>
          </cell>
          <cell r="F446">
            <v>50695</v>
          </cell>
          <cell r="G446">
            <v>0</v>
          </cell>
        </row>
        <row r="447">
          <cell r="A447">
            <v>25754</v>
          </cell>
          <cell r="B447" t="str">
            <v>SOACHA</v>
          </cell>
          <cell r="C447">
            <v>16320</v>
          </cell>
          <cell r="D447">
            <v>780378</v>
          </cell>
          <cell r="E447">
            <v>796698</v>
          </cell>
          <cell r="F447">
            <v>920592</v>
          </cell>
          <cell r="G447">
            <v>0</v>
          </cell>
        </row>
        <row r="448">
          <cell r="A448">
            <v>25758</v>
          </cell>
          <cell r="B448" t="str">
            <v>SOPO*</v>
          </cell>
          <cell r="C448">
            <v>1000</v>
          </cell>
          <cell r="D448">
            <v>99778</v>
          </cell>
          <cell r="E448">
            <v>100778</v>
          </cell>
          <cell r="F448">
            <v>180350</v>
          </cell>
          <cell r="G448">
            <v>0</v>
          </cell>
        </row>
        <row r="449">
          <cell r="A449">
            <v>25769</v>
          </cell>
          <cell r="B449" t="str">
            <v>SUBACHOQUE</v>
          </cell>
          <cell r="C449">
            <v>0</v>
          </cell>
          <cell r="D449">
            <v>44710</v>
          </cell>
          <cell r="E449">
            <v>44710</v>
          </cell>
          <cell r="F449">
            <v>57637</v>
          </cell>
          <cell r="G449">
            <v>0</v>
          </cell>
        </row>
        <row r="450">
          <cell r="A450">
            <v>25772</v>
          </cell>
          <cell r="B450" t="str">
            <v>SUESCA</v>
          </cell>
          <cell r="C450">
            <v>0</v>
          </cell>
          <cell r="D450">
            <v>15665</v>
          </cell>
          <cell r="E450">
            <v>15665</v>
          </cell>
          <cell r="F450">
            <v>3840</v>
          </cell>
          <cell r="G450">
            <v>0</v>
          </cell>
        </row>
        <row r="451">
          <cell r="A451">
            <v>25777</v>
          </cell>
          <cell r="B451" t="str">
            <v>SUPATA</v>
          </cell>
          <cell r="C451">
            <v>0</v>
          </cell>
          <cell r="D451">
            <v>6500</v>
          </cell>
          <cell r="E451">
            <v>6500</v>
          </cell>
          <cell r="F451">
            <v>0</v>
          </cell>
          <cell r="G451">
            <v>0</v>
          </cell>
        </row>
        <row r="452">
          <cell r="A452">
            <v>25779</v>
          </cell>
          <cell r="B452" t="str">
            <v>SUSA</v>
          </cell>
          <cell r="C452">
            <v>1000</v>
          </cell>
          <cell r="D452">
            <v>19850</v>
          </cell>
          <cell r="E452">
            <v>20850</v>
          </cell>
          <cell r="F452">
            <v>11725</v>
          </cell>
          <cell r="G452">
            <v>0</v>
          </cell>
        </row>
        <row r="453">
          <cell r="A453">
            <v>25785</v>
          </cell>
          <cell r="B453" t="str">
            <v>TABIO*</v>
          </cell>
          <cell r="C453">
            <v>1940</v>
          </cell>
          <cell r="D453">
            <v>79240</v>
          </cell>
          <cell r="E453">
            <v>81180</v>
          </cell>
          <cell r="F453">
            <v>71970</v>
          </cell>
          <cell r="G453">
            <v>0</v>
          </cell>
        </row>
        <row r="454">
          <cell r="A454">
            <v>25793</v>
          </cell>
          <cell r="B454" t="str">
            <v>TAUSA*</v>
          </cell>
          <cell r="C454">
            <v>0</v>
          </cell>
          <cell r="D454">
            <v>42581</v>
          </cell>
          <cell r="E454">
            <v>42581</v>
          </cell>
          <cell r="F454">
            <v>38649</v>
          </cell>
          <cell r="G454">
            <v>0</v>
          </cell>
        </row>
        <row r="455">
          <cell r="A455">
            <v>25797</v>
          </cell>
          <cell r="B455" t="str">
            <v>TENA</v>
          </cell>
          <cell r="C455">
            <v>1240</v>
          </cell>
          <cell r="D455">
            <v>32895</v>
          </cell>
          <cell r="E455">
            <v>34135</v>
          </cell>
          <cell r="F455">
            <v>4870</v>
          </cell>
          <cell r="G455">
            <v>0</v>
          </cell>
        </row>
        <row r="456">
          <cell r="A456">
            <v>25799</v>
          </cell>
          <cell r="B456" t="str">
            <v>TENJO</v>
          </cell>
          <cell r="C456">
            <v>8846</v>
          </cell>
          <cell r="D456">
            <v>131234</v>
          </cell>
          <cell r="E456">
            <v>140080</v>
          </cell>
          <cell r="F456">
            <v>85218</v>
          </cell>
          <cell r="G456">
            <v>0</v>
          </cell>
        </row>
        <row r="457">
          <cell r="A457">
            <v>25807</v>
          </cell>
          <cell r="B457" t="str">
            <v>TIBIRITA</v>
          </cell>
          <cell r="C457">
            <v>0</v>
          </cell>
          <cell r="D457">
            <v>6195</v>
          </cell>
          <cell r="E457">
            <v>6195</v>
          </cell>
          <cell r="F457">
            <v>4205</v>
          </cell>
          <cell r="G457">
            <v>0</v>
          </cell>
        </row>
        <row r="458">
          <cell r="A458">
            <v>25815</v>
          </cell>
          <cell r="B458" t="str">
            <v>TOCAIMA</v>
          </cell>
          <cell r="C458">
            <v>1905</v>
          </cell>
          <cell r="D458">
            <v>47280</v>
          </cell>
          <cell r="E458">
            <v>49185</v>
          </cell>
          <cell r="F458">
            <v>12755</v>
          </cell>
          <cell r="G458">
            <v>0</v>
          </cell>
        </row>
        <row r="459">
          <cell r="A459">
            <v>25817</v>
          </cell>
          <cell r="B459" t="str">
            <v>TOCANCIPA*</v>
          </cell>
          <cell r="C459">
            <v>800</v>
          </cell>
          <cell r="D459">
            <v>84550</v>
          </cell>
          <cell r="E459">
            <v>85350</v>
          </cell>
          <cell r="F459">
            <v>194481</v>
          </cell>
          <cell r="G459">
            <v>0</v>
          </cell>
        </row>
        <row r="460">
          <cell r="A460">
            <v>25839</v>
          </cell>
          <cell r="B460" t="str">
            <v>UBALA</v>
          </cell>
          <cell r="C460">
            <v>0</v>
          </cell>
          <cell r="D460">
            <v>6316</v>
          </cell>
          <cell r="E460">
            <v>6316</v>
          </cell>
          <cell r="F460">
            <v>5649</v>
          </cell>
          <cell r="G460">
            <v>0</v>
          </cell>
        </row>
        <row r="461">
          <cell r="A461">
            <v>25843</v>
          </cell>
          <cell r="B461" t="str">
            <v>UBATE*</v>
          </cell>
          <cell r="C461">
            <v>1900</v>
          </cell>
          <cell r="D461">
            <v>127007</v>
          </cell>
          <cell r="E461">
            <v>128907</v>
          </cell>
          <cell r="F461">
            <v>202341</v>
          </cell>
          <cell r="G461">
            <v>0</v>
          </cell>
        </row>
        <row r="462">
          <cell r="A462">
            <v>25845</v>
          </cell>
          <cell r="B462" t="str">
            <v>UNE*</v>
          </cell>
          <cell r="C462">
            <v>0</v>
          </cell>
          <cell r="D462">
            <v>35760</v>
          </cell>
          <cell r="E462">
            <v>35760</v>
          </cell>
          <cell r="F462">
            <v>6000</v>
          </cell>
          <cell r="G462">
            <v>0</v>
          </cell>
        </row>
        <row r="463">
          <cell r="A463">
            <v>25851</v>
          </cell>
          <cell r="B463" t="str">
            <v>UTICA</v>
          </cell>
          <cell r="C463">
            <v>0</v>
          </cell>
          <cell r="D463">
            <v>1870</v>
          </cell>
          <cell r="E463">
            <v>1870</v>
          </cell>
          <cell r="F463">
            <v>930</v>
          </cell>
          <cell r="G463">
            <v>0</v>
          </cell>
        </row>
        <row r="464">
          <cell r="A464">
            <v>25862</v>
          </cell>
          <cell r="B464" t="str">
            <v>VERGARA</v>
          </cell>
          <cell r="C464">
            <v>0</v>
          </cell>
          <cell r="D464">
            <v>1165</v>
          </cell>
          <cell r="E464">
            <v>1165</v>
          </cell>
          <cell r="F464">
            <v>1520</v>
          </cell>
          <cell r="G464">
            <v>0</v>
          </cell>
        </row>
        <row r="465">
          <cell r="A465">
            <v>25867</v>
          </cell>
          <cell r="B465" t="str">
            <v>VIANI</v>
          </cell>
          <cell r="C465">
            <v>0</v>
          </cell>
          <cell r="D465">
            <v>8160</v>
          </cell>
          <cell r="E465">
            <v>8160</v>
          </cell>
          <cell r="F465">
            <v>2400</v>
          </cell>
          <cell r="G465">
            <v>0</v>
          </cell>
        </row>
        <row r="466">
          <cell r="A466">
            <v>25873</v>
          </cell>
          <cell r="B466" t="str">
            <v>VILLAPINZON</v>
          </cell>
          <cell r="C466">
            <v>2385</v>
          </cell>
          <cell r="D466">
            <v>95565</v>
          </cell>
          <cell r="E466">
            <v>97950</v>
          </cell>
          <cell r="F466">
            <v>91385</v>
          </cell>
          <cell r="G466">
            <v>0</v>
          </cell>
        </row>
        <row r="467">
          <cell r="A467">
            <v>25875</v>
          </cell>
          <cell r="B467" t="str">
            <v>VILLETA*</v>
          </cell>
          <cell r="C467">
            <v>2010</v>
          </cell>
          <cell r="D467">
            <v>79476</v>
          </cell>
          <cell r="E467">
            <v>81486</v>
          </cell>
          <cell r="F467">
            <v>63916</v>
          </cell>
          <cell r="G467">
            <v>0</v>
          </cell>
        </row>
        <row r="468">
          <cell r="A468">
            <v>25878</v>
          </cell>
          <cell r="B468" t="str">
            <v>VIOTA*</v>
          </cell>
          <cell r="C468">
            <v>0</v>
          </cell>
          <cell r="D468">
            <v>14325</v>
          </cell>
          <cell r="E468">
            <v>14325</v>
          </cell>
          <cell r="F468">
            <v>6705</v>
          </cell>
          <cell r="G468">
            <v>0</v>
          </cell>
        </row>
        <row r="469">
          <cell r="A469">
            <v>25885</v>
          </cell>
          <cell r="B469" t="str">
            <v>YACOPI</v>
          </cell>
          <cell r="C469">
            <v>0</v>
          </cell>
          <cell r="D469">
            <v>1200</v>
          </cell>
          <cell r="E469">
            <v>1200</v>
          </cell>
          <cell r="F469">
            <v>0</v>
          </cell>
          <cell r="G469">
            <v>0</v>
          </cell>
        </row>
        <row r="470">
          <cell r="A470">
            <v>25898</v>
          </cell>
          <cell r="B470" t="str">
            <v>ZIPACON</v>
          </cell>
          <cell r="C470">
            <v>0</v>
          </cell>
          <cell r="D470">
            <v>0</v>
          </cell>
          <cell r="E470">
            <v>0</v>
          </cell>
          <cell r="F470">
            <v>2290</v>
          </cell>
          <cell r="G470">
            <v>0</v>
          </cell>
        </row>
        <row r="471">
          <cell r="A471">
            <v>25899</v>
          </cell>
          <cell r="B471" t="str">
            <v>ZIPAQUIRA*</v>
          </cell>
          <cell r="C471">
            <v>5470</v>
          </cell>
          <cell r="D471">
            <v>323995</v>
          </cell>
          <cell r="E471">
            <v>329465</v>
          </cell>
          <cell r="F471">
            <v>354168</v>
          </cell>
          <cell r="G471">
            <v>0</v>
          </cell>
        </row>
        <row r="472">
          <cell r="A472">
            <v>44001</v>
          </cell>
          <cell r="B472" t="str">
            <v>RIOHACHA*</v>
          </cell>
          <cell r="C472">
            <v>1040</v>
          </cell>
          <cell r="D472">
            <v>294272</v>
          </cell>
          <cell r="E472">
            <v>295312</v>
          </cell>
          <cell r="F472">
            <v>485921</v>
          </cell>
          <cell r="G472">
            <v>0</v>
          </cell>
        </row>
        <row r="473">
          <cell r="A473">
            <v>44035</v>
          </cell>
          <cell r="B473" t="str">
            <v>ALBANIA</v>
          </cell>
          <cell r="C473">
            <v>0</v>
          </cell>
          <cell r="D473">
            <v>0</v>
          </cell>
          <cell r="E473">
            <v>0</v>
          </cell>
          <cell r="F473">
            <v>4347083</v>
          </cell>
          <cell r="G473">
            <v>0</v>
          </cell>
        </row>
        <row r="474">
          <cell r="A474">
            <v>44078</v>
          </cell>
          <cell r="B474" t="str">
            <v>BARRANCAS</v>
          </cell>
          <cell r="C474">
            <v>0</v>
          </cell>
          <cell r="D474">
            <v>-13589</v>
          </cell>
          <cell r="E474">
            <v>-13589</v>
          </cell>
          <cell r="F474">
            <v>227310</v>
          </cell>
          <cell r="G474">
            <v>0</v>
          </cell>
        </row>
        <row r="475">
          <cell r="A475">
            <v>44098</v>
          </cell>
          <cell r="B475" t="str">
            <v>DISTRACCION</v>
          </cell>
          <cell r="C475">
            <v>0</v>
          </cell>
          <cell r="D475">
            <v>32080</v>
          </cell>
          <cell r="E475">
            <v>32080</v>
          </cell>
          <cell r="F475">
            <v>3080</v>
          </cell>
          <cell r="G475">
            <v>0</v>
          </cell>
        </row>
        <row r="476">
          <cell r="A476">
            <v>44279</v>
          </cell>
          <cell r="B476" t="str">
            <v>FONSECA</v>
          </cell>
          <cell r="C476">
            <v>7450</v>
          </cell>
          <cell r="D476">
            <v>40414</v>
          </cell>
          <cell r="E476">
            <v>47864</v>
          </cell>
          <cell r="F476">
            <v>100915</v>
          </cell>
          <cell r="G476">
            <v>0</v>
          </cell>
        </row>
        <row r="477">
          <cell r="A477">
            <v>44378</v>
          </cell>
          <cell r="B477" t="str">
            <v>HATO NUEVO</v>
          </cell>
          <cell r="C477">
            <v>0</v>
          </cell>
          <cell r="D477">
            <v>0</v>
          </cell>
          <cell r="E477">
            <v>0</v>
          </cell>
          <cell r="F477">
            <v>5955</v>
          </cell>
          <cell r="G477">
            <v>0</v>
          </cell>
        </row>
        <row r="478">
          <cell r="A478">
            <v>44430</v>
          </cell>
          <cell r="B478" t="str">
            <v>MAICAO</v>
          </cell>
          <cell r="C478">
            <v>18260</v>
          </cell>
          <cell r="D478">
            <v>291479</v>
          </cell>
          <cell r="E478">
            <v>309739</v>
          </cell>
          <cell r="F478">
            <v>554000</v>
          </cell>
          <cell r="G478">
            <v>0</v>
          </cell>
        </row>
        <row r="479">
          <cell r="A479">
            <v>44560</v>
          </cell>
          <cell r="B479" t="str">
            <v>MANAURE</v>
          </cell>
          <cell r="C479">
            <v>2135</v>
          </cell>
          <cell r="D479">
            <v>88525</v>
          </cell>
          <cell r="E479">
            <v>90660</v>
          </cell>
          <cell r="F479">
            <v>142350</v>
          </cell>
          <cell r="G479">
            <v>0</v>
          </cell>
        </row>
        <row r="480">
          <cell r="A480">
            <v>44650</v>
          </cell>
          <cell r="B480" t="str">
            <v>SAN JUAN DEL CESAR*</v>
          </cell>
          <cell r="C480">
            <v>12045</v>
          </cell>
          <cell r="D480">
            <v>130652</v>
          </cell>
          <cell r="E480">
            <v>142697</v>
          </cell>
          <cell r="F480">
            <v>88690</v>
          </cell>
          <cell r="G480">
            <v>0</v>
          </cell>
        </row>
        <row r="481">
          <cell r="A481">
            <v>44847</v>
          </cell>
          <cell r="B481" t="str">
            <v>URIBIA</v>
          </cell>
          <cell r="C481">
            <v>3230</v>
          </cell>
          <cell r="D481">
            <v>44587</v>
          </cell>
          <cell r="E481">
            <v>47817</v>
          </cell>
          <cell r="F481">
            <v>173670</v>
          </cell>
          <cell r="G481">
            <v>0</v>
          </cell>
        </row>
        <row r="482">
          <cell r="A482">
            <v>44855</v>
          </cell>
          <cell r="B482" t="str">
            <v>URUMITA</v>
          </cell>
          <cell r="C482">
            <v>3470</v>
          </cell>
          <cell r="D482">
            <v>16330</v>
          </cell>
          <cell r="E482">
            <v>19800</v>
          </cell>
          <cell r="F482">
            <v>58731</v>
          </cell>
          <cell r="G482">
            <v>0</v>
          </cell>
        </row>
        <row r="483">
          <cell r="A483">
            <v>44874</v>
          </cell>
          <cell r="B483" t="str">
            <v>VILLANUEVA</v>
          </cell>
          <cell r="C483">
            <v>1050</v>
          </cell>
          <cell r="D483">
            <v>13550</v>
          </cell>
          <cell r="E483">
            <v>14600</v>
          </cell>
          <cell r="F483">
            <v>89949</v>
          </cell>
          <cell r="G483">
            <v>0</v>
          </cell>
        </row>
        <row r="484">
          <cell r="A484">
            <v>95001</v>
          </cell>
          <cell r="B484" t="str">
            <v>SN JOSE DEL GUAVIARE*</v>
          </cell>
          <cell r="C484">
            <v>1410</v>
          </cell>
          <cell r="D484">
            <v>338279</v>
          </cell>
          <cell r="E484">
            <v>339689</v>
          </cell>
          <cell r="F484">
            <v>224652</v>
          </cell>
          <cell r="G484">
            <v>0</v>
          </cell>
        </row>
        <row r="485">
          <cell r="A485">
            <v>95015</v>
          </cell>
          <cell r="B485" t="str">
            <v>CALAMAR</v>
          </cell>
          <cell r="C485">
            <v>0</v>
          </cell>
          <cell r="D485">
            <v>11220</v>
          </cell>
          <cell r="E485">
            <v>11220</v>
          </cell>
          <cell r="F485">
            <v>15840</v>
          </cell>
          <cell r="G485">
            <v>0</v>
          </cell>
        </row>
        <row r="486">
          <cell r="A486">
            <v>95025</v>
          </cell>
          <cell r="B486" t="str">
            <v>EL RETORNO</v>
          </cell>
          <cell r="C486">
            <v>0</v>
          </cell>
          <cell r="D486">
            <v>90695</v>
          </cell>
          <cell r="E486">
            <v>90695</v>
          </cell>
          <cell r="F486">
            <v>32416</v>
          </cell>
          <cell r="G486">
            <v>0</v>
          </cell>
        </row>
        <row r="487">
          <cell r="A487">
            <v>41001</v>
          </cell>
          <cell r="B487" t="str">
            <v>NEIVA</v>
          </cell>
          <cell r="C487">
            <v>113047</v>
          </cell>
          <cell r="D487">
            <v>1093592</v>
          </cell>
          <cell r="E487">
            <v>1206639</v>
          </cell>
          <cell r="F487">
            <v>742195</v>
          </cell>
          <cell r="G487">
            <v>0</v>
          </cell>
        </row>
        <row r="488">
          <cell r="A488">
            <v>41006</v>
          </cell>
          <cell r="B488" t="str">
            <v>ACEVEDO</v>
          </cell>
          <cell r="C488">
            <v>0</v>
          </cell>
          <cell r="D488">
            <v>15018</v>
          </cell>
          <cell r="E488">
            <v>15018</v>
          </cell>
          <cell r="F488">
            <v>6205</v>
          </cell>
          <cell r="G488">
            <v>0</v>
          </cell>
        </row>
        <row r="489">
          <cell r="A489">
            <v>41013</v>
          </cell>
          <cell r="B489" t="str">
            <v>AGRADO</v>
          </cell>
          <cell r="C489">
            <v>0</v>
          </cell>
          <cell r="D489">
            <v>13120</v>
          </cell>
          <cell r="E489">
            <v>13120</v>
          </cell>
          <cell r="F489">
            <v>2835</v>
          </cell>
          <cell r="G489">
            <v>0</v>
          </cell>
        </row>
        <row r="490">
          <cell r="A490">
            <v>41016</v>
          </cell>
          <cell r="B490" t="str">
            <v>AIPE</v>
          </cell>
          <cell r="C490">
            <v>3498</v>
          </cell>
          <cell r="D490">
            <v>61538</v>
          </cell>
          <cell r="E490">
            <v>65036</v>
          </cell>
          <cell r="F490">
            <v>114232</v>
          </cell>
          <cell r="G490">
            <v>0</v>
          </cell>
        </row>
        <row r="491">
          <cell r="A491">
            <v>41020</v>
          </cell>
          <cell r="B491" t="str">
            <v>ALGECIRAS*</v>
          </cell>
          <cell r="C491">
            <v>0</v>
          </cell>
          <cell r="D491">
            <v>22740</v>
          </cell>
          <cell r="E491">
            <v>22740</v>
          </cell>
          <cell r="F491">
            <v>5760</v>
          </cell>
          <cell r="G491">
            <v>0</v>
          </cell>
        </row>
        <row r="492">
          <cell r="A492">
            <v>41026</v>
          </cell>
          <cell r="B492" t="str">
            <v>ALTAMIRA</v>
          </cell>
          <cell r="C492">
            <v>980</v>
          </cell>
          <cell r="D492">
            <v>21448</v>
          </cell>
          <cell r="E492">
            <v>22428</v>
          </cell>
          <cell r="F492">
            <v>12926</v>
          </cell>
          <cell r="G492">
            <v>0</v>
          </cell>
        </row>
        <row r="493">
          <cell r="A493">
            <v>41078</v>
          </cell>
          <cell r="B493" t="str">
            <v>BARAYA*</v>
          </cell>
          <cell r="C493">
            <v>0</v>
          </cell>
          <cell r="D493">
            <v>8881</v>
          </cell>
          <cell r="E493">
            <v>8881</v>
          </cell>
          <cell r="F493">
            <v>4520</v>
          </cell>
          <cell r="G493">
            <v>0</v>
          </cell>
        </row>
        <row r="494">
          <cell r="A494">
            <v>41132</v>
          </cell>
          <cell r="B494" t="str">
            <v>CAMPOALEGRE</v>
          </cell>
          <cell r="C494">
            <v>6330</v>
          </cell>
          <cell r="D494">
            <v>89308</v>
          </cell>
          <cell r="E494">
            <v>95638</v>
          </cell>
          <cell r="F494">
            <v>75470</v>
          </cell>
          <cell r="G494">
            <v>0</v>
          </cell>
        </row>
        <row r="495">
          <cell r="A495">
            <v>41206</v>
          </cell>
          <cell r="B495" t="str">
            <v>COLOMBIA*</v>
          </cell>
          <cell r="C495">
            <v>0</v>
          </cell>
          <cell r="D495">
            <v>3591</v>
          </cell>
          <cell r="E495">
            <v>3591</v>
          </cell>
          <cell r="F495">
            <v>0</v>
          </cell>
          <cell r="G495">
            <v>0</v>
          </cell>
        </row>
        <row r="496">
          <cell r="A496">
            <v>41298</v>
          </cell>
          <cell r="B496" t="str">
            <v>GARZON</v>
          </cell>
          <cell r="C496">
            <v>8416</v>
          </cell>
          <cell r="D496">
            <v>151998</v>
          </cell>
          <cell r="E496">
            <v>160414</v>
          </cell>
          <cell r="F496">
            <v>57760</v>
          </cell>
          <cell r="G496">
            <v>0</v>
          </cell>
        </row>
        <row r="497">
          <cell r="A497">
            <v>41306</v>
          </cell>
          <cell r="B497" t="str">
            <v>GIGANTE</v>
          </cell>
          <cell r="C497">
            <v>2455</v>
          </cell>
          <cell r="D497">
            <v>60906</v>
          </cell>
          <cell r="E497">
            <v>63361</v>
          </cell>
          <cell r="F497">
            <v>55657</v>
          </cell>
          <cell r="G497">
            <v>0</v>
          </cell>
        </row>
        <row r="498">
          <cell r="A498">
            <v>41319</v>
          </cell>
          <cell r="B498" t="str">
            <v>GUADALUPE</v>
          </cell>
          <cell r="C498">
            <v>0</v>
          </cell>
          <cell r="D498">
            <v>18430</v>
          </cell>
          <cell r="E498">
            <v>18430</v>
          </cell>
          <cell r="F498">
            <v>24680</v>
          </cell>
          <cell r="G498">
            <v>0</v>
          </cell>
        </row>
        <row r="499">
          <cell r="A499">
            <v>41349</v>
          </cell>
          <cell r="B499" t="str">
            <v>HOBO</v>
          </cell>
          <cell r="C499">
            <v>0</v>
          </cell>
          <cell r="D499">
            <v>13265</v>
          </cell>
          <cell r="E499">
            <v>13265</v>
          </cell>
          <cell r="F499">
            <v>46340</v>
          </cell>
          <cell r="G499">
            <v>0</v>
          </cell>
        </row>
        <row r="500">
          <cell r="A500">
            <v>41357</v>
          </cell>
          <cell r="B500" t="str">
            <v>IQUIRA</v>
          </cell>
          <cell r="C500">
            <v>0</v>
          </cell>
          <cell r="D500">
            <v>4770</v>
          </cell>
          <cell r="E500">
            <v>4770</v>
          </cell>
          <cell r="F500">
            <v>930</v>
          </cell>
          <cell r="G500">
            <v>0</v>
          </cell>
        </row>
        <row r="501">
          <cell r="A501">
            <v>41359</v>
          </cell>
          <cell r="B501" t="str">
            <v>ISNOS</v>
          </cell>
          <cell r="C501">
            <v>0</v>
          </cell>
          <cell r="D501">
            <v>11558</v>
          </cell>
          <cell r="E501">
            <v>11558</v>
          </cell>
          <cell r="F501">
            <v>20292</v>
          </cell>
          <cell r="G501">
            <v>0</v>
          </cell>
        </row>
        <row r="502">
          <cell r="A502">
            <v>41378</v>
          </cell>
          <cell r="B502" t="str">
            <v>LA ARGENTINA* (PLATA VIEJA)</v>
          </cell>
          <cell r="C502">
            <v>0</v>
          </cell>
          <cell r="D502">
            <v>8601</v>
          </cell>
          <cell r="E502">
            <v>8601</v>
          </cell>
          <cell r="F502">
            <v>3889</v>
          </cell>
          <cell r="G502">
            <v>0</v>
          </cell>
        </row>
        <row r="503">
          <cell r="A503">
            <v>41396</v>
          </cell>
          <cell r="B503" t="str">
            <v>LA PLATA*</v>
          </cell>
          <cell r="C503">
            <v>1890</v>
          </cell>
          <cell r="D503">
            <v>75745</v>
          </cell>
          <cell r="E503">
            <v>77635</v>
          </cell>
          <cell r="F503">
            <v>44235</v>
          </cell>
          <cell r="G503">
            <v>0</v>
          </cell>
        </row>
        <row r="504">
          <cell r="A504">
            <v>41483</v>
          </cell>
          <cell r="B504" t="str">
            <v>NATAGA</v>
          </cell>
          <cell r="C504">
            <v>0</v>
          </cell>
          <cell r="D504">
            <v>4117</v>
          </cell>
          <cell r="E504">
            <v>4117</v>
          </cell>
          <cell r="F504">
            <v>1983</v>
          </cell>
          <cell r="G504">
            <v>0</v>
          </cell>
        </row>
        <row r="505">
          <cell r="A505">
            <v>41503</v>
          </cell>
          <cell r="B505" t="str">
            <v>OPORAPA</v>
          </cell>
          <cell r="C505">
            <v>0</v>
          </cell>
          <cell r="D505">
            <v>6021</v>
          </cell>
          <cell r="E505">
            <v>6021</v>
          </cell>
          <cell r="F505">
            <v>3141</v>
          </cell>
          <cell r="G505">
            <v>0</v>
          </cell>
        </row>
        <row r="506">
          <cell r="A506">
            <v>41518</v>
          </cell>
          <cell r="B506" t="str">
            <v>PAICOL</v>
          </cell>
          <cell r="C506">
            <v>0</v>
          </cell>
          <cell r="D506">
            <v>13261</v>
          </cell>
          <cell r="E506">
            <v>13261</v>
          </cell>
          <cell r="F506">
            <v>8382</v>
          </cell>
          <cell r="G506">
            <v>0</v>
          </cell>
        </row>
        <row r="507">
          <cell r="A507">
            <v>41524</v>
          </cell>
          <cell r="B507" t="str">
            <v>PALERMO*</v>
          </cell>
          <cell r="C507">
            <v>15725</v>
          </cell>
          <cell r="D507">
            <v>109013</v>
          </cell>
          <cell r="E507">
            <v>124738</v>
          </cell>
          <cell r="F507">
            <v>121689</v>
          </cell>
          <cell r="G507">
            <v>0</v>
          </cell>
        </row>
        <row r="508">
          <cell r="A508">
            <v>41530</v>
          </cell>
          <cell r="B508" t="str">
            <v>PALESTINA</v>
          </cell>
          <cell r="C508">
            <v>0</v>
          </cell>
          <cell r="D508">
            <v>6288</v>
          </cell>
          <cell r="E508">
            <v>6288</v>
          </cell>
          <cell r="F508">
            <v>3072</v>
          </cell>
          <cell r="G508">
            <v>0</v>
          </cell>
        </row>
        <row r="509">
          <cell r="A509">
            <v>41548</v>
          </cell>
          <cell r="B509" t="str">
            <v>PITAL</v>
          </cell>
          <cell r="C509">
            <v>0</v>
          </cell>
          <cell r="D509">
            <v>9155</v>
          </cell>
          <cell r="E509">
            <v>9155</v>
          </cell>
          <cell r="F509">
            <v>3061</v>
          </cell>
          <cell r="G509">
            <v>0</v>
          </cell>
        </row>
        <row r="510">
          <cell r="A510">
            <v>41551</v>
          </cell>
          <cell r="B510" t="str">
            <v>PITALITO</v>
          </cell>
          <cell r="C510">
            <v>18415</v>
          </cell>
          <cell r="D510">
            <v>261586</v>
          </cell>
          <cell r="E510">
            <v>280001</v>
          </cell>
          <cell r="F510">
            <v>217809</v>
          </cell>
          <cell r="G510">
            <v>0</v>
          </cell>
        </row>
        <row r="511">
          <cell r="A511">
            <v>41615</v>
          </cell>
          <cell r="B511" t="str">
            <v>RIVERA</v>
          </cell>
          <cell r="C511">
            <v>7124</v>
          </cell>
          <cell r="D511">
            <v>59062</v>
          </cell>
          <cell r="E511">
            <v>66186</v>
          </cell>
          <cell r="F511">
            <v>23272</v>
          </cell>
          <cell r="G511">
            <v>0</v>
          </cell>
        </row>
        <row r="512">
          <cell r="A512">
            <v>41660</v>
          </cell>
          <cell r="B512" t="str">
            <v>SALADOBLANCO</v>
          </cell>
          <cell r="C512">
            <v>0</v>
          </cell>
          <cell r="D512">
            <v>5061</v>
          </cell>
          <cell r="E512">
            <v>5061</v>
          </cell>
          <cell r="F512">
            <v>1047</v>
          </cell>
          <cell r="G512">
            <v>0</v>
          </cell>
        </row>
        <row r="513">
          <cell r="A513">
            <v>41668</v>
          </cell>
          <cell r="B513" t="str">
            <v>SAN AGUSTIN</v>
          </cell>
          <cell r="C513">
            <v>0</v>
          </cell>
          <cell r="D513">
            <v>30215</v>
          </cell>
          <cell r="E513">
            <v>30215</v>
          </cell>
          <cell r="F513">
            <v>6055</v>
          </cell>
          <cell r="G513">
            <v>0</v>
          </cell>
        </row>
        <row r="514">
          <cell r="A514">
            <v>41676</v>
          </cell>
          <cell r="B514" t="str">
            <v>SANTA MARIA</v>
          </cell>
          <cell r="C514">
            <v>0</v>
          </cell>
          <cell r="D514">
            <v>13233</v>
          </cell>
          <cell r="E514">
            <v>13233</v>
          </cell>
          <cell r="F514">
            <v>10421</v>
          </cell>
          <cell r="G514">
            <v>0</v>
          </cell>
        </row>
        <row r="515">
          <cell r="A515">
            <v>41770</v>
          </cell>
          <cell r="B515" t="str">
            <v>SUAZA</v>
          </cell>
          <cell r="C515">
            <v>0</v>
          </cell>
          <cell r="D515">
            <v>11769</v>
          </cell>
          <cell r="E515">
            <v>11769</v>
          </cell>
          <cell r="F515">
            <v>1035</v>
          </cell>
          <cell r="G515">
            <v>0</v>
          </cell>
        </row>
        <row r="516">
          <cell r="A516">
            <v>41791</v>
          </cell>
          <cell r="B516" t="str">
            <v>TARQUI</v>
          </cell>
          <cell r="C516">
            <v>0</v>
          </cell>
          <cell r="D516">
            <v>14362</v>
          </cell>
          <cell r="E516">
            <v>14362</v>
          </cell>
          <cell r="F516">
            <v>5203</v>
          </cell>
          <cell r="G516">
            <v>0</v>
          </cell>
        </row>
        <row r="517">
          <cell r="A517">
            <v>41797</v>
          </cell>
          <cell r="B517" t="str">
            <v>TESALIA</v>
          </cell>
          <cell r="C517">
            <v>0</v>
          </cell>
          <cell r="D517">
            <v>13139</v>
          </cell>
          <cell r="E517">
            <v>13139</v>
          </cell>
          <cell r="F517">
            <v>21352</v>
          </cell>
          <cell r="G517">
            <v>0</v>
          </cell>
        </row>
        <row r="518">
          <cell r="A518">
            <v>41799</v>
          </cell>
          <cell r="B518" t="str">
            <v>TELLO</v>
          </cell>
          <cell r="C518">
            <v>0</v>
          </cell>
          <cell r="D518">
            <v>7088</v>
          </cell>
          <cell r="E518">
            <v>7088</v>
          </cell>
          <cell r="F518">
            <v>3280</v>
          </cell>
          <cell r="G518">
            <v>0</v>
          </cell>
        </row>
        <row r="519">
          <cell r="A519">
            <v>41801</v>
          </cell>
          <cell r="B519" t="str">
            <v>TERUEL</v>
          </cell>
          <cell r="C519">
            <v>0</v>
          </cell>
          <cell r="D519">
            <v>18037</v>
          </cell>
          <cell r="E519">
            <v>18037</v>
          </cell>
          <cell r="F519">
            <v>7188</v>
          </cell>
          <cell r="G519">
            <v>0</v>
          </cell>
        </row>
        <row r="520">
          <cell r="A520">
            <v>41807</v>
          </cell>
          <cell r="B520" t="str">
            <v>TIMANA</v>
          </cell>
          <cell r="C520">
            <v>950</v>
          </cell>
          <cell r="D520">
            <v>37168</v>
          </cell>
          <cell r="E520">
            <v>38118</v>
          </cell>
          <cell r="F520">
            <v>5990</v>
          </cell>
          <cell r="G520">
            <v>0</v>
          </cell>
        </row>
        <row r="521">
          <cell r="A521">
            <v>41872</v>
          </cell>
          <cell r="B521" t="str">
            <v>VILLAVIEJA</v>
          </cell>
          <cell r="C521">
            <v>0</v>
          </cell>
          <cell r="D521">
            <v>5640</v>
          </cell>
          <cell r="E521">
            <v>5640</v>
          </cell>
          <cell r="F521">
            <v>11363</v>
          </cell>
          <cell r="G521">
            <v>0</v>
          </cell>
        </row>
        <row r="522">
          <cell r="A522">
            <v>41885</v>
          </cell>
          <cell r="B522" t="str">
            <v>YAGUARA</v>
          </cell>
          <cell r="C522">
            <v>1000</v>
          </cell>
          <cell r="D522">
            <v>15412</v>
          </cell>
          <cell r="E522">
            <v>16412</v>
          </cell>
          <cell r="F522">
            <v>5093</v>
          </cell>
          <cell r="G522">
            <v>0</v>
          </cell>
        </row>
        <row r="523">
          <cell r="A523">
            <v>47001</v>
          </cell>
          <cell r="B523" t="str">
            <v>SANTA MARTA*</v>
          </cell>
          <cell r="C523">
            <v>83819</v>
          </cell>
          <cell r="D523">
            <v>526449</v>
          </cell>
          <cell r="E523">
            <v>610268</v>
          </cell>
          <cell r="F523">
            <v>473042</v>
          </cell>
          <cell r="G523">
            <v>0</v>
          </cell>
        </row>
        <row r="524">
          <cell r="A524">
            <v>47053</v>
          </cell>
          <cell r="B524" t="str">
            <v>ARACATACA*</v>
          </cell>
          <cell r="C524">
            <v>2060</v>
          </cell>
          <cell r="D524">
            <v>10150</v>
          </cell>
          <cell r="E524">
            <v>12210</v>
          </cell>
          <cell r="F524">
            <v>26965</v>
          </cell>
          <cell r="G524">
            <v>0</v>
          </cell>
        </row>
        <row r="525">
          <cell r="A525">
            <v>47058</v>
          </cell>
          <cell r="B525" t="str">
            <v>ARIGUANI (EL DIFICIL)</v>
          </cell>
          <cell r="C525">
            <v>0</v>
          </cell>
          <cell r="D525">
            <v>43375</v>
          </cell>
          <cell r="E525">
            <v>43375</v>
          </cell>
          <cell r="F525">
            <v>25530</v>
          </cell>
          <cell r="G525">
            <v>0</v>
          </cell>
        </row>
        <row r="526">
          <cell r="A526">
            <v>47161</v>
          </cell>
          <cell r="B526" t="str">
            <v>CERRO DE SAN ANTONIO</v>
          </cell>
          <cell r="C526">
            <v>0</v>
          </cell>
          <cell r="D526">
            <v>4540</v>
          </cell>
          <cell r="E526">
            <v>4540</v>
          </cell>
          <cell r="F526">
            <v>1980</v>
          </cell>
          <cell r="G526">
            <v>0</v>
          </cell>
        </row>
        <row r="527">
          <cell r="A527">
            <v>47170</v>
          </cell>
          <cell r="B527" t="str">
            <v>CHIVOLO</v>
          </cell>
          <cell r="C527">
            <v>0</v>
          </cell>
          <cell r="D527">
            <v>7157</v>
          </cell>
          <cell r="E527">
            <v>7157</v>
          </cell>
          <cell r="F527">
            <v>10548</v>
          </cell>
          <cell r="G527">
            <v>0</v>
          </cell>
        </row>
        <row r="528">
          <cell r="A528">
            <v>47189</v>
          </cell>
          <cell r="B528" t="str">
            <v>CIENAGA*</v>
          </cell>
          <cell r="C528">
            <v>7005</v>
          </cell>
          <cell r="D528">
            <v>105780</v>
          </cell>
          <cell r="E528">
            <v>112785</v>
          </cell>
          <cell r="F528">
            <v>672068</v>
          </cell>
          <cell r="G528">
            <v>0</v>
          </cell>
        </row>
        <row r="529">
          <cell r="A529">
            <v>47245</v>
          </cell>
          <cell r="B529" t="str">
            <v>EL BANCO</v>
          </cell>
          <cell r="C529">
            <v>1575</v>
          </cell>
          <cell r="D529">
            <v>24025</v>
          </cell>
          <cell r="E529">
            <v>25600</v>
          </cell>
          <cell r="F529">
            <v>19200</v>
          </cell>
          <cell r="G529">
            <v>0</v>
          </cell>
        </row>
        <row r="530">
          <cell r="A530">
            <v>47258</v>
          </cell>
          <cell r="B530" t="str">
            <v>EL PI?ON</v>
          </cell>
          <cell r="C530">
            <v>0</v>
          </cell>
          <cell r="D530">
            <v>1612</v>
          </cell>
          <cell r="E530">
            <v>1612</v>
          </cell>
          <cell r="F530">
            <v>3024</v>
          </cell>
          <cell r="G530">
            <v>0</v>
          </cell>
        </row>
        <row r="531">
          <cell r="A531">
            <v>47268</v>
          </cell>
          <cell r="B531" t="str">
            <v>EL RETEN</v>
          </cell>
          <cell r="C531">
            <v>2860</v>
          </cell>
          <cell r="D531">
            <v>25350</v>
          </cell>
          <cell r="E531">
            <v>28210</v>
          </cell>
          <cell r="F531">
            <v>40350</v>
          </cell>
          <cell r="G531">
            <v>0</v>
          </cell>
        </row>
        <row r="532">
          <cell r="A532">
            <v>47288</v>
          </cell>
          <cell r="B532" t="str">
            <v>FUNDACION*</v>
          </cell>
          <cell r="C532">
            <v>3315</v>
          </cell>
          <cell r="D532">
            <v>56010</v>
          </cell>
          <cell r="E532">
            <v>59325</v>
          </cell>
          <cell r="F532">
            <v>72735</v>
          </cell>
          <cell r="G532">
            <v>0</v>
          </cell>
        </row>
        <row r="533">
          <cell r="A533">
            <v>47460</v>
          </cell>
          <cell r="B533" t="str">
            <v>NUEVA GRANADA</v>
          </cell>
          <cell r="C533">
            <v>1145</v>
          </cell>
          <cell r="D533">
            <v>24575</v>
          </cell>
          <cell r="E533">
            <v>25720</v>
          </cell>
          <cell r="F533">
            <v>26350</v>
          </cell>
          <cell r="G533">
            <v>0</v>
          </cell>
        </row>
        <row r="534">
          <cell r="A534">
            <v>47541</v>
          </cell>
          <cell r="B534" t="str">
            <v>PEDRAZA</v>
          </cell>
          <cell r="C534">
            <v>0</v>
          </cell>
          <cell r="D534">
            <v>3030</v>
          </cell>
          <cell r="E534">
            <v>3030</v>
          </cell>
          <cell r="F534">
            <v>1000</v>
          </cell>
          <cell r="G534">
            <v>0</v>
          </cell>
        </row>
        <row r="535">
          <cell r="A535">
            <v>47551</v>
          </cell>
          <cell r="B535" t="str">
            <v>PIVIJAY</v>
          </cell>
          <cell r="C535">
            <v>1161</v>
          </cell>
          <cell r="D535">
            <v>32995</v>
          </cell>
          <cell r="E535">
            <v>34156</v>
          </cell>
          <cell r="F535">
            <v>31984</v>
          </cell>
          <cell r="G535">
            <v>0</v>
          </cell>
        </row>
        <row r="536">
          <cell r="A536">
            <v>47555</v>
          </cell>
          <cell r="B536" t="str">
            <v>PLATO*</v>
          </cell>
          <cell r="C536">
            <v>1300</v>
          </cell>
          <cell r="D536">
            <v>63735</v>
          </cell>
          <cell r="E536">
            <v>65035</v>
          </cell>
          <cell r="F536">
            <v>33635</v>
          </cell>
          <cell r="G536">
            <v>0</v>
          </cell>
        </row>
        <row r="537">
          <cell r="A537">
            <v>47570</v>
          </cell>
          <cell r="B537" t="str">
            <v>PUEBLOVIEJO</v>
          </cell>
          <cell r="C537">
            <v>0</v>
          </cell>
          <cell r="D537">
            <v>5960</v>
          </cell>
          <cell r="E537">
            <v>5960</v>
          </cell>
          <cell r="F537">
            <v>870</v>
          </cell>
          <cell r="G537">
            <v>0</v>
          </cell>
        </row>
        <row r="538">
          <cell r="A538">
            <v>47605</v>
          </cell>
          <cell r="B538" t="str">
            <v>REMOLINO</v>
          </cell>
          <cell r="C538">
            <v>0</v>
          </cell>
          <cell r="D538">
            <v>2000</v>
          </cell>
          <cell r="E538">
            <v>2000</v>
          </cell>
          <cell r="F538">
            <v>0</v>
          </cell>
          <cell r="G538">
            <v>0</v>
          </cell>
        </row>
        <row r="539">
          <cell r="A539">
            <v>47660</v>
          </cell>
          <cell r="B539" t="str">
            <v>SABANAS DE SAN ANGEL</v>
          </cell>
          <cell r="C539">
            <v>0</v>
          </cell>
          <cell r="D539">
            <v>5038</v>
          </cell>
          <cell r="E539">
            <v>5038</v>
          </cell>
          <cell r="F539">
            <v>10065</v>
          </cell>
          <cell r="G539">
            <v>0</v>
          </cell>
        </row>
        <row r="540">
          <cell r="A540">
            <v>47675</v>
          </cell>
          <cell r="B540" t="str">
            <v>SALAMINA</v>
          </cell>
          <cell r="C540">
            <v>0</v>
          </cell>
          <cell r="D540">
            <v>1020</v>
          </cell>
          <cell r="E540">
            <v>1020</v>
          </cell>
          <cell r="F540">
            <v>1025</v>
          </cell>
          <cell r="G540">
            <v>0</v>
          </cell>
        </row>
        <row r="541">
          <cell r="A541">
            <v>47692</v>
          </cell>
          <cell r="B541" t="str">
            <v>SAN SEBASTIAN DE BUENAVISTA</v>
          </cell>
          <cell r="C541">
            <v>0</v>
          </cell>
          <cell r="D541">
            <v>25985</v>
          </cell>
          <cell r="E541">
            <v>25985</v>
          </cell>
          <cell r="F541">
            <v>9675</v>
          </cell>
          <cell r="G541">
            <v>0</v>
          </cell>
        </row>
        <row r="542">
          <cell r="A542">
            <v>47707</v>
          </cell>
          <cell r="B542" t="str">
            <v>SANTA ANA</v>
          </cell>
          <cell r="C542">
            <v>226</v>
          </cell>
          <cell r="D542">
            <v>9069</v>
          </cell>
          <cell r="E542">
            <v>9295</v>
          </cell>
          <cell r="F542">
            <v>5538</v>
          </cell>
          <cell r="G542">
            <v>0</v>
          </cell>
        </row>
        <row r="543">
          <cell r="A543">
            <v>47720</v>
          </cell>
          <cell r="B543" t="str">
            <v>SANTA BARBARA DE PINTO</v>
          </cell>
          <cell r="C543">
            <v>0</v>
          </cell>
          <cell r="D543">
            <v>2497</v>
          </cell>
          <cell r="E543">
            <v>2497</v>
          </cell>
          <cell r="F543">
            <v>4753</v>
          </cell>
          <cell r="G543">
            <v>0</v>
          </cell>
        </row>
        <row r="544">
          <cell r="A544">
            <v>47745</v>
          </cell>
          <cell r="B544" t="str">
            <v>SITIONUEVO</v>
          </cell>
          <cell r="C544">
            <v>0</v>
          </cell>
          <cell r="D544">
            <v>5580</v>
          </cell>
          <cell r="E544">
            <v>5580</v>
          </cell>
          <cell r="F544">
            <v>4360</v>
          </cell>
          <cell r="G544">
            <v>0</v>
          </cell>
        </row>
        <row r="545">
          <cell r="A545">
            <v>47960</v>
          </cell>
          <cell r="B545" t="str">
            <v>ZAPAYAN</v>
          </cell>
          <cell r="C545">
            <v>0</v>
          </cell>
          <cell r="D545">
            <v>3575</v>
          </cell>
          <cell r="E545">
            <v>3575</v>
          </cell>
          <cell r="F545">
            <v>3575</v>
          </cell>
          <cell r="G545">
            <v>0</v>
          </cell>
        </row>
        <row r="546">
          <cell r="A546">
            <v>47980</v>
          </cell>
          <cell r="B546" t="str">
            <v>ZONA BANANERA</v>
          </cell>
          <cell r="C546">
            <v>0</v>
          </cell>
          <cell r="D546">
            <v>17658</v>
          </cell>
          <cell r="E546">
            <v>17658</v>
          </cell>
          <cell r="F546">
            <v>96797</v>
          </cell>
          <cell r="G546">
            <v>0</v>
          </cell>
        </row>
        <row r="547">
          <cell r="A547">
            <v>50001</v>
          </cell>
          <cell r="B547" t="str">
            <v>VILLAVICENCIO</v>
          </cell>
          <cell r="C547">
            <v>115249</v>
          </cell>
          <cell r="D547">
            <v>1480359</v>
          </cell>
          <cell r="E547">
            <v>1595608</v>
          </cell>
          <cell r="F547">
            <v>1365871</v>
          </cell>
          <cell r="G547">
            <v>0</v>
          </cell>
        </row>
        <row r="548">
          <cell r="A548">
            <v>50006</v>
          </cell>
          <cell r="B548" t="str">
            <v>ACACIAS*</v>
          </cell>
          <cell r="C548">
            <v>11390</v>
          </cell>
          <cell r="D548">
            <v>166886</v>
          </cell>
          <cell r="E548">
            <v>178276</v>
          </cell>
          <cell r="F548">
            <v>157106</v>
          </cell>
          <cell r="G548">
            <v>0</v>
          </cell>
        </row>
        <row r="549">
          <cell r="A549">
            <v>50110</v>
          </cell>
          <cell r="B549" t="str">
            <v>BARRANCA DE UPIA</v>
          </cell>
          <cell r="C549">
            <v>925</v>
          </cell>
          <cell r="D549">
            <v>5055</v>
          </cell>
          <cell r="E549">
            <v>5980</v>
          </cell>
          <cell r="F549">
            <v>22155</v>
          </cell>
          <cell r="G549">
            <v>0</v>
          </cell>
        </row>
        <row r="550">
          <cell r="A550">
            <v>50124</v>
          </cell>
          <cell r="B550" t="str">
            <v>CABUYARO</v>
          </cell>
          <cell r="C550">
            <v>0</v>
          </cell>
          <cell r="D550">
            <v>11670</v>
          </cell>
          <cell r="E550">
            <v>11670</v>
          </cell>
          <cell r="F550">
            <v>24537</v>
          </cell>
          <cell r="G550">
            <v>0</v>
          </cell>
        </row>
        <row r="551">
          <cell r="A551">
            <v>50150</v>
          </cell>
          <cell r="B551" t="str">
            <v>CASTILLA LA NUEVA</v>
          </cell>
          <cell r="C551">
            <v>0</v>
          </cell>
          <cell r="D551">
            <v>13900</v>
          </cell>
          <cell r="E551">
            <v>13900</v>
          </cell>
          <cell r="F551">
            <v>27500</v>
          </cell>
          <cell r="G551">
            <v>0</v>
          </cell>
        </row>
        <row r="552">
          <cell r="A552">
            <v>50223</v>
          </cell>
          <cell r="B552" t="str">
            <v>CUBARRAL</v>
          </cell>
          <cell r="C552">
            <v>0</v>
          </cell>
          <cell r="D552">
            <v>11840</v>
          </cell>
          <cell r="E552">
            <v>11840</v>
          </cell>
          <cell r="F552">
            <v>4291</v>
          </cell>
          <cell r="G552">
            <v>0</v>
          </cell>
        </row>
        <row r="553">
          <cell r="A553">
            <v>50226</v>
          </cell>
          <cell r="B553" t="str">
            <v>CUMARAL</v>
          </cell>
          <cell r="C553">
            <v>5400</v>
          </cell>
          <cell r="D553">
            <v>43470</v>
          </cell>
          <cell r="E553">
            <v>48870</v>
          </cell>
          <cell r="F553">
            <v>31129</v>
          </cell>
          <cell r="G553">
            <v>0</v>
          </cell>
        </row>
        <row r="554">
          <cell r="A554">
            <v>50251</v>
          </cell>
          <cell r="B554" t="str">
            <v>EL CASTILLO</v>
          </cell>
          <cell r="C554">
            <v>0</v>
          </cell>
          <cell r="D554">
            <v>1776</v>
          </cell>
          <cell r="E554">
            <v>1776</v>
          </cell>
          <cell r="F554">
            <v>1000</v>
          </cell>
          <cell r="G554">
            <v>0</v>
          </cell>
        </row>
        <row r="555">
          <cell r="A555">
            <v>50287</v>
          </cell>
          <cell r="B555" t="str">
            <v>FUENTE DE ORO*</v>
          </cell>
          <cell r="C555">
            <v>0</v>
          </cell>
          <cell r="D555">
            <v>18590</v>
          </cell>
          <cell r="E555">
            <v>18590</v>
          </cell>
          <cell r="F555">
            <v>26850</v>
          </cell>
          <cell r="G555">
            <v>0</v>
          </cell>
        </row>
        <row r="556">
          <cell r="A556">
            <v>50313</v>
          </cell>
          <cell r="B556" t="str">
            <v>GRANADA (BOCA DE MONTE)</v>
          </cell>
          <cell r="C556">
            <v>2985</v>
          </cell>
          <cell r="D556">
            <v>101655</v>
          </cell>
          <cell r="E556">
            <v>104640</v>
          </cell>
          <cell r="F556">
            <v>154938</v>
          </cell>
          <cell r="G556">
            <v>0</v>
          </cell>
        </row>
        <row r="557">
          <cell r="A557">
            <v>50318</v>
          </cell>
          <cell r="B557" t="str">
            <v>GUAMAL*</v>
          </cell>
          <cell r="C557">
            <v>6230</v>
          </cell>
          <cell r="D557">
            <v>103266</v>
          </cell>
          <cell r="E557">
            <v>109496</v>
          </cell>
          <cell r="F557">
            <v>55960</v>
          </cell>
          <cell r="G557">
            <v>0</v>
          </cell>
        </row>
        <row r="558">
          <cell r="A558">
            <v>50325</v>
          </cell>
          <cell r="B558" t="str">
            <v>MAPIRIPAN</v>
          </cell>
          <cell r="C558">
            <v>0</v>
          </cell>
          <cell r="D558">
            <v>0</v>
          </cell>
          <cell r="E558">
            <v>0</v>
          </cell>
          <cell r="F558">
            <v>539</v>
          </cell>
          <cell r="G558">
            <v>0</v>
          </cell>
        </row>
        <row r="559">
          <cell r="A559">
            <v>50330</v>
          </cell>
          <cell r="B559" t="str">
            <v>MESETAS</v>
          </cell>
          <cell r="C559">
            <v>0</v>
          </cell>
          <cell r="D559">
            <v>5251</v>
          </cell>
          <cell r="E559">
            <v>5251</v>
          </cell>
          <cell r="F559">
            <v>1000</v>
          </cell>
          <cell r="G559">
            <v>0</v>
          </cell>
        </row>
        <row r="560">
          <cell r="A560">
            <v>50350</v>
          </cell>
          <cell r="B560" t="str">
            <v>LA MACARENA</v>
          </cell>
          <cell r="C560">
            <v>0</v>
          </cell>
          <cell r="D560">
            <v>45783</v>
          </cell>
          <cell r="E560">
            <v>45783</v>
          </cell>
          <cell r="F560">
            <v>6552</v>
          </cell>
          <cell r="G560">
            <v>0</v>
          </cell>
        </row>
        <row r="561">
          <cell r="A561">
            <v>50400</v>
          </cell>
          <cell r="B561" t="str">
            <v>LEJANIAS</v>
          </cell>
          <cell r="C561">
            <v>0</v>
          </cell>
          <cell r="D561">
            <v>14190</v>
          </cell>
          <cell r="E561">
            <v>14190</v>
          </cell>
          <cell r="F561">
            <v>4135</v>
          </cell>
          <cell r="G561">
            <v>0</v>
          </cell>
        </row>
        <row r="562">
          <cell r="A562">
            <v>50450</v>
          </cell>
          <cell r="B562" t="str">
            <v>PUERTO CONCORDIA</v>
          </cell>
          <cell r="C562">
            <v>0</v>
          </cell>
          <cell r="D562">
            <v>71406</v>
          </cell>
          <cell r="E562">
            <v>71406</v>
          </cell>
          <cell r="F562">
            <v>32208</v>
          </cell>
          <cell r="G562">
            <v>0</v>
          </cell>
        </row>
        <row r="563">
          <cell r="A563">
            <v>50568</v>
          </cell>
          <cell r="B563" t="str">
            <v>PUERTO GAITAN</v>
          </cell>
          <cell r="C563">
            <v>0</v>
          </cell>
          <cell r="D563">
            <v>138050</v>
          </cell>
          <cell r="E563">
            <v>138050</v>
          </cell>
          <cell r="F563">
            <v>238112</v>
          </cell>
          <cell r="G563">
            <v>0</v>
          </cell>
        </row>
        <row r="564">
          <cell r="A564">
            <v>50573</v>
          </cell>
          <cell r="B564" t="str">
            <v>PUERTO LOPEZ</v>
          </cell>
          <cell r="C564">
            <v>4580</v>
          </cell>
          <cell r="D564">
            <v>105652</v>
          </cell>
          <cell r="E564">
            <v>110232</v>
          </cell>
          <cell r="F564">
            <v>133074</v>
          </cell>
          <cell r="G564">
            <v>0</v>
          </cell>
        </row>
        <row r="565">
          <cell r="A565">
            <v>50577</v>
          </cell>
          <cell r="B565" t="str">
            <v>PUERTO LLERAS</v>
          </cell>
          <cell r="C565">
            <v>0</v>
          </cell>
          <cell r="D565">
            <v>83446</v>
          </cell>
          <cell r="E565">
            <v>83446</v>
          </cell>
          <cell r="F565">
            <v>130404</v>
          </cell>
          <cell r="G565">
            <v>0</v>
          </cell>
        </row>
        <row r="566">
          <cell r="A566">
            <v>50590</v>
          </cell>
          <cell r="B566" t="str">
            <v>PUERTO RICO</v>
          </cell>
          <cell r="C566">
            <v>0</v>
          </cell>
          <cell r="D566">
            <v>54445</v>
          </cell>
          <cell r="E566">
            <v>54445</v>
          </cell>
          <cell r="F566">
            <v>58730</v>
          </cell>
          <cell r="G566">
            <v>0</v>
          </cell>
        </row>
        <row r="567">
          <cell r="A567">
            <v>50606</v>
          </cell>
          <cell r="B567" t="str">
            <v>RESTREPO*</v>
          </cell>
          <cell r="C567">
            <v>2315</v>
          </cell>
          <cell r="D567">
            <v>65230</v>
          </cell>
          <cell r="E567">
            <v>67545</v>
          </cell>
          <cell r="F567">
            <v>28555</v>
          </cell>
          <cell r="G567">
            <v>0</v>
          </cell>
        </row>
        <row r="568">
          <cell r="A568">
            <v>50680</v>
          </cell>
          <cell r="B568" t="str">
            <v>SAN CARLOS DE GUAROA</v>
          </cell>
          <cell r="C568">
            <v>0</v>
          </cell>
          <cell r="D568">
            <v>20110</v>
          </cell>
          <cell r="E568">
            <v>20110</v>
          </cell>
          <cell r="F568">
            <v>20900</v>
          </cell>
          <cell r="G568">
            <v>0</v>
          </cell>
        </row>
        <row r="569">
          <cell r="A569">
            <v>50683</v>
          </cell>
          <cell r="B569" t="str">
            <v>SAN JUAN DE ARAMA</v>
          </cell>
          <cell r="C569">
            <v>0</v>
          </cell>
          <cell r="D569">
            <v>11910</v>
          </cell>
          <cell r="E569">
            <v>11910</v>
          </cell>
          <cell r="F569">
            <v>0</v>
          </cell>
          <cell r="G569">
            <v>0</v>
          </cell>
        </row>
        <row r="570">
          <cell r="A570">
            <v>50689</v>
          </cell>
          <cell r="B570" t="str">
            <v>SAN MARTIN*</v>
          </cell>
          <cell r="C570">
            <v>0</v>
          </cell>
          <cell r="D570">
            <v>76360</v>
          </cell>
          <cell r="E570">
            <v>76360</v>
          </cell>
          <cell r="F570">
            <v>85173</v>
          </cell>
          <cell r="G570">
            <v>0</v>
          </cell>
        </row>
        <row r="571">
          <cell r="A571">
            <v>50711</v>
          </cell>
          <cell r="B571" t="str">
            <v>VISTAHERMOSA</v>
          </cell>
          <cell r="C571">
            <v>0</v>
          </cell>
          <cell r="D571">
            <v>43867</v>
          </cell>
          <cell r="E571">
            <v>43867</v>
          </cell>
          <cell r="F571">
            <v>76576</v>
          </cell>
          <cell r="G571">
            <v>0</v>
          </cell>
        </row>
        <row r="572">
          <cell r="A572">
            <v>52001</v>
          </cell>
          <cell r="B572" t="str">
            <v>PASTO</v>
          </cell>
          <cell r="C572">
            <v>52842</v>
          </cell>
          <cell r="D572">
            <v>1461967</v>
          </cell>
          <cell r="E572">
            <v>1514809</v>
          </cell>
          <cell r="F572">
            <v>1110356</v>
          </cell>
          <cell r="G572">
            <v>0</v>
          </cell>
        </row>
        <row r="573">
          <cell r="A573">
            <v>52019</v>
          </cell>
          <cell r="B573" t="str">
            <v>ALBAN</v>
          </cell>
          <cell r="C573">
            <v>0</v>
          </cell>
          <cell r="D573">
            <v>34495</v>
          </cell>
          <cell r="E573">
            <v>34495</v>
          </cell>
          <cell r="F573">
            <v>7520</v>
          </cell>
          <cell r="G573">
            <v>0</v>
          </cell>
        </row>
        <row r="574">
          <cell r="A574">
            <v>52022</v>
          </cell>
          <cell r="B574" t="str">
            <v>ALDANA</v>
          </cell>
          <cell r="C574">
            <v>0</v>
          </cell>
          <cell r="D574">
            <v>11000</v>
          </cell>
          <cell r="E574">
            <v>11000</v>
          </cell>
          <cell r="F574">
            <v>31900</v>
          </cell>
          <cell r="G574">
            <v>0</v>
          </cell>
        </row>
        <row r="575">
          <cell r="A575">
            <v>52051</v>
          </cell>
          <cell r="B575" t="str">
            <v>ARBOLEDA (BERRUECOS)</v>
          </cell>
          <cell r="C575">
            <v>0</v>
          </cell>
          <cell r="D575">
            <v>13990</v>
          </cell>
          <cell r="E575">
            <v>13990</v>
          </cell>
          <cell r="F575">
            <v>8010</v>
          </cell>
          <cell r="G575">
            <v>0</v>
          </cell>
        </row>
        <row r="576">
          <cell r="A576">
            <v>52079</v>
          </cell>
          <cell r="B576" t="str">
            <v>BARBACOAS</v>
          </cell>
          <cell r="C576">
            <v>0</v>
          </cell>
          <cell r="D576">
            <v>209380</v>
          </cell>
          <cell r="E576">
            <v>209380</v>
          </cell>
          <cell r="F576">
            <v>19900</v>
          </cell>
          <cell r="G576">
            <v>0</v>
          </cell>
        </row>
        <row r="577">
          <cell r="A577">
            <v>52083</v>
          </cell>
          <cell r="B577" t="str">
            <v>BELEN</v>
          </cell>
          <cell r="C577">
            <v>0</v>
          </cell>
          <cell r="D577">
            <v>19010</v>
          </cell>
          <cell r="E577">
            <v>19010</v>
          </cell>
          <cell r="F577">
            <v>2990</v>
          </cell>
          <cell r="G577">
            <v>0</v>
          </cell>
        </row>
        <row r="578">
          <cell r="A578">
            <v>52110</v>
          </cell>
          <cell r="B578" t="str">
            <v>BUESACO</v>
          </cell>
          <cell r="C578">
            <v>0</v>
          </cell>
          <cell r="D578">
            <v>56187</v>
          </cell>
          <cell r="E578">
            <v>56187</v>
          </cell>
          <cell r="F578">
            <v>12643</v>
          </cell>
          <cell r="G578">
            <v>0</v>
          </cell>
        </row>
        <row r="579">
          <cell r="A579">
            <v>52215</v>
          </cell>
          <cell r="B579" t="str">
            <v>CORDOBA</v>
          </cell>
          <cell r="C579">
            <v>0</v>
          </cell>
          <cell r="D579">
            <v>16865</v>
          </cell>
          <cell r="E579">
            <v>16865</v>
          </cell>
          <cell r="F579">
            <v>3600</v>
          </cell>
          <cell r="G579">
            <v>0</v>
          </cell>
        </row>
        <row r="580">
          <cell r="A580">
            <v>52227</v>
          </cell>
          <cell r="B580" t="str">
            <v>CUMBAL</v>
          </cell>
          <cell r="C580">
            <v>0</v>
          </cell>
          <cell r="D580">
            <v>46888</v>
          </cell>
          <cell r="E580">
            <v>46888</v>
          </cell>
          <cell r="F580">
            <v>16240</v>
          </cell>
          <cell r="G580">
            <v>0</v>
          </cell>
        </row>
        <row r="581">
          <cell r="A581">
            <v>52233</v>
          </cell>
          <cell r="B581" t="str">
            <v>CUMBITARA</v>
          </cell>
          <cell r="C581">
            <v>0</v>
          </cell>
          <cell r="D581">
            <v>29852</v>
          </cell>
          <cell r="E581">
            <v>29852</v>
          </cell>
          <cell r="F581">
            <v>1550</v>
          </cell>
          <cell r="G581">
            <v>0</v>
          </cell>
        </row>
        <row r="582">
          <cell r="A582">
            <v>52240</v>
          </cell>
          <cell r="B582" t="str">
            <v>CHACHAGUI</v>
          </cell>
          <cell r="C582">
            <v>2736</v>
          </cell>
          <cell r="D582">
            <v>82219</v>
          </cell>
          <cell r="E582">
            <v>84955</v>
          </cell>
          <cell r="F582">
            <v>59169</v>
          </cell>
          <cell r="G582">
            <v>0</v>
          </cell>
        </row>
        <row r="583">
          <cell r="A583">
            <v>52250</v>
          </cell>
          <cell r="B583" t="str">
            <v>EL CHARCO</v>
          </cell>
          <cell r="C583">
            <v>0</v>
          </cell>
          <cell r="D583">
            <v>186566</v>
          </cell>
          <cell r="E583">
            <v>186566</v>
          </cell>
          <cell r="F583">
            <v>2500</v>
          </cell>
          <cell r="G583">
            <v>0</v>
          </cell>
        </row>
        <row r="584">
          <cell r="A584">
            <v>52254</v>
          </cell>
          <cell r="B584" t="str">
            <v>EL PE?OL</v>
          </cell>
          <cell r="C584">
            <v>0</v>
          </cell>
          <cell r="D584">
            <v>14750</v>
          </cell>
          <cell r="E584">
            <v>14750</v>
          </cell>
          <cell r="F584">
            <v>0</v>
          </cell>
          <cell r="G584">
            <v>0</v>
          </cell>
        </row>
        <row r="585">
          <cell r="A585">
            <v>52256</v>
          </cell>
          <cell r="B585" t="str">
            <v>EL ROSARIO</v>
          </cell>
          <cell r="C585">
            <v>0</v>
          </cell>
          <cell r="D585">
            <v>20600</v>
          </cell>
          <cell r="E585">
            <v>20600</v>
          </cell>
          <cell r="F585">
            <v>800</v>
          </cell>
          <cell r="G585">
            <v>0</v>
          </cell>
        </row>
        <row r="586">
          <cell r="A586">
            <v>52258</v>
          </cell>
          <cell r="B586" t="str">
            <v>EL TABLON</v>
          </cell>
          <cell r="C586">
            <v>0</v>
          </cell>
          <cell r="D586">
            <v>59564</v>
          </cell>
          <cell r="E586">
            <v>59564</v>
          </cell>
          <cell r="F586">
            <v>3460</v>
          </cell>
          <cell r="G586">
            <v>0</v>
          </cell>
        </row>
        <row r="587">
          <cell r="A587">
            <v>52260</v>
          </cell>
          <cell r="B587" t="str">
            <v>EL TAMBO</v>
          </cell>
          <cell r="C587">
            <v>0</v>
          </cell>
          <cell r="D587">
            <v>22960</v>
          </cell>
          <cell r="E587">
            <v>22960</v>
          </cell>
          <cell r="F587">
            <v>5090</v>
          </cell>
          <cell r="G587">
            <v>0</v>
          </cell>
        </row>
        <row r="588">
          <cell r="A588">
            <v>52317</v>
          </cell>
          <cell r="B588" t="str">
            <v>GUACHUCAL</v>
          </cell>
          <cell r="C588">
            <v>0</v>
          </cell>
          <cell r="D588">
            <v>79934</v>
          </cell>
          <cell r="E588">
            <v>79934</v>
          </cell>
          <cell r="F588">
            <v>71424</v>
          </cell>
          <cell r="G588">
            <v>0</v>
          </cell>
        </row>
        <row r="589">
          <cell r="A589">
            <v>52320</v>
          </cell>
          <cell r="B589" t="str">
            <v>GUAITARILLA</v>
          </cell>
          <cell r="C589">
            <v>0</v>
          </cell>
          <cell r="D589">
            <v>0</v>
          </cell>
          <cell r="E589">
            <v>0</v>
          </cell>
          <cell r="F589">
            <v>26000</v>
          </cell>
          <cell r="G589">
            <v>0</v>
          </cell>
        </row>
        <row r="590">
          <cell r="A590">
            <v>52323</v>
          </cell>
          <cell r="B590" t="str">
            <v>GUALMATAN</v>
          </cell>
          <cell r="C590">
            <v>0</v>
          </cell>
          <cell r="D590">
            <v>23200</v>
          </cell>
          <cell r="E590">
            <v>23200</v>
          </cell>
          <cell r="F590">
            <v>12970</v>
          </cell>
          <cell r="G590">
            <v>0</v>
          </cell>
        </row>
        <row r="591">
          <cell r="A591">
            <v>52352</v>
          </cell>
          <cell r="B591" t="str">
            <v>ILES</v>
          </cell>
          <cell r="C591">
            <v>0</v>
          </cell>
          <cell r="D591">
            <v>23735</v>
          </cell>
          <cell r="E591">
            <v>23735</v>
          </cell>
          <cell r="F591">
            <v>37345</v>
          </cell>
          <cell r="G591">
            <v>0</v>
          </cell>
        </row>
        <row r="592">
          <cell r="A592">
            <v>52354</v>
          </cell>
          <cell r="B592" t="str">
            <v>IMUES</v>
          </cell>
          <cell r="C592">
            <v>0</v>
          </cell>
          <cell r="D592">
            <v>21740</v>
          </cell>
          <cell r="E592">
            <v>21740</v>
          </cell>
          <cell r="F592">
            <v>15260</v>
          </cell>
          <cell r="G592">
            <v>0</v>
          </cell>
        </row>
        <row r="593">
          <cell r="A593">
            <v>52356</v>
          </cell>
          <cell r="B593" t="str">
            <v>IPIALES</v>
          </cell>
          <cell r="C593">
            <v>11370</v>
          </cell>
          <cell r="D593">
            <v>592765</v>
          </cell>
          <cell r="E593">
            <v>604135</v>
          </cell>
          <cell r="F593">
            <v>407736</v>
          </cell>
          <cell r="G593">
            <v>0</v>
          </cell>
        </row>
        <row r="594">
          <cell r="A594">
            <v>52378</v>
          </cell>
          <cell r="B594" t="str">
            <v>LA CRUZ</v>
          </cell>
          <cell r="C594">
            <v>0</v>
          </cell>
          <cell r="D594">
            <v>34861</v>
          </cell>
          <cell r="E594">
            <v>34861</v>
          </cell>
          <cell r="F594">
            <v>18029</v>
          </cell>
          <cell r="G594">
            <v>0</v>
          </cell>
        </row>
        <row r="595">
          <cell r="A595">
            <v>52399</v>
          </cell>
          <cell r="B595" t="str">
            <v>LA UNION</v>
          </cell>
          <cell r="C595">
            <v>0</v>
          </cell>
          <cell r="D595">
            <v>71280</v>
          </cell>
          <cell r="E595">
            <v>71280</v>
          </cell>
          <cell r="F595">
            <v>27460</v>
          </cell>
          <cell r="G595">
            <v>0</v>
          </cell>
        </row>
        <row r="596">
          <cell r="A596">
            <v>52405</v>
          </cell>
          <cell r="B596" t="str">
            <v>LEIVA</v>
          </cell>
          <cell r="C596">
            <v>0</v>
          </cell>
          <cell r="D596">
            <v>63700</v>
          </cell>
          <cell r="E596">
            <v>63700</v>
          </cell>
          <cell r="F596">
            <v>0</v>
          </cell>
          <cell r="G596">
            <v>0</v>
          </cell>
        </row>
        <row r="597">
          <cell r="A597">
            <v>52411</v>
          </cell>
          <cell r="B597" t="str">
            <v>LINARES</v>
          </cell>
          <cell r="C597">
            <v>0</v>
          </cell>
          <cell r="D597">
            <v>20950</v>
          </cell>
          <cell r="E597">
            <v>20950</v>
          </cell>
          <cell r="F597">
            <v>1050</v>
          </cell>
          <cell r="G597">
            <v>0</v>
          </cell>
        </row>
        <row r="598">
          <cell r="A598">
            <v>52418</v>
          </cell>
          <cell r="B598" t="str">
            <v>LOS ANDES (SOTOMAYOR)</v>
          </cell>
          <cell r="C598">
            <v>0</v>
          </cell>
          <cell r="D598">
            <v>34305</v>
          </cell>
          <cell r="E598">
            <v>34305</v>
          </cell>
          <cell r="F598">
            <v>8470</v>
          </cell>
          <cell r="G598">
            <v>0</v>
          </cell>
        </row>
        <row r="599">
          <cell r="A599">
            <v>52427</v>
          </cell>
          <cell r="B599" t="str">
            <v>MAGUI-PAYAN</v>
          </cell>
          <cell r="C599">
            <v>0</v>
          </cell>
          <cell r="D599">
            <v>59450</v>
          </cell>
          <cell r="E599">
            <v>59450</v>
          </cell>
          <cell r="F599">
            <v>3150</v>
          </cell>
          <cell r="G599">
            <v>0</v>
          </cell>
        </row>
        <row r="600">
          <cell r="A600">
            <v>52435</v>
          </cell>
          <cell r="B600" t="str">
            <v>MALLAMA (PIEDRANCHA)</v>
          </cell>
          <cell r="C600">
            <v>0</v>
          </cell>
          <cell r="D600">
            <v>18750</v>
          </cell>
          <cell r="E600">
            <v>18750</v>
          </cell>
          <cell r="F600">
            <v>1550</v>
          </cell>
          <cell r="G600">
            <v>0</v>
          </cell>
        </row>
        <row r="601">
          <cell r="A601">
            <v>52480</v>
          </cell>
          <cell r="B601" t="str">
            <v>NARI?O</v>
          </cell>
          <cell r="C601">
            <v>0</v>
          </cell>
          <cell r="D601">
            <v>46541</v>
          </cell>
          <cell r="E601">
            <v>46541</v>
          </cell>
          <cell r="F601">
            <v>8239</v>
          </cell>
          <cell r="G601">
            <v>0</v>
          </cell>
        </row>
        <row r="602">
          <cell r="A602">
            <v>52490</v>
          </cell>
          <cell r="B602" t="str">
            <v>OLAYA HERRERA</v>
          </cell>
          <cell r="C602">
            <v>0</v>
          </cell>
          <cell r="D602">
            <v>103700</v>
          </cell>
          <cell r="E602">
            <v>103700</v>
          </cell>
          <cell r="F602">
            <v>16350</v>
          </cell>
          <cell r="G602">
            <v>0</v>
          </cell>
        </row>
        <row r="603">
          <cell r="A603">
            <v>52540</v>
          </cell>
          <cell r="B603" t="str">
            <v>POLICARPA</v>
          </cell>
          <cell r="C603">
            <v>2500</v>
          </cell>
          <cell r="D603">
            <v>82154</v>
          </cell>
          <cell r="E603">
            <v>84654</v>
          </cell>
          <cell r="F603">
            <v>5020</v>
          </cell>
          <cell r="G603">
            <v>0</v>
          </cell>
        </row>
        <row r="604">
          <cell r="A604">
            <v>52560</v>
          </cell>
          <cell r="B604" t="str">
            <v>POTOSI</v>
          </cell>
          <cell r="C604">
            <v>0</v>
          </cell>
          <cell r="D604">
            <v>20000</v>
          </cell>
          <cell r="E604">
            <v>20000</v>
          </cell>
          <cell r="F604">
            <v>0</v>
          </cell>
          <cell r="G604">
            <v>0</v>
          </cell>
        </row>
        <row r="605">
          <cell r="A605">
            <v>52573</v>
          </cell>
          <cell r="B605" t="str">
            <v>PUERRES</v>
          </cell>
          <cell r="C605">
            <v>0</v>
          </cell>
          <cell r="D605">
            <v>22940</v>
          </cell>
          <cell r="E605">
            <v>22940</v>
          </cell>
          <cell r="F605">
            <v>9612</v>
          </cell>
          <cell r="G605">
            <v>0</v>
          </cell>
        </row>
        <row r="606">
          <cell r="A606">
            <v>52585</v>
          </cell>
          <cell r="B606" t="str">
            <v>PUPIALES</v>
          </cell>
          <cell r="C606">
            <v>0</v>
          </cell>
          <cell r="D606">
            <v>65360</v>
          </cell>
          <cell r="E606">
            <v>65360</v>
          </cell>
          <cell r="F606">
            <v>22390</v>
          </cell>
          <cell r="G606">
            <v>0</v>
          </cell>
        </row>
        <row r="607">
          <cell r="A607">
            <v>52612</v>
          </cell>
          <cell r="B607" t="str">
            <v>RICAURTE</v>
          </cell>
          <cell r="C607">
            <v>0</v>
          </cell>
          <cell r="D607">
            <v>40090</v>
          </cell>
          <cell r="E607">
            <v>40090</v>
          </cell>
          <cell r="F607">
            <v>14745</v>
          </cell>
          <cell r="G607">
            <v>0</v>
          </cell>
        </row>
        <row r="608">
          <cell r="A608">
            <v>52621</v>
          </cell>
          <cell r="B608" t="str">
            <v>ROBERTO PAYAN</v>
          </cell>
          <cell r="C608">
            <v>0</v>
          </cell>
          <cell r="D608">
            <v>49100</v>
          </cell>
          <cell r="E608">
            <v>49100</v>
          </cell>
          <cell r="F608">
            <v>0</v>
          </cell>
          <cell r="G608">
            <v>0</v>
          </cell>
        </row>
        <row r="609">
          <cell r="A609">
            <v>52678</v>
          </cell>
          <cell r="B609" t="str">
            <v>SAMANIEGO</v>
          </cell>
          <cell r="C609">
            <v>0</v>
          </cell>
          <cell r="D609">
            <v>106346</v>
          </cell>
          <cell r="E609">
            <v>106346</v>
          </cell>
          <cell r="F609">
            <v>25239</v>
          </cell>
          <cell r="G609">
            <v>0</v>
          </cell>
        </row>
        <row r="610">
          <cell r="A610">
            <v>52683</v>
          </cell>
          <cell r="B610" t="str">
            <v>SANDONA</v>
          </cell>
          <cell r="C610">
            <v>0</v>
          </cell>
          <cell r="D610">
            <v>35630</v>
          </cell>
          <cell r="E610">
            <v>35630</v>
          </cell>
          <cell r="F610">
            <v>20370</v>
          </cell>
          <cell r="G610">
            <v>0</v>
          </cell>
        </row>
        <row r="611">
          <cell r="A611">
            <v>52685</v>
          </cell>
          <cell r="B611" t="str">
            <v>SAN BERNARDO</v>
          </cell>
          <cell r="C611">
            <v>0</v>
          </cell>
          <cell r="D611">
            <v>18560</v>
          </cell>
          <cell r="E611">
            <v>18560</v>
          </cell>
          <cell r="F611">
            <v>2490</v>
          </cell>
          <cell r="G611">
            <v>0</v>
          </cell>
        </row>
        <row r="612">
          <cell r="A612">
            <v>52693</v>
          </cell>
          <cell r="B612" t="str">
            <v>SAN PABLO</v>
          </cell>
          <cell r="C612">
            <v>0</v>
          </cell>
          <cell r="D612">
            <v>36047</v>
          </cell>
          <cell r="E612">
            <v>36047</v>
          </cell>
          <cell r="F612">
            <v>18555</v>
          </cell>
          <cell r="G612">
            <v>0</v>
          </cell>
        </row>
        <row r="613">
          <cell r="A613">
            <v>52694</v>
          </cell>
          <cell r="B613" t="str">
            <v>SAN PEDRO DE CARTAGO</v>
          </cell>
          <cell r="C613">
            <v>0</v>
          </cell>
          <cell r="D613">
            <v>6660</v>
          </cell>
          <cell r="E613">
            <v>6660</v>
          </cell>
          <cell r="F613">
            <v>1290</v>
          </cell>
          <cell r="G613">
            <v>0</v>
          </cell>
        </row>
        <row r="614">
          <cell r="A614">
            <v>52696</v>
          </cell>
          <cell r="B614" t="str">
            <v>SANTA BARBARA</v>
          </cell>
          <cell r="C614">
            <v>0</v>
          </cell>
          <cell r="D614">
            <v>32969</v>
          </cell>
          <cell r="E614">
            <v>32969</v>
          </cell>
          <cell r="F614">
            <v>1000</v>
          </cell>
          <cell r="G614">
            <v>0</v>
          </cell>
        </row>
        <row r="615">
          <cell r="A615">
            <v>52786</v>
          </cell>
          <cell r="B615" t="str">
            <v>TAMINANGO*</v>
          </cell>
          <cell r="C615">
            <v>2853</v>
          </cell>
          <cell r="D615">
            <v>126327</v>
          </cell>
          <cell r="E615">
            <v>129180</v>
          </cell>
          <cell r="F615">
            <v>292510</v>
          </cell>
          <cell r="G615">
            <v>0</v>
          </cell>
        </row>
        <row r="616">
          <cell r="A616">
            <v>52788</v>
          </cell>
          <cell r="B616" t="str">
            <v>TANGUA</v>
          </cell>
          <cell r="C616">
            <v>0</v>
          </cell>
          <cell r="D616">
            <v>85103</v>
          </cell>
          <cell r="E616">
            <v>85103</v>
          </cell>
          <cell r="F616">
            <v>165463</v>
          </cell>
          <cell r="G616">
            <v>0</v>
          </cell>
        </row>
        <row r="617">
          <cell r="A617">
            <v>52835</v>
          </cell>
          <cell r="B617" t="str">
            <v>TUMACO</v>
          </cell>
          <cell r="C617">
            <v>1950</v>
          </cell>
          <cell r="D617">
            <v>696086</v>
          </cell>
          <cell r="E617">
            <v>698036</v>
          </cell>
          <cell r="F617">
            <v>148670</v>
          </cell>
          <cell r="G617">
            <v>0</v>
          </cell>
        </row>
        <row r="618">
          <cell r="A618">
            <v>52838</v>
          </cell>
          <cell r="B618" t="str">
            <v>TUQUERRES</v>
          </cell>
          <cell r="C618">
            <v>2500</v>
          </cell>
          <cell r="D618">
            <v>246973</v>
          </cell>
          <cell r="E618">
            <v>249473</v>
          </cell>
          <cell r="F618">
            <v>89918</v>
          </cell>
          <cell r="G618">
            <v>0</v>
          </cell>
        </row>
        <row r="619">
          <cell r="A619">
            <v>52885</v>
          </cell>
          <cell r="B619" t="str">
            <v>YACUANQUER</v>
          </cell>
          <cell r="C619">
            <v>0</v>
          </cell>
          <cell r="D619">
            <v>40365</v>
          </cell>
          <cell r="E619">
            <v>40365</v>
          </cell>
          <cell r="F619">
            <v>75635</v>
          </cell>
          <cell r="G619">
            <v>0</v>
          </cell>
        </row>
        <row r="620">
          <cell r="A620">
            <v>54001</v>
          </cell>
          <cell r="B620" t="str">
            <v>CUCUTA</v>
          </cell>
          <cell r="C620">
            <v>39831</v>
          </cell>
          <cell r="D620">
            <v>300534</v>
          </cell>
          <cell r="E620">
            <v>340365</v>
          </cell>
          <cell r="F620">
            <v>327343</v>
          </cell>
          <cell r="G620">
            <v>0</v>
          </cell>
        </row>
        <row r="621">
          <cell r="A621">
            <v>54003</v>
          </cell>
          <cell r="B621" t="str">
            <v>ABREGO</v>
          </cell>
          <cell r="C621">
            <v>0</v>
          </cell>
          <cell r="D621">
            <v>30251</v>
          </cell>
          <cell r="E621">
            <v>30251</v>
          </cell>
          <cell r="F621">
            <v>185909</v>
          </cell>
          <cell r="G621">
            <v>0</v>
          </cell>
        </row>
        <row r="622">
          <cell r="A622">
            <v>54128</v>
          </cell>
          <cell r="B622" t="str">
            <v>CACHIRA</v>
          </cell>
          <cell r="C622">
            <v>0</v>
          </cell>
          <cell r="D622">
            <v>3706</v>
          </cell>
          <cell r="E622">
            <v>3706</v>
          </cell>
          <cell r="F622">
            <v>0</v>
          </cell>
          <cell r="G622">
            <v>0</v>
          </cell>
        </row>
        <row r="623">
          <cell r="A623">
            <v>54172</v>
          </cell>
          <cell r="B623" t="str">
            <v>CHINACOTA</v>
          </cell>
          <cell r="C623">
            <v>0</v>
          </cell>
          <cell r="D623">
            <v>24665</v>
          </cell>
          <cell r="E623">
            <v>24665</v>
          </cell>
          <cell r="F623">
            <v>6815</v>
          </cell>
          <cell r="G623">
            <v>0</v>
          </cell>
        </row>
        <row r="624">
          <cell r="A624">
            <v>54206</v>
          </cell>
          <cell r="B624" t="str">
            <v>CONVENCION</v>
          </cell>
          <cell r="C624">
            <v>0</v>
          </cell>
          <cell r="D624">
            <v>10661</v>
          </cell>
          <cell r="E624">
            <v>10661</v>
          </cell>
          <cell r="F624">
            <v>41249</v>
          </cell>
          <cell r="G624">
            <v>0</v>
          </cell>
        </row>
        <row r="625">
          <cell r="A625">
            <v>54245</v>
          </cell>
          <cell r="B625" t="str">
            <v>EL CARMEN</v>
          </cell>
          <cell r="C625">
            <v>0</v>
          </cell>
          <cell r="D625">
            <v>26887</v>
          </cell>
          <cell r="E625">
            <v>26887</v>
          </cell>
          <cell r="F625">
            <v>56949</v>
          </cell>
          <cell r="G625">
            <v>0</v>
          </cell>
        </row>
        <row r="626">
          <cell r="A626">
            <v>54250</v>
          </cell>
          <cell r="B626" t="str">
            <v>EL TARRA</v>
          </cell>
          <cell r="C626">
            <v>0</v>
          </cell>
          <cell r="D626">
            <v>32965</v>
          </cell>
          <cell r="E626">
            <v>32965</v>
          </cell>
          <cell r="F626">
            <v>38035</v>
          </cell>
          <cell r="G626">
            <v>0</v>
          </cell>
        </row>
        <row r="627">
          <cell r="A627">
            <v>54261</v>
          </cell>
          <cell r="B627" t="str">
            <v>EL ZULIA</v>
          </cell>
          <cell r="C627">
            <v>0</v>
          </cell>
          <cell r="D627">
            <v>8109</v>
          </cell>
          <cell r="E627">
            <v>8109</v>
          </cell>
          <cell r="F627">
            <v>28710</v>
          </cell>
          <cell r="G627">
            <v>0</v>
          </cell>
        </row>
        <row r="628">
          <cell r="A628">
            <v>54344</v>
          </cell>
          <cell r="B628" t="str">
            <v>HACARI</v>
          </cell>
          <cell r="C628">
            <v>13553</v>
          </cell>
          <cell r="D628">
            <v>28670</v>
          </cell>
          <cell r="E628">
            <v>42223</v>
          </cell>
          <cell r="F628">
            <v>0</v>
          </cell>
          <cell r="G628">
            <v>0</v>
          </cell>
        </row>
        <row r="629">
          <cell r="A629">
            <v>54385</v>
          </cell>
          <cell r="B629" t="str">
            <v>LA ESPERANZA</v>
          </cell>
          <cell r="C629">
            <v>0</v>
          </cell>
          <cell r="D629">
            <v>7481</v>
          </cell>
          <cell r="E629">
            <v>7481</v>
          </cell>
          <cell r="F629">
            <v>14519</v>
          </cell>
          <cell r="G629">
            <v>0</v>
          </cell>
        </row>
        <row r="630">
          <cell r="A630">
            <v>54398</v>
          </cell>
          <cell r="B630" t="str">
            <v>LA PLAYA</v>
          </cell>
          <cell r="C630">
            <v>0</v>
          </cell>
          <cell r="D630">
            <v>17750</v>
          </cell>
          <cell r="E630">
            <v>17750</v>
          </cell>
          <cell r="F630">
            <v>11350</v>
          </cell>
          <cell r="G630">
            <v>0</v>
          </cell>
        </row>
        <row r="631">
          <cell r="A631">
            <v>54405</v>
          </cell>
          <cell r="B631" t="str">
            <v>LOS PATIOS</v>
          </cell>
          <cell r="C631">
            <v>18754</v>
          </cell>
          <cell r="D631">
            <v>123922</v>
          </cell>
          <cell r="E631">
            <v>142676</v>
          </cell>
          <cell r="F631">
            <v>161823</v>
          </cell>
          <cell r="G631">
            <v>0</v>
          </cell>
        </row>
        <row r="632">
          <cell r="A632">
            <v>54498</v>
          </cell>
          <cell r="B632" t="str">
            <v>OCA?A*</v>
          </cell>
          <cell r="C632">
            <v>5502</v>
          </cell>
          <cell r="D632">
            <v>195846</v>
          </cell>
          <cell r="E632">
            <v>201348</v>
          </cell>
          <cell r="F632">
            <v>356844</v>
          </cell>
          <cell r="G632">
            <v>0</v>
          </cell>
        </row>
        <row r="633">
          <cell r="A633">
            <v>54518</v>
          </cell>
          <cell r="B633" t="str">
            <v>PAMPLONA</v>
          </cell>
          <cell r="C633">
            <v>5118</v>
          </cell>
          <cell r="D633">
            <v>68414</v>
          </cell>
          <cell r="E633">
            <v>73532</v>
          </cell>
          <cell r="F633">
            <v>106903</v>
          </cell>
          <cell r="G633">
            <v>0</v>
          </cell>
        </row>
        <row r="634">
          <cell r="A634">
            <v>54670</v>
          </cell>
          <cell r="B634" t="str">
            <v>SAN CALIXTO</v>
          </cell>
          <cell r="C634">
            <v>5414</v>
          </cell>
          <cell r="D634">
            <v>18094</v>
          </cell>
          <cell r="E634">
            <v>23508</v>
          </cell>
          <cell r="F634">
            <v>7280</v>
          </cell>
          <cell r="G634">
            <v>0</v>
          </cell>
        </row>
        <row r="635">
          <cell r="A635">
            <v>54810</v>
          </cell>
          <cell r="B635" t="str">
            <v>TIBU</v>
          </cell>
          <cell r="C635">
            <v>0</v>
          </cell>
          <cell r="D635">
            <v>27336</v>
          </cell>
          <cell r="E635">
            <v>27336</v>
          </cell>
          <cell r="F635">
            <v>64193</v>
          </cell>
          <cell r="G635">
            <v>0</v>
          </cell>
        </row>
        <row r="636">
          <cell r="A636">
            <v>54820</v>
          </cell>
          <cell r="B636" t="str">
            <v>TOLEDO</v>
          </cell>
          <cell r="C636">
            <v>2457</v>
          </cell>
          <cell r="D636">
            <v>21519</v>
          </cell>
          <cell r="E636">
            <v>23976</v>
          </cell>
          <cell r="F636">
            <v>40591</v>
          </cell>
          <cell r="G636">
            <v>0</v>
          </cell>
        </row>
        <row r="637">
          <cell r="A637">
            <v>54874</v>
          </cell>
          <cell r="B637" t="str">
            <v>VILLA ROSARIO</v>
          </cell>
          <cell r="C637">
            <v>15914</v>
          </cell>
          <cell r="D637">
            <v>78987</v>
          </cell>
          <cell r="E637">
            <v>94901</v>
          </cell>
          <cell r="F637">
            <v>44372</v>
          </cell>
          <cell r="G637">
            <v>0</v>
          </cell>
        </row>
        <row r="638">
          <cell r="A638">
            <v>86001</v>
          </cell>
          <cell r="B638" t="str">
            <v>MOCOA</v>
          </cell>
          <cell r="C638">
            <v>0</v>
          </cell>
          <cell r="D638">
            <v>78028</v>
          </cell>
          <cell r="E638">
            <v>78028</v>
          </cell>
          <cell r="F638">
            <v>18691</v>
          </cell>
          <cell r="G638">
            <v>0</v>
          </cell>
        </row>
        <row r="639">
          <cell r="A639">
            <v>86320</v>
          </cell>
          <cell r="B639" t="str">
            <v>ORITO</v>
          </cell>
          <cell r="C639">
            <v>0</v>
          </cell>
          <cell r="D639">
            <v>8141</v>
          </cell>
          <cell r="E639">
            <v>8141</v>
          </cell>
          <cell r="F639">
            <v>309374</v>
          </cell>
          <cell r="G639">
            <v>0</v>
          </cell>
        </row>
        <row r="640">
          <cell r="A640">
            <v>86568</v>
          </cell>
          <cell r="B640" t="str">
            <v>PUERTO ASIS</v>
          </cell>
          <cell r="C640">
            <v>4070</v>
          </cell>
          <cell r="D640">
            <v>298906</v>
          </cell>
          <cell r="E640">
            <v>302976</v>
          </cell>
          <cell r="F640">
            <v>121005</v>
          </cell>
          <cell r="G640">
            <v>0</v>
          </cell>
        </row>
        <row r="641">
          <cell r="A641">
            <v>86569</v>
          </cell>
          <cell r="B641" t="str">
            <v>PUERTO CAICEDO</v>
          </cell>
          <cell r="C641">
            <v>0</v>
          </cell>
          <cell r="D641">
            <v>1000</v>
          </cell>
          <cell r="E641">
            <v>1000</v>
          </cell>
          <cell r="F641">
            <v>0</v>
          </cell>
          <cell r="G641">
            <v>0</v>
          </cell>
        </row>
        <row r="642">
          <cell r="A642">
            <v>86571</v>
          </cell>
          <cell r="B642" t="str">
            <v>PUERTO GUZMAN</v>
          </cell>
          <cell r="C642">
            <v>0</v>
          </cell>
          <cell r="D642">
            <v>61194</v>
          </cell>
          <cell r="E642">
            <v>61194</v>
          </cell>
          <cell r="F642">
            <v>8447</v>
          </cell>
          <cell r="G642">
            <v>0</v>
          </cell>
        </row>
        <row r="643">
          <cell r="A643">
            <v>86573</v>
          </cell>
          <cell r="B643" t="str">
            <v>PUERTO LEGUIZAMO</v>
          </cell>
          <cell r="C643">
            <v>0</v>
          </cell>
          <cell r="D643">
            <v>50993</v>
          </cell>
          <cell r="E643">
            <v>50993</v>
          </cell>
          <cell r="F643">
            <v>1300</v>
          </cell>
          <cell r="G643">
            <v>0</v>
          </cell>
        </row>
        <row r="644">
          <cell r="A644">
            <v>86749</v>
          </cell>
          <cell r="B644" t="str">
            <v>SIBUNDOY</v>
          </cell>
          <cell r="C644">
            <v>0</v>
          </cell>
          <cell r="D644">
            <v>7500</v>
          </cell>
          <cell r="E644">
            <v>7500</v>
          </cell>
          <cell r="F644">
            <v>5000</v>
          </cell>
          <cell r="G644">
            <v>0</v>
          </cell>
        </row>
        <row r="645">
          <cell r="A645">
            <v>86755</v>
          </cell>
          <cell r="B645" t="str">
            <v>SAN FRANCISCO</v>
          </cell>
          <cell r="C645">
            <v>0</v>
          </cell>
          <cell r="D645">
            <v>5670</v>
          </cell>
          <cell r="E645">
            <v>5670</v>
          </cell>
          <cell r="F645">
            <v>0</v>
          </cell>
          <cell r="G645">
            <v>0</v>
          </cell>
        </row>
        <row r="646">
          <cell r="A646">
            <v>86757</v>
          </cell>
          <cell r="B646" t="str">
            <v>SAN MIGUEL</v>
          </cell>
          <cell r="C646">
            <v>1950</v>
          </cell>
          <cell r="D646">
            <v>27136</v>
          </cell>
          <cell r="E646">
            <v>29086</v>
          </cell>
          <cell r="F646">
            <v>5500</v>
          </cell>
          <cell r="G646">
            <v>0</v>
          </cell>
        </row>
        <row r="647">
          <cell r="A647">
            <v>86865</v>
          </cell>
          <cell r="B647" t="str">
            <v>VALLE DEL GUAMUEZ* (LA HORMIG</v>
          </cell>
          <cell r="C647">
            <v>8785</v>
          </cell>
          <cell r="D647">
            <v>115316</v>
          </cell>
          <cell r="E647">
            <v>124101</v>
          </cell>
          <cell r="F647">
            <v>48743</v>
          </cell>
          <cell r="G647">
            <v>0</v>
          </cell>
        </row>
        <row r="648">
          <cell r="A648">
            <v>86885</v>
          </cell>
          <cell r="B648" t="str">
            <v>VILLAGARZON</v>
          </cell>
          <cell r="C648">
            <v>0</v>
          </cell>
          <cell r="D648">
            <v>31249</v>
          </cell>
          <cell r="E648">
            <v>31249</v>
          </cell>
          <cell r="F648">
            <v>9285</v>
          </cell>
          <cell r="G648">
            <v>0</v>
          </cell>
        </row>
        <row r="649">
          <cell r="A649">
            <v>63001</v>
          </cell>
          <cell r="B649" t="str">
            <v>ARMENIA*</v>
          </cell>
          <cell r="C649">
            <v>73770</v>
          </cell>
          <cell r="D649">
            <v>1079614</v>
          </cell>
          <cell r="E649">
            <v>1153384</v>
          </cell>
          <cell r="F649">
            <v>469702</v>
          </cell>
          <cell r="G649">
            <v>0</v>
          </cell>
        </row>
        <row r="650">
          <cell r="A650">
            <v>63130</v>
          </cell>
          <cell r="B650" t="str">
            <v>CALARCA</v>
          </cell>
          <cell r="C650">
            <v>11972</v>
          </cell>
          <cell r="D650">
            <v>226978</v>
          </cell>
          <cell r="E650">
            <v>238950</v>
          </cell>
          <cell r="F650">
            <v>129666</v>
          </cell>
          <cell r="G650">
            <v>0</v>
          </cell>
        </row>
        <row r="651">
          <cell r="A651">
            <v>63190</v>
          </cell>
          <cell r="B651" t="str">
            <v>CIRCASIA</v>
          </cell>
          <cell r="C651">
            <v>0</v>
          </cell>
          <cell r="D651">
            <v>25090</v>
          </cell>
          <cell r="E651">
            <v>25090</v>
          </cell>
          <cell r="F651">
            <v>860</v>
          </cell>
          <cell r="G651">
            <v>0</v>
          </cell>
        </row>
        <row r="652">
          <cell r="A652">
            <v>63272</v>
          </cell>
          <cell r="B652" t="str">
            <v>FILANDIA</v>
          </cell>
          <cell r="C652">
            <v>0</v>
          </cell>
          <cell r="D652">
            <v>23460</v>
          </cell>
          <cell r="E652">
            <v>23460</v>
          </cell>
          <cell r="F652">
            <v>3750</v>
          </cell>
          <cell r="G652">
            <v>0</v>
          </cell>
        </row>
        <row r="653">
          <cell r="A653">
            <v>63302</v>
          </cell>
          <cell r="B653" t="str">
            <v>GENOVA*</v>
          </cell>
          <cell r="C653">
            <v>0</v>
          </cell>
          <cell r="D653">
            <v>12640</v>
          </cell>
          <cell r="E653">
            <v>12640</v>
          </cell>
          <cell r="F653">
            <v>1660</v>
          </cell>
          <cell r="G653">
            <v>0</v>
          </cell>
        </row>
        <row r="654">
          <cell r="A654">
            <v>63401</v>
          </cell>
          <cell r="B654" t="str">
            <v>LA TEBAIDA*</v>
          </cell>
          <cell r="C654">
            <v>9885</v>
          </cell>
          <cell r="D654">
            <v>76703</v>
          </cell>
          <cell r="E654">
            <v>86588</v>
          </cell>
          <cell r="F654">
            <v>140880</v>
          </cell>
          <cell r="G654">
            <v>0</v>
          </cell>
        </row>
        <row r="655">
          <cell r="A655">
            <v>63470</v>
          </cell>
          <cell r="B655" t="str">
            <v>MONTENEGRO</v>
          </cell>
          <cell r="C655">
            <v>1665</v>
          </cell>
          <cell r="D655">
            <v>77760</v>
          </cell>
          <cell r="E655">
            <v>79425</v>
          </cell>
          <cell r="F655">
            <v>21135</v>
          </cell>
          <cell r="G655">
            <v>0</v>
          </cell>
        </row>
        <row r="656">
          <cell r="A656">
            <v>63548</v>
          </cell>
          <cell r="B656" t="str">
            <v>PIJAO</v>
          </cell>
          <cell r="C656">
            <v>0</v>
          </cell>
          <cell r="D656">
            <v>11855</v>
          </cell>
          <cell r="E656">
            <v>11855</v>
          </cell>
          <cell r="F656">
            <v>0</v>
          </cell>
          <cell r="G656">
            <v>0</v>
          </cell>
        </row>
        <row r="657">
          <cell r="A657">
            <v>63594</v>
          </cell>
          <cell r="B657" t="str">
            <v>QUMBAYA*</v>
          </cell>
          <cell r="C657">
            <v>3680</v>
          </cell>
          <cell r="D657">
            <v>77820</v>
          </cell>
          <cell r="E657">
            <v>81500</v>
          </cell>
          <cell r="F657">
            <v>30710</v>
          </cell>
          <cell r="G657">
            <v>0</v>
          </cell>
        </row>
        <row r="658">
          <cell r="A658">
            <v>63690</v>
          </cell>
          <cell r="B658" t="str">
            <v>SALENTO</v>
          </cell>
          <cell r="C658">
            <v>0</v>
          </cell>
          <cell r="D658">
            <v>4055</v>
          </cell>
          <cell r="E658">
            <v>4055</v>
          </cell>
          <cell r="F658">
            <v>2005</v>
          </cell>
          <cell r="G658">
            <v>0</v>
          </cell>
        </row>
        <row r="659">
          <cell r="A659">
            <v>66001</v>
          </cell>
          <cell r="B659" t="str">
            <v>PEREIRA*</v>
          </cell>
          <cell r="C659">
            <v>208479</v>
          </cell>
          <cell r="D659">
            <v>1393038</v>
          </cell>
          <cell r="E659">
            <v>1601517</v>
          </cell>
          <cell r="F659">
            <v>784105</v>
          </cell>
          <cell r="G659">
            <v>0</v>
          </cell>
        </row>
        <row r="660">
          <cell r="A660">
            <v>66045</v>
          </cell>
          <cell r="B660" t="str">
            <v>APIA</v>
          </cell>
          <cell r="C660">
            <v>0</v>
          </cell>
          <cell r="D660">
            <v>18430</v>
          </cell>
          <cell r="E660">
            <v>18430</v>
          </cell>
          <cell r="F660">
            <v>1620</v>
          </cell>
          <cell r="G660">
            <v>0</v>
          </cell>
        </row>
        <row r="661">
          <cell r="A661">
            <v>66075</v>
          </cell>
          <cell r="B661" t="str">
            <v>BALBOA</v>
          </cell>
          <cell r="C661">
            <v>0</v>
          </cell>
          <cell r="D661">
            <v>6280</v>
          </cell>
          <cell r="E661">
            <v>6280</v>
          </cell>
          <cell r="F661">
            <v>580</v>
          </cell>
          <cell r="G661">
            <v>0</v>
          </cell>
        </row>
        <row r="662">
          <cell r="A662">
            <v>66088</v>
          </cell>
          <cell r="B662" t="str">
            <v>BELEN DE UMBRIA</v>
          </cell>
          <cell r="C662">
            <v>0</v>
          </cell>
          <cell r="D662">
            <v>40750</v>
          </cell>
          <cell r="E662">
            <v>40750</v>
          </cell>
          <cell r="F662">
            <v>6880</v>
          </cell>
          <cell r="G662">
            <v>0</v>
          </cell>
        </row>
        <row r="663">
          <cell r="A663">
            <v>66170</v>
          </cell>
          <cell r="B663" t="str">
            <v>DOSQUEBRADAS</v>
          </cell>
          <cell r="C663">
            <v>50735</v>
          </cell>
          <cell r="D663">
            <v>531496</v>
          </cell>
          <cell r="E663">
            <v>582231</v>
          </cell>
          <cell r="F663">
            <v>376205</v>
          </cell>
          <cell r="G663">
            <v>0</v>
          </cell>
        </row>
        <row r="664">
          <cell r="A664">
            <v>66318</v>
          </cell>
          <cell r="B664" t="str">
            <v>GUATICA</v>
          </cell>
          <cell r="C664">
            <v>0</v>
          </cell>
          <cell r="D664">
            <v>7300</v>
          </cell>
          <cell r="E664">
            <v>7300</v>
          </cell>
          <cell r="F664">
            <v>1910</v>
          </cell>
          <cell r="G664">
            <v>0</v>
          </cell>
        </row>
        <row r="665">
          <cell r="A665">
            <v>66383</v>
          </cell>
          <cell r="B665" t="str">
            <v>LA CELIA</v>
          </cell>
          <cell r="C665">
            <v>0</v>
          </cell>
          <cell r="D665">
            <v>5430</v>
          </cell>
          <cell r="E665">
            <v>5430</v>
          </cell>
          <cell r="F665">
            <v>0</v>
          </cell>
          <cell r="G665">
            <v>0</v>
          </cell>
        </row>
        <row r="666">
          <cell r="A666">
            <v>66400</v>
          </cell>
          <cell r="B666" t="str">
            <v>LA VIRGINIA</v>
          </cell>
          <cell r="C666">
            <v>7115</v>
          </cell>
          <cell r="D666">
            <v>100185</v>
          </cell>
          <cell r="E666">
            <v>107300</v>
          </cell>
          <cell r="F666">
            <v>141255</v>
          </cell>
          <cell r="G666">
            <v>0</v>
          </cell>
        </row>
        <row r="667">
          <cell r="A667">
            <v>66440</v>
          </cell>
          <cell r="B667" t="str">
            <v>MARSELLA</v>
          </cell>
          <cell r="C667">
            <v>860</v>
          </cell>
          <cell r="D667">
            <v>30240</v>
          </cell>
          <cell r="E667">
            <v>31100</v>
          </cell>
          <cell r="F667">
            <v>7825</v>
          </cell>
          <cell r="G667">
            <v>0</v>
          </cell>
        </row>
        <row r="668">
          <cell r="A668">
            <v>66456</v>
          </cell>
          <cell r="B668" t="str">
            <v>MISTRATO</v>
          </cell>
          <cell r="C668">
            <v>0</v>
          </cell>
          <cell r="D668">
            <v>10580</v>
          </cell>
          <cell r="E668">
            <v>10580</v>
          </cell>
          <cell r="F668">
            <v>2020</v>
          </cell>
          <cell r="G668">
            <v>0</v>
          </cell>
        </row>
        <row r="669">
          <cell r="A669">
            <v>66572</v>
          </cell>
          <cell r="B669" t="str">
            <v>PUEBLO RICO</v>
          </cell>
          <cell r="C669">
            <v>0</v>
          </cell>
          <cell r="D669">
            <v>0</v>
          </cell>
          <cell r="E669">
            <v>0</v>
          </cell>
          <cell r="F669">
            <v>2620</v>
          </cell>
          <cell r="G669">
            <v>0</v>
          </cell>
        </row>
        <row r="670">
          <cell r="A670">
            <v>66594</v>
          </cell>
          <cell r="B670" t="str">
            <v>QUINCHIA</v>
          </cell>
          <cell r="C670">
            <v>0</v>
          </cell>
          <cell r="D670">
            <v>25505</v>
          </cell>
          <cell r="E670">
            <v>25505</v>
          </cell>
          <cell r="F670">
            <v>7761</v>
          </cell>
          <cell r="G670">
            <v>0</v>
          </cell>
        </row>
        <row r="671">
          <cell r="A671">
            <v>66682</v>
          </cell>
          <cell r="B671" t="str">
            <v>SANTA ROSA DE CABAL</v>
          </cell>
          <cell r="C671">
            <v>6120</v>
          </cell>
          <cell r="D671">
            <v>120819</v>
          </cell>
          <cell r="E671">
            <v>126939</v>
          </cell>
          <cell r="F671">
            <v>53504</v>
          </cell>
          <cell r="G671">
            <v>0</v>
          </cell>
        </row>
        <row r="672">
          <cell r="A672">
            <v>66687</v>
          </cell>
          <cell r="B672" t="str">
            <v>SANTUARIO</v>
          </cell>
          <cell r="C672">
            <v>0</v>
          </cell>
          <cell r="D672">
            <v>16700</v>
          </cell>
          <cell r="E672">
            <v>16700</v>
          </cell>
          <cell r="F672">
            <v>3300</v>
          </cell>
          <cell r="G672">
            <v>0</v>
          </cell>
        </row>
        <row r="673">
          <cell r="A673">
            <v>88001</v>
          </cell>
          <cell r="B673" t="str">
            <v>ARCHIPIELAGO DE SAN ANDRES, PR</v>
          </cell>
          <cell r="C673">
            <v>15000</v>
          </cell>
          <cell r="D673">
            <v>242663</v>
          </cell>
          <cell r="E673">
            <v>257663</v>
          </cell>
          <cell r="F673">
            <v>206596</v>
          </cell>
          <cell r="G673">
            <v>0</v>
          </cell>
        </row>
        <row r="674">
          <cell r="A674">
            <v>88564</v>
          </cell>
          <cell r="B674" t="str">
            <v>PROVIDENCIA*</v>
          </cell>
          <cell r="C674">
            <v>1400</v>
          </cell>
          <cell r="D674">
            <v>21050</v>
          </cell>
          <cell r="E674">
            <v>22450</v>
          </cell>
          <cell r="F674">
            <v>2500</v>
          </cell>
          <cell r="G674">
            <v>0</v>
          </cell>
        </row>
        <row r="675">
          <cell r="A675">
            <v>68001</v>
          </cell>
          <cell r="B675" t="str">
            <v>BUCARAMANGA*</v>
          </cell>
          <cell r="C675">
            <v>235761</v>
          </cell>
          <cell r="D675">
            <v>1375301</v>
          </cell>
          <cell r="E675">
            <v>1611062</v>
          </cell>
          <cell r="F675">
            <v>1014014</v>
          </cell>
          <cell r="G675">
            <v>0</v>
          </cell>
        </row>
        <row r="676">
          <cell r="A676">
            <v>68051</v>
          </cell>
          <cell r="B676" t="str">
            <v>ARATOCA</v>
          </cell>
          <cell r="C676">
            <v>0</v>
          </cell>
          <cell r="D676">
            <v>12267</v>
          </cell>
          <cell r="E676">
            <v>12267</v>
          </cell>
          <cell r="F676">
            <v>37361</v>
          </cell>
          <cell r="G676">
            <v>0</v>
          </cell>
        </row>
        <row r="677">
          <cell r="A677">
            <v>68077</v>
          </cell>
          <cell r="B677" t="str">
            <v>BARBOSA*</v>
          </cell>
          <cell r="C677">
            <v>0</v>
          </cell>
          <cell r="D677">
            <v>91502</v>
          </cell>
          <cell r="E677">
            <v>91502</v>
          </cell>
          <cell r="F677">
            <v>93205</v>
          </cell>
          <cell r="G677">
            <v>0</v>
          </cell>
        </row>
        <row r="678">
          <cell r="A678">
            <v>68079</v>
          </cell>
          <cell r="B678" t="str">
            <v>BARICHARA</v>
          </cell>
          <cell r="C678">
            <v>0</v>
          </cell>
          <cell r="D678">
            <v>12800</v>
          </cell>
          <cell r="E678">
            <v>12800</v>
          </cell>
          <cell r="F678">
            <v>10591</v>
          </cell>
          <cell r="G678">
            <v>0</v>
          </cell>
        </row>
        <row r="679">
          <cell r="A679">
            <v>68081</v>
          </cell>
          <cell r="B679" t="str">
            <v>BARRANCABERMEJA</v>
          </cell>
          <cell r="C679">
            <v>32373</v>
          </cell>
          <cell r="D679">
            <v>236624</v>
          </cell>
          <cell r="E679">
            <v>268997</v>
          </cell>
          <cell r="F679">
            <v>293339</v>
          </cell>
          <cell r="G679">
            <v>0</v>
          </cell>
        </row>
        <row r="680">
          <cell r="A680">
            <v>68092</v>
          </cell>
          <cell r="B680" t="str">
            <v>BETULIA</v>
          </cell>
          <cell r="C680">
            <v>0</v>
          </cell>
          <cell r="D680">
            <v>0</v>
          </cell>
          <cell r="E680">
            <v>0</v>
          </cell>
          <cell r="F680">
            <v>20120</v>
          </cell>
          <cell r="G680">
            <v>0</v>
          </cell>
        </row>
        <row r="681">
          <cell r="A681">
            <v>68101</v>
          </cell>
          <cell r="B681" t="str">
            <v>BOLIVAR</v>
          </cell>
          <cell r="C681">
            <v>0</v>
          </cell>
          <cell r="D681">
            <v>0</v>
          </cell>
          <cell r="E681">
            <v>0</v>
          </cell>
          <cell r="F681">
            <v>2260</v>
          </cell>
          <cell r="G681">
            <v>0</v>
          </cell>
        </row>
        <row r="682">
          <cell r="A682">
            <v>68147</v>
          </cell>
          <cell r="B682" t="str">
            <v>CAPITANEJO</v>
          </cell>
          <cell r="C682">
            <v>0</v>
          </cell>
          <cell r="D682">
            <v>14430</v>
          </cell>
          <cell r="E682">
            <v>14430</v>
          </cell>
          <cell r="F682">
            <v>6370</v>
          </cell>
          <cell r="G682">
            <v>0</v>
          </cell>
        </row>
        <row r="683">
          <cell r="A683">
            <v>68162</v>
          </cell>
          <cell r="B683" t="str">
            <v>CERRITO</v>
          </cell>
          <cell r="C683">
            <v>0</v>
          </cell>
          <cell r="D683">
            <v>2335</v>
          </cell>
          <cell r="E683">
            <v>2335</v>
          </cell>
          <cell r="F683">
            <v>3575</v>
          </cell>
          <cell r="G683">
            <v>0</v>
          </cell>
        </row>
        <row r="684">
          <cell r="A684">
            <v>68167</v>
          </cell>
          <cell r="B684" t="str">
            <v>CHARALA</v>
          </cell>
          <cell r="C684">
            <v>0</v>
          </cell>
          <cell r="D684">
            <v>26239</v>
          </cell>
          <cell r="E684">
            <v>26239</v>
          </cell>
          <cell r="F684">
            <v>9893</v>
          </cell>
          <cell r="G684">
            <v>0</v>
          </cell>
        </row>
        <row r="685">
          <cell r="A685">
            <v>68190</v>
          </cell>
          <cell r="B685" t="str">
            <v>CIMITARRA</v>
          </cell>
          <cell r="C685">
            <v>865</v>
          </cell>
          <cell r="D685">
            <v>72248</v>
          </cell>
          <cell r="E685">
            <v>73113</v>
          </cell>
          <cell r="F685">
            <v>144322</v>
          </cell>
          <cell r="G685">
            <v>0</v>
          </cell>
        </row>
        <row r="686">
          <cell r="A686">
            <v>68209</v>
          </cell>
          <cell r="B686" t="str">
            <v>CONFINES</v>
          </cell>
          <cell r="C686">
            <v>0</v>
          </cell>
          <cell r="D686">
            <v>0</v>
          </cell>
          <cell r="E686">
            <v>0</v>
          </cell>
          <cell r="F686">
            <v>74007</v>
          </cell>
          <cell r="G686">
            <v>0</v>
          </cell>
        </row>
        <row r="687">
          <cell r="A687">
            <v>68229</v>
          </cell>
          <cell r="B687" t="str">
            <v>CURITI</v>
          </cell>
          <cell r="C687">
            <v>0</v>
          </cell>
          <cell r="D687">
            <v>12723</v>
          </cell>
          <cell r="E687">
            <v>12723</v>
          </cell>
          <cell r="F687">
            <v>10147</v>
          </cell>
          <cell r="G687">
            <v>0</v>
          </cell>
        </row>
        <row r="688">
          <cell r="A688">
            <v>68235</v>
          </cell>
          <cell r="B688" t="str">
            <v>EL CARMEN</v>
          </cell>
          <cell r="C688">
            <v>0</v>
          </cell>
          <cell r="D688">
            <v>2988</v>
          </cell>
          <cell r="E688">
            <v>2988</v>
          </cell>
          <cell r="F688">
            <v>2218</v>
          </cell>
          <cell r="G688">
            <v>0</v>
          </cell>
        </row>
        <row r="689">
          <cell r="A689">
            <v>68255</v>
          </cell>
          <cell r="B689" t="str">
            <v>EL PLAYON</v>
          </cell>
          <cell r="C689">
            <v>0</v>
          </cell>
          <cell r="D689">
            <v>3635</v>
          </cell>
          <cell r="E689">
            <v>3635</v>
          </cell>
          <cell r="F689">
            <v>4873</v>
          </cell>
          <cell r="G689">
            <v>0</v>
          </cell>
        </row>
        <row r="690">
          <cell r="A690">
            <v>68271</v>
          </cell>
          <cell r="B690" t="str">
            <v>FLORIAN</v>
          </cell>
          <cell r="C690">
            <v>0</v>
          </cell>
          <cell r="D690">
            <v>14240</v>
          </cell>
          <cell r="E690">
            <v>14240</v>
          </cell>
          <cell r="F690">
            <v>2110</v>
          </cell>
          <cell r="G690">
            <v>0</v>
          </cell>
        </row>
        <row r="691">
          <cell r="A691">
            <v>68276</v>
          </cell>
          <cell r="B691" t="str">
            <v>FLORIDABLANCA*</v>
          </cell>
          <cell r="C691">
            <v>76993</v>
          </cell>
          <cell r="D691">
            <v>521628</v>
          </cell>
          <cell r="E691">
            <v>598621</v>
          </cell>
          <cell r="F691">
            <v>329590</v>
          </cell>
          <cell r="G691">
            <v>0</v>
          </cell>
        </row>
        <row r="692">
          <cell r="A692">
            <v>68307</v>
          </cell>
          <cell r="B692" t="str">
            <v>GIRON*</v>
          </cell>
          <cell r="C692">
            <v>14890</v>
          </cell>
          <cell r="D692">
            <v>140435</v>
          </cell>
          <cell r="E692">
            <v>155325</v>
          </cell>
          <cell r="F692">
            <v>285284</v>
          </cell>
          <cell r="G692">
            <v>0</v>
          </cell>
        </row>
        <row r="693">
          <cell r="A693">
            <v>68318</v>
          </cell>
          <cell r="B693" t="str">
            <v>GUACA</v>
          </cell>
          <cell r="C693">
            <v>0</v>
          </cell>
          <cell r="D693">
            <v>2080</v>
          </cell>
          <cell r="E693">
            <v>2080</v>
          </cell>
          <cell r="F693">
            <v>1100</v>
          </cell>
          <cell r="G693">
            <v>0</v>
          </cell>
        </row>
        <row r="694">
          <cell r="A694">
            <v>68324</v>
          </cell>
          <cell r="B694" t="str">
            <v>GUAVATA</v>
          </cell>
          <cell r="C694">
            <v>0</v>
          </cell>
          <cell r="D694">
            <v>1345</v>
          </cell>
          <cell r="E694">
            <v>1345</v>
          </cell>
          <cell r="F694">
            <v>1305</v>
          </cell>
          <cell r="G694">
            <v>0</v>
          </cell>
        </row>
        <row r="695">
          <cell r="A695">
            <v>68327</v>
          </cell>
          <cell r="B695" t="str">
            <v>GUEPSA</v>
          </cell>
          <cell r="C695">
            <v>0</v>
          </cell>
          <cell r="D695">
            <v>12769</v>
          </cell>
          <cell r="E695">
            <v>12769</v>
          </cell>
          <cell r="F695">
            <v>3216</v>
          </cell>
          <cell r="G695">
            <v>0</v>
          </cell>
        </row>
        <row r="696">
          <cell r="A696">
            <v>68377</v>
          </cell>
          <cell r="B696" t="str">
            <v>LA BELLEZA</v>
          </cell>
          <cell r="C696">
            <v>0</v>
          </cell>
          <cell r="D696">
            <v>23030</v>
          </cell>
          <cell r="E696">
            <v>23030</v>
          </cell>
          <cell r="F696">
            <v>9170</v>
          </cell>
          <cell r="G696">
            <v>0</v>
          </cell>
        </row>
        <row r="697">
          <cell r="A697">
            <v>68385</v>
          </cell>
          <cell r="B697" t="str">
            <v>LANDAZURI</v>
          </cell>
          <cell r="C697">
            <v>0</v>
          </cell>
          <cell r="D697">
            <v>47849</v>
          </cell>
          <cell r="E697">
            <v>47849</v>
          </cell>
          <cell r="F697">
            <v>9643</v>
          </cell>
          <cell r="G697">
            <v>0</v>
          </cell>
        </row>
        <row r="698">
          <cell r="A698">
            <v>68397</v>
          </cell>
          <cell r="B698" t="str">
            <v>LA PAZ</v>
          </cell>
          <cell r="C698">
            <v>0</v>
          </cell>
          <cell r="D698">
            <v>2300</v>
          </cell>
          <cell r="E698">
            <v>2300</v>
          </cell>
          <cell r="F698">
            <v>4297</v>
          </cell>
          <cell r="G698">
            <v>0</v>
          </cell>
        </row>
        <row r="699">
          <cell r="A699">
            <v>68406</v>
          </cell>
          <cell r="B699" t="str">
            <v>LEBRIJA*</v>
          </cell>
          <cell r="C699">
            <v>3261</v>
          </cell>
          <cell r="D699">
            <v>53461</v>
          </cell>
          <cell r="E699">
            <v>56722</v>
          </cell>
          <cell r="F699">
            <v>42099</v>
          </cell>
          <cell r="G699">
            <v>0</v>
          </cell>
        </row>
        <row r="700">
          <cell r="A700">
            <v>68418</v>
          </cell>
          <cell r="B700" t="str">
            <v>LOS SANTOS</v>
          </cell>
          <cell r="C700">
            <v>0</v>
          </cell>
          <cell r="D700">
            <v>0</v>
          </cell>
          <cell r="E700">
            <v>0</v>
          </cell>
          <cell r="F700">
            <v>1130</v>
          </cell>
          <cell r="G700">
            <v>0</v>
          </cell>
        </row>
        <row r="701">
          <cell r="A701">
            <v>68432</v>
          </cell>
          <cell r="B701" t="str">
            <v>MALAGA</v>
          </cell>
          <cell r="C701">
            <v>0</v>
          </cell>
          <cell r="D701">
            <v>22228</v>
          </cell>
          <cell r="E701">
            <v>22228</v>
          </cell>
          <cell r="F701">
            <v>20112</v>
          </cell>
          <cell r="G701">
            <v>0</v>
          </cell>
        </row>
        <row r="702">
          <cell r="A702">
            <v>68464</v>
          </cell>
          <cell r="B702" t="str">
            <v>MOGOTES</v>
          </cell>
          <cell r="C702">
            <v>0</v>
          </cell>
          <cell r="D702">
            <v>3180</v>
          </cell>
          <cell r="E702">
            <v>3180</v>
          </cell>
          <cell r="F702">
            <v>0</v>
          </cell>
          <cell r="G702">
            <v>0</v>
          </cell>
        </row>
        <row r="703">
          <cell r="A703">
            <v>68500</v>
          </cell>
          <cell r="B703" t="str">
            <v>OIBA</v>
          </cell>
          <cell r="C703">
            <v>0</v>
          </cell>
          <cell r="D703">
            <v>32882</v>
          </cell>
          <cell r="E703">
            <v>32882</v>
          </cell>
          <cell r="F703">
            <v>13073</v>
          </cell>
          <cell r="G703">
            <v>0</v>
          </cell>
        </row>
        <row r="704">
          <cell r="A704">
            <v>68533</v>
          </cell>
          <cell r="B704" t="str">
            <v>PARAMO</v>
          </cell>
          <cell r="C704">
            <v>0</v>
          </cell>
          <cell r="D704">
            <v>21544</v>
          </cell>
          <cell r="E704">
            <v>21544</v>
          </cell>
          <cell r="F704">
            <v>5014</v>
          </cell>
          <cell r="G704">
            <v>0</v>
          </cell>
        </row>
        <row r="705">
          <cell r="A705">
            <v>68547</v>
          </cell>
          <cell r="B705" t="str">
            <v>PIEDECUESTA</v>
          </cell>
          <cell r="C705">
            <v>21538</v>
          </cell>
          <cell r="D705">
            <v>164890</v>
          </cell>
          <cell r="E705">
            <v>186428</v>
          </cell>
          <cell r="F705">
            <v>327421</v>
          </cell>
          <cell r="G705">
            <v>0</v>
          </cell>
        </row>
        <row r="706">
          <cell r="A706">
            <v>68549</v>
          </cell>
          <cell r="B706" t="str">
            <v>PINCHOTE</v>
          </cell>
          <cell r="C706">
            <v>2918</v>
          </cell>
          <cell r="D706">
            <v>23103</v>
          </cell>
          <cell r="E706">
            <v>26021</v>
          </cell>
          <cell r="F706">
            <v>14148</v>
          </cell>
          <cell r="G706">
            <v>0</v>
          </cell>
        </row>
        <row r="707">
          <cell r="A707">
            <v>68572</v>
          </cell>
          <cell r="B707" t="str">
            <v>PUENTE NACIONAL*</v>
          </cell>
          <cell r="C707">
            <v>0</v>
          </cell>
          <cell r="D707">
            <v>28275</v>
          </cell>
          <cell r="E707">
            <v>28275</v>
          </cell>
          <cell r="F707">
            <v>4310</v>
          </cell>
          <cell r="G707">
            <v>0</v>
          </cell>
        </row>
        <row r="708">
          <cell r="A708">
            <v>68573</v>
          </cell>
          <cell r="B708" t="str">
            <v>PUERTO PARRA</v>
          </cell>
          <cell r="C708">
            <v>978</v>
          </cell>
          <cell r="D708">
            <v>7518</v>
          </cell>
          <cell r="E708">
            <v>8496</v>
          </cell>
          <cell r="F708">
            <v>41482</v>
          </cell>
          <cell r="G708">
            <v>0</v>
          </cell>
        </row>
        <row r="709">
          <cell r="A709">
            <v>68575</v>
          </cell>
          <cell r="B709" t="str">
            <v>PUERTO WILCHES*</v>
          </cell>
          <cell r="C709">
            <v>0</v>
          </cell>
          <cell r="D709">
            <v>13400</v>
          </cell>
          <cell r="E709">
            <v>13400</v>
          </cell>
          <cell r="F709">
            <v>36235</v>
          </cell>
          <cell r="G709">
            <v>0</v>
          </cell>
        </row>
        <row r="710">
          <cell r="A710">
            <v>68615</v>
          </cell>
          <cell r="B710" t="str">
            <v>RIONEGRO</v>
          </cell>
          <cell r="C710">
            <v>565</v>
          </cell>
          <cell r="D710">
            <v>25308</v>
          </cell>
          <cell r="E710">
            <v>25873</v>
          </cell>
          <cell r="F710">
            <v>41488</v>
          </cell>
          <cell r="G710">
            <v>0</v>
          </cell>
        </row>
        <row r="711">
          <cell r="A711">
            <v>68655</v>
          </cell>
          <cell r="B711" t="str">
            <v>SABANA DE TORRES</v>
          </cell>
          <cell r="C711">
            <v>0</v>
          </cell>
          <cell r="D711">
            <v>15458</v>
          </cell>
          <cell r="E711">
            <v>15458</v>
          </cell>
          <cell r="F711">
            <v>31932</v>
          </cell>
          <cell r="G711">
            <v>0</v>
          </cell>
        </row>
        <row r="712">
          <cell r="A712">
            <v>68669</v>
          </cell>
          <cell r="B712" t="str">
            <v>SAN ANDRES</v>
          </cell>
          <cell r="C712">
            <v>0</v>
          </cell>
          <cell r="D712">
            <v>5275</v>
          </cell>
          <cell r="E712">
            <v>5275</v>
          </cell>
          <cell r="F712">
            <v>4358</v>
          </cell>
          <cell r="G712">
            <v>0</v>
          </cell>
        </row>
        <row r="713">
          <cell r="A713">
            <v>68679</v>
          </cell>
          <cell r="B713" t="str">
            <v>SAN GIL*</v>
          </cell>
          <cell r="C713">
            <v>12540</v>
          </cell>
          <cell r="D713">
            <v>147201</v>
          </cell>
          <cell r="E713">
            <v>159741</v>
          </cell>
          <cell r="F713">
            <v>94773</v>
          </cell>
          <cell r="G713">
            <v>0</v>
          </cell>
        </row>
        <row r="714">
          <cell r="A714">
            <v>68684</v>
          </cell>
          <cell r="B714" t="str">
            <v>SAN JOSE DE MIRANDA</v>
          </cell>
          <cell r="C714">
            <v>1095</v>
          </cell>
          <cell r="D714">
            <v>11640</v>
          </cell>
          <cell r="E714">
            <v>12735</v>
          </cell>
          <cell r="F714">
            <v>6295</v>
          </cell>
          <cell r="G714">
            <v>0</v>
          </cell>
        </row>
        <row r="715">
          <cell r="A715">
            <v>68689</v>
          </cell>
          <cell r="B715" t="str">
            <v>SAN VICENTE DE CHUCURI</v>
          </cell>
          <cell r="C715">
            <v>2500</v>
          </cell>
          <cell r="D715">
            <v>34020</v>
          </cell>
          <cell r="E715">
            <v>36520</v>
          </cell>
          <cell r="F715">
            <v>15812</v>
          </cell>
          <cell r="G715">
            <v>0</v>
          </cell>
        </row>
        <row r="716">
          <cell r="A716">
            <v>68745</v>
          </cell>
          <cell r="B716" t="str">
            <v>SIMACOTA</v>
          </cell>
          <cell r="C716">
            <v>0</v>
          </cell>
          <cell r="D716">
            <v>1080</v>
          </cell>
          <cell r="E716">
            <v>1080</v>
          </cell>
          <cell r="F716">
            <v>35575</v>
          </cell>
          <cell r="G716">
            <v>0</v>
          </cell>
        </row>
        <row r="717">
          <cell r="A717">
            <v>68755</v>
          </cell>
          <cell r="B717" t="str">
            <v>SOCORRO*</v>
          </cell>
          <cell r="C717">
            <v>3598</v>
          </cell>
          <cell r="D717">
            <v>86206</v>
          </cell>
          <cell r="E717">
            <v>89804</v>
          </cell>
          <cell r="F717">
            <v>43919</v>
          </cell>
          <cell r="G717">
            <v>0</v>
          </cell>
        </row>
        <row r="718">
          <cell r="A718">
            <v>68770</v>
          </cell>
          <cell r="B718" t="str">
            <v>SUAITA*</v>
          </cell>
          <cell r="C718">
            <v>0</v>
          </cell>
          <cell r="D718">
            <v>20659</v>
          </cell>
          <cell r="E718">
            <v>20659</v>
          </cell>
          <cell r="F718">
            <v>26633</v>
          </cell>
          <cell r="G718">
            <v>0</v>
          </cell>
        </row>
        <row r="719">
          <cell r="A719">
            <v>68861</v>
          </cell>
          <cell r="B719" t="str">
            <v>VELEZ</v>
          </cell>
          <cell r="C719">
            <v>0</v>
          </cell>
          <cell r="D719">
            <v>53695</v>
          </cell>
          <cell r="E719">
            <v>53695</v>
          </cell>
          <cell r="F719">
            <v>27933</v>
          </cell>
          <cell r="G719">
            <v>0</v>
          </cell>
        </row>
        <row r="720">
          <cell r="A720">
            <v>68872</v>
          </cell>
          <cell r="B720" t="str">
            <v>VILLANUEVA</v>
          </cell>
          <cell r="C720">
            <v>0</v>
          </cell>
          <cell r="D720">
            <v>5420</v>
          </cell>
          <cell r="E720">
            <v>5420</v>
          </cell>
          <cell r="F720">
            <v>10488</v>
          </cell>
          <cell r="G720">
            <v>0</v>
          </cell>
        </row>
        <row r="721">
          <cell r="A721">
            <v>68895</v>
          </cell>
          <cell r="B721" t="str">
            <v>ZAPATOCA*</v>
          </cell>
          <cell r="C721">
            <v>864</v>
          </cell>
          <cell r="D721">
            <v>7240</v>
          </cell>
          <cell r="E721">
            <v>8104</v>
          </cell>
          <cell r="F721">
            <v>2592</v>
          </cell>
          <cell r="G721">
            <v>0</v>
          </cell>
        </row>
        <row r="722">
          <cell r="A722">
            <v>70001</v>
          </cell>
          <cell r="B722" t="str">
            <v>SINCELEJO*</v>
          </cell>
          <cell r="C722">
            <v>42420</v>
          </cell>
          <cell r="D722">
            <v>583102</v>
          </cell>
          <cell r="E722">
            <v>625522</v>
          </cell>
          <cell r="F722">
            <v>154130</v>
          </cell>
          <cell r="G722">
            <v>0</v>
          </cell>
        </row>
        <row r="723">
          <cell r="A723">
            <v>70110</v>
          </cell>
          <cell r="B723" t="str">
            <v>BUENAVISTA</v>
          </cell>
          <cell r="C723">
            <v>0</v>
          </cell>
          <cell r="D723">
            <v>454</v>
          </cell>
          <cell r="E723">
            <v>454</v>
          </cell>
          <cell r="F723">
            <v>0</v>
          </cell>
          <cell r="G723">
            <v>0</v>
          </cell>
        </row>
        <row r="724">
          <cell r="A724">
            <v>70215</v>
          </cell>
          <cell r="B724" t="str">
            <v>COROZAL*</v>
          </cell>
          <cell r="C724">
            <v>8385</v>
          </cell>
          <cell r="D724">
            <v>144065</v>
          </cell>
          <cell r="E724">
            <v>152450</v>
          </cell>
          <cell r="F724">
            <v>57635</v>
          </cell>
          <cell r="G724">
            <v>0</v>
          </cell>
        </row>
        <row r="725">
          <cell r="A725">
            <v>70221</v>
          </cell>
          <cell r="B725" t="str">
            <v>COVE?AS</v>
          </cell>
          <cell r="C725">
            <v>0</v>
          </cell>
          <cell r="D725">
            <v>0</v>
          </cell>
          <cell r="E725">
            <v>0</v>
          </cell>
          <cell r="F725">
            <v>3000</v>
          </cell>
          <cell r="G725">
            <v>0</v>
          </cell>
        </row>
        <row r="726">
          <cell r="A726">
            <v>70235</v>
          </cell>
          <cell r="B726" t="str">
            <v>GALERAS (NUEVA GRANADA)</v>
          </cell>
          <cell r="C726">
            <v>0</v>
          </cell>
          <cell r="D726">
            <v>16415</v>
          </cell>
          <cell r="E726">
            <v>16415</v>
          </cell>
          <cell r="F726">
            <v>3435</v>
          </cell>
          <cell r="G726">
            <v>0</v>
          </cell>
        </row>
        <row r="727">
          <cell r="A727">
            <v>70400</v>
          </cell>
          <cell r="B727" t="str">
            <v>LA UNION</v>
          </cell>
          <cell r="C727">
            <v>0</v>
          </cell>
          <cell r="D727">
            <v>15725</v>
          </cell>
          <cell r="E727">
            <v>15725</v>
          </cell>
          <cell r="F727">
            <v>1730</v>
          </cell>
          <cell r="G727">
            <v>0</v>
          </cell>
        </row>
        <row r="728">
          <cell r="A728">
            <v>70418</v>
          </cell>
          <cell r="B728" t="str">
            <v>LOS PALMITOS</v>
          </cell>
          <cell r="C728">
            <v>0</v>
          </cell>
          <cell r="D728">
            <v>17565</v>
          </cell>
          <cell r="E728">
            <v>17565</v>
          </cell>
          <cell r="F728">
            <v>4145</v>
          </cell>
          <cell r="G728">
            <v>0</v>
          </cell>
        </row>
        <row r="729">
          <cell r="A729">
            <v>70429</v>
          </cell>
          <cell r="B729" t="str">
            <v>MAJAGUAL</v>
          </cell>
          <cell r="C729">
            <v>500</v>
          </cell>
          <cell r="D729">
            <v>3472</v>
          </cell>
          <cell r="E729">
            <v>3972</v>
          </cell>
          <cell r="F729">
            <v>7784</v>
          </cell>
          <cell r="G729">
            <v>0</v>
          </cell>
        </row>
        <row r="730">
          <cell r="A730">
            <v>70508</v>
          </cell>
          <cell r="B730" t="str">
            <v>OVEJAS</v>
          </cell>
          <cell r="C730">
            <v>0</v>
          </cell>
          <cell r="D730">
            <v>23710</v>
          </cell>
          <cell r="E730">
            <v>23710</v>
          </cell>
          <cell r="F730">
            <v>99460</v>
          </cell>
          <cell r="G730">
            <v>0</v>
          </cell>
        </row>
        <row r="731">
          <cell r="A731">
            <v>70523</v>
          </cell>
          <cell r="B731" t="str">
            <v>PALMITO</v>
          </cell>
          <cell r="C731">
            <v>0</v>
          </cell>
          <cell r="D731">
            <v>7475</v>
          </cell>
          <cell r="E731">
            <v>7475</v>
          </cell>
          <cell r="F731">
            <v>2500</v>
          </cell>
          <cell r="G731">
            <v>0</v>
          </cell>
        </row>
        <row r="732">
          <cell r="A732">
            <v>70670</v>
          </cell>
          <cell r="B732" t="str">
            <v>SAMPUES*</v>
          </cell>
          <cell r="C732">
            <v>1740</v>
          </cell>
          <cell r="D732">
            <v>76159</v>
          </cell>
          <cell r="E732">
            <v>77899</v>
          </cell>
          <cell r="F732">
            <v>25485</v>
          </cell>
          <cell r="G732">
            <v>0</v>
          </cell>
        </row>
        <row r="733">
          <cell r="A733">
            <v>70678</v>
          </cell>
          <cell r="B733" t="str">
            <v>SAN BENITO ABAD</v>
          </cell>
          <cell r="C733">
            <v>0</v>
          </cell>
          <cell r="D733">
            <v>986</v>
          </cell>
          <cell r="E733">
            <v>986</v>
          </cell>
          <cell r="F733">
            <v>56</v>
          </cell>
          <cell r="G733">
            <v>0</v>
          </cell>
        </row>
        <row r="734">
          <cell r="A734">
            <v>70702</v>
          </cell>
          <cell r="B734" t="str">
            <v>SAN JUAN DE BETULIA</v>
          </cell>
          <cell r="C734">
            <v>0</v>
          </cell>
          <cell r="D734">
            <v>5920</v>
          </cell>
          <cell r="E734">
            <v>5920</v>
          </cell>
          <cell r="F734">
            <v>4030</v>
          </cell>
          <cell r="G734">
            <v>0</v>
          </cell>
        </row>
        <row r="735">
          <cell r="A735">
            <v>70708</v>
          </cell>
          <cell r="B735" t="str">
            <v>SAN MARCOS*</v>
          </cell>
          <cell r="C735">
            <v>1930</v>
          </cell>
          <cell r="D735">
            <v>83011</v>
          </cell>
          <cell r="E735">
            <v>84941</v>
          </cell>
          <cell r="F735">
            <v>65267</v>
          </cell>
          <cell r="G735">
            <v>0</v>
          </cell>
        </row>
        <row r="736">
          <cell r="A736">
            <v>70713</v>
          </cell>
          <cell r="B736" t="str">
            <v>SAN ONOFRE</v>
          </cell>
          <cell r="C736">
            <v>0</v>
          </cell>
          <cell r="D736">
            <v>32055</v>
          </cell>
          <cell r="E736">
            <v>32055</v>
          </cell>
          <cell r="F736">
            <v>22080</v>
          </cell>
          <cell r="G736">
            <v>0</v>
          </cell>
        </row>
        <row r="737">
          <cell r="A737">
            <v>70717</v>
          </cell>
          <cell r="B737" t="str">
            <v>SAN PEDRO</v>
          </cell>
          <cell r="C737">
            <v>0</v>
          </cell>
          <cell r="D737">
            <v>27080</v>
          </cell>
          <cell r="E737">
            <v>27080</v>
          </cell>
          <cell r="F737">
            <v>10460</v>
          </cell>
          <cell r="G737">
            <v>0</v>
          </cell>
        </row>
        <row r="738">
          <cell r="A738">
            <v>70742</v>
          </cell>
          <cell r="B738" t="str">
            <v>SINCE</v>
          </cell>
          <cell r="C738">
            <v>700</v>
          </cell>
          <cell r="D738">
            <v>30290</v>
          </cell>
          <cell r="E738">
            <v>30990</v>
          </cell>
          <cell r="F738">
            <v>11590</v>
          </cell>
          <cell r="G738">
            <v>0</v>
          </cell>
        </row>
        <row r="739">
          <cell r="A739">
            <v>70771</v>
          </cell>
          <cell r="B739" t="str">
            <v>SUCRE</v>
          </cell>
          <cell r="C739">
            <v>112</v>
          </cell>
          <cell r="D739">
            <v>5953</v>
          </cell>
          <cell r="E739">
            <v>6065</v>
          </cell>
          <cell r="F739">
            <v>4256</v>
          </cell>
          <cell r="G739">
            <v>0</v>
          </cell>
        </row>
        <row r="740">
          <cell r="A740">
            <v>70820</v>
          </cell>
          <cell r="B740" t="str">
            <v>TOLU</v>
          </cell>
          <cell r="C740">
            <v>3410</v>
          </cell>
          <cell r="D740">
            <v>52335</v>
          </cell>
          <cell r="E740">
            <v>55745</v>
          </cell>
          <cell r="F740">
            <v>25745</v>
          </cell>
          <cell r="G740">
            <v>0</v>
          </cell>
        </row>
        <row r="741">
          <cell r="A741">
            <v>70823</v>
          </cell>
          <cell r="B741" t="str">
            <v>TOLUVIEJO</v>
          </cell>
          <cell r="C741">
            <v>3800</v>
          </cell>
          <cell r="D741">
            <v>31005</v>
          </cell>
          <cell r="E741">
            <v>34805</v>
          </cell>
          <cell r="F741">
            <v>65823</v>
          </cell>
          <cell r="G741">
            <v>0</v>
          </cell>
        </row>
        <row r="742">
          <cell r="A742">
            <v>73001</v>
          </cell>
          <cell r="B742" t="str">
            <v>IBAGUE*</v>
          </cell>
          <cell r="C742">
            <v>108234</v>
          </cell>
          <cell r="D742">
            <v>1484466</v>
          </cell>
          <cell r="E742">
            <v>1592700</v>
          </cell>
          <cell r="F742">
            <v>1459755</v>
          </cell>
          <cell r="G742">
            <v>0</v>
          </cell>
        </row>
        <row r="743">
          <cell r="A743">
            <v>73024</v>
          </cell>
          <cell r="B743" t="str">
            <v>ALPUJARRA</v>
          </cell>
          <cell r="C743">
            <v>0</v>
          </cell>
          <cell r="D743">
            <v>3185</v>
          </cell>
          <cell r="E743">
            <v>3185</v>
          </cell>
          <cell r="F743">
            <v>0</v>
          </cell>
          <cell r="G743">
            <v>0</v>
          </cell>
        </row>
        <row r="744">
          <cell r="A744">
            <v>73026</v>
          </cell>
          <cell r="B744" t="str">
            <v>ALVARADO</v>
          </cell>
          <cell r="C744">
            <v>1159</v>
          </cell>
          <cell r="D744">
            <v>23958</v>
          </cell>
          <cell r="E744">
            <v>25117</v>
          </cell>
          <cell r="F744">
            <v>14197</v>
          </cell>
          <cell r="G744">
            <v>0</v>
          </cell>
        </row>
        <row r="745">
          <cell r="A745">
            <v>73030</v>
          </cell>
          <cell r="B745" t="str">
            <v>AMBALEMA*</v>
          </cell>
          <cell r="C745">
            <v>0</v>
          </cell>
          <cell r="D745">
            <v>14519</v>
          </cell>
          <cell r="E745">
            <v>14519</v>
          </cell>
          <cell r="F745">
            <v>38051</v>
          </cell>
          <cell r="G745">
            <v>0</v>
          </cell>
        </row>
        <row r="746">
          <cell r="A746">
            <v>73043</v>
          </cell>
          <cell r="B746" t="str">
            <v>ANZOATEGUI</v>
          </cell>
          <cell r="C746">
            <v>0</v>
          </cell>
          <cell r="D746">
            <v>8908</v>
          </cell>
          <cell r="E746">
            <v>8908</v>
          </cell>
          <cell r="F746">
            <v>1686</v>
          </cell>
          <cell r="G746">
            <v>0</v>
          </cell>
        </row>
        <row r="747">
          <cell r="A747">
            <v>73055</v>
          </cell>
          <cell r="B747" t="str">
            <v>ARMERO (GUAYABAL)</v>
          </cell>
          <cell r="C747">
            <v>1965</v>
          </cell>
          <cell r="D747">
            <v>59475</v>
          </cell>
          <cell r="E747">
            <v>61440</v>
          </cell>
          <cell r="F747">
            <v>68070</v>
          </cell>
          <cell r="G747">
            <v>0</v>
          </cell>
        </row>
        <row r="748">
          <cell r="A748">
            <v>73067</v>
          </cell>
          <cell r="B748" t="str">
            <v>ATACO</v>
          </cell>
          <cell r="C748">
            <v>0</v>
          </cell>
          <cell r="D748">
            <v>11612</v>
          </cell>
          <cell r="E748">
            <v>11612</v>
          </cell>
          <cell r="F748">
            <v>43040</v>
          </cell>
          <cell r="G748">
            <v>0</v>
          </cell>
        </row>
        <row r="749">
          <cell r="A749">
            <v>73124</v>
          </cell>
          <cell r="B749" t="str">
            <v>CAJAMARCA*</v>
          </cell>
          <cell r="C749">
            <v>1877</v>
          </cell>
          <cell r="D749">
            <v>52211</v>
          </cell>
          <cell r="E749">
            <v>54088</v>
          </cell>
          <cell r="F749">
            <v>18274</v>
          </cell>
          <cell r="G749">
            <v>0</v>
          </cell>
        </row>
        <row r="750">
          <cell r="A750">
            <v>73148</v>
          </cell>
          <cell r="B750" t="str">
            <v>CARMEN DE APICALA*</v>
          </cell>
          <cell r="C750">
            <v>3010</v>
          </cell>
          <cell r="D750">
            <v>56060</v>
          </cell>
          <cell r="E750">
            <v>59070</v>
          </cell>
          <cell r="F750">
            <v>36450</v>
          </cell>
          <cell r="G750">
            <v>0</v>
          </cell>
        </row>
        <row r="751">
          <cell r="A751">
            <v>73168</v>
          </cell>
          <cell r="B751" t="str">
            <v>CHAPARRAL*</v>
          </cell>
          <cell r="C751">
            <v>1867</v>
          </cell>
          <cell r="D751">
            <v>61778</v>
          </cell>
          <cell r="E751">
            <v>63645</v>
          </cell>
          <cell r="F751">
            <v>49001</v>
          </cell>
          <cell r="G751">
            <v>0</v>
          </cell>
        </row>
        <row r="752">
          <cell r="A752">
            <v>73200</v>
          </cell>
          <cell r="B752" t="str">
            <v>COELLO</v>
          </cell>
          <cell r="C752">
            <v>19814</v>
          </cell>
          <cell r="D752">
            <v>85117</v>
          </cell>
          <cell r="E752">
            <v>104931</v>
          </cell>
          <cell r="F752">
            <v>308038</v>
          </cell>
          <cell r="G752">
            <v>0</v>
          </cell>
        </row>
        <row r="753">
          <cell r="A753">
            <v>73217</v>
          </cell>
          <cell r="B753" t="str">
            <v>COYAIMA</v>
          </cell>
          <cell r="C753">
            <v>0</v>
          </cell>
          <cell r="D753">
            <v>14926</v>
          </cell>
          <cell r="E753">
            <v>14926</v>
          </cell>
          <cell r="F753">
            <v>12389</v>
          </cell>
          <cell r="G753">
            <v>0</v>
          </cell>
        </row>
        <row r="754">
          <cell r="A754">
            <v>73226</v>
          </cell>
          <cell r="B754" t="str">
            <v>CUNDAY</v>
          </cell>
          <cell r="C754">
            <v>0</v>
          </cell>
          <cell r="D754">
            <v>2662</v>
          </cell>
          <cell r="E754">
            <v>2662</v>
          </cell>
          <cell r="F754">
            <v>846</v>
          </cell>
          <cell r="G754">
            <v>0</v>
          </cell>
        </row>
        <row r="755">
          <cell r="A755">
            <v>73236</v>
          </cell>
          <cell r="B755" t="str">
            <v>DOLORES</v>
          </cell>
          <cell r="C755">
            <v>0</v>
          </cell>
          <cell r="D755">
            <v>7960</v>
          </cell>
          <cell r="E755">
            <v>7960</v>
          </cell>
          <cell r="F755">
            <v>4377</v>
          </cell>
          <cell r="G755">
            <v>0</v>
          </cell>
        </row>
        <row r="756">
          <cell r="A756">
            <v>73268</v>
          </cell>
          <cell r="B756" t="str">
            <v>ESPINAL</v>
          </cell>
          <cell r="C756">
            <v>21157</v>
          </cell>
          <cell r="D756">
            <v>274268</v>
          </cell>
          <cell r="E756">
            <v>295425</v>
          </cell>
          <cell r="F756">
            <v>644122</v>
          </cell>
          <cell r="G756">
            <v>0</v>
          </cell>
        </row>
        <row r="757">
          <cell r="A757">
            <v>73275</v>
          </cell>
          <cell r="B757" t="str">
            <v>FLANDES +</v>
          </cell>
          <cell r="C757">
            <v>1890</v>
          </cell>
          <cell r="D757">
            <v>53580</v>
          </cell>
          <cell r="E757">
            <v>55470</v>
          </cell>
          <cell r="F757">
            <v>45410</v>
          </cell>
          <cell r="G757">
            <v>0</v>
          </cell>
        </row>
        <row r="758">
          <cell r="A758">
            <v>73283</v>
          </cell>
          <cell r="B758" t="str">
            <v>FRESNO</v>
          </cell>
          <cell r="C758">
            <v>565</v>
          </cell>
          <cell r="D758">
            <v>45120</v>
          </cell>
          <cell r="E758">
            <v>45685</v>
          </cell>
          <cell r="F758">
            <v>36877</v>
          </cell>
          <cell r="G758">
            <v>0</v>
          </cell>
        </row>
        <row r="759">
          <cell r="A759">
            <v>73319</v>
          </cell>
          <cell r="B759" t="str">
            <v>GUAMO*</v>
          </cell>
          <cell r="C759">
            <v>3460</v>
          </cell>
          <cell r="D759">
            <v>56407</v>
          </cell>
          <cell r="E759">
            <v>59867</v>
          </cell>
          <cell r="F759">
            <v>46836</v>
          </cell>
          <cell r="G759">
            <v>0</v>
          </cell>
        </row>
        <row r="760">
          <cell r="A760">
            <v>73347</v>
          </cell>
          <cell r="B760" t="str">
            <v>HERVEO</v>
          </cell>
          <cell r="C760">
            <v>0</v>
          </cell>
          <cell r="D760">
            <v>4660</v>
          </cell>
          <cell r="E760">
            <v>4660</v>
          </cell>
          <cell r="F760">
            <v>1340</v>
          </cell>
          <cell r="G760">
            <v>0</v>
          </cell>
        </row>
        <row r="761">
          <cell r="A761">
            <v>73349</v>
          </cell>
          <cell r="B761" t="str">
            <v>HONDA</v>
          </cell>
          <cell r="C761">
            <v>4150</v>
          </cell>
          <cell r="D761">
            <v>69347</v>
          </cell>
          <cell r="E761">
            <v>73497</v>
          </cell>
          <cell r="F761">
            <v>43658</v>
          </cell>
          <cell r="G761">
            <v>0</v>
          </cell>
        </row>
        <row r="762">
          <cell r="A762">
            <v>73352</v>
          </cell>
          <cell r="B762" t="str">
            <v>ICONONZO</v>
          </cell>
          <cell r="C762">
            <v>0</v>
          </cell>
          <cell r="D762">
            <v>6686</v>
          </cell>
          <cell r="E762">
            <v>6686</v>
          </cell>
          <cell r="F762">
            <v>5871</v>
          </cell>
          <cell r="G762">
            <v>0</v>
          </cell>
        </row>
        <row r="763">
          <cell r="A763">
            <v>73408</v>
          </cell>
          <cell r="B763" t="str">
            <v>LERIDA*</v>
          </cell>
          <cell r="C763">
            <v>840</v>
          </cell>
          <cell r="D763">
            <v>30095</v>
          </cell>
          <cell r="E763">
            <v>30935</v>
          </cell>
          <cell r="F763">
            <v>26335</v>
          </cell>
          <cell r="G763">
            <v>0</v>
          </cell>
        </row>
        <row r="764">
          <cell r="A764">
            <v>73411</v>
          </cell>
          <cell r="B764" t="str">
            <v>LIBANO*</v>
          </cell>
          <cell r="C764">
            <v>1720</v>
          </cell>
          <cell r="D764">
            <v>67352</v>
          </cell>
          <cell r="E764">
            <v>69072</v>
          </cell>
          <cell r="F764">
            <v>18843</v>
          </cell>
          <cell r="G764">
            <v>0</v>
          </cell>
        </row>
        <row r="765">
          <cell r="A765">
            <v>73443</v>
          </cell>
          <cell r="B765" t="str">
            <v>MARIQUITA</v>
          </cell>
          <cell r="C765">
            <v>4555</v>
          </cell>
          <cell r="D765">
            <v>91908</v>
          </cell>
          <cell r="E765">
            <v>96463</v>
          </cell>
          <cell r="F765">
            <v>80667</v>
          </cell>
          <cell r="G765">
            <v>0</v>
          </cell>
        </row>
        <row r="766">
          <cell r="A766">
            <v>73449</v>
          </cell>
          <cell r="B766" t="str">
            <v>MELGAR*</v>
          </cell>
          <cell r="C766">
            <v>11600</v>
          </cell>
          <cell r="D766">
            <v>175027</v>
          </cell>
          <cell r="E766">
            <v>186627</v>
          </cell>
          <cell r="F766">
            <v>254294</v>
          </cell>
          <cell r="G766">
            <v>0</v>
          </cell>
        </row>
        <row r="767">
          <cell r="A767">
            <v>73483</v>
          </cell>
          <cell r="B767" t="str">
            <v>NATAGAIMA*</v>
          </cell>
          <cell r="C767">
            <v>1115</v>
          </cell>
          <cell r="D767">
            <v>36850</v>
          </cell>
          <cell r="E767">
            <v>37965</v>
          </cell>
          <cell r="F767">
            <v>47515</v>
          </cell>
          <cell r="G767">
            <v>0</v>
          </cell>
        </row>
        <row r="768">
          <cell r="A768">
            <v>73504</v>
          </cell>
          <cell r="B768" t="str">
            <v>ORTEGA*</v>
          </cell>
          <cell r="C768">
            <v>0</v>
          </cell>
          <cell r="D768">
            <v>12870</v>
          </cell>
          <cell r="E768">
            <v>12870</v>
          </cell>
          <cell r="F768">
            <v>31010</v>
          </cell>
          <cell r="G768">
            <v>0</v>
          </cell>
        </row>
        <row r="769">
          <cell r="A769">
            <v>73520</v>
          </cell>
          <cell r="B769" t="str">
            <v>PALOCALBILDO*</v>
          </cell>
          <cell r="C769">
            <v>0</v>
          </cell>
          <cell r="D769">
            <v>14590</v>
          </cell>
          <cell r="E769">
            <v>14590</v>
          </cell>
          <cell r="F769">
            <v>2630</v>
          </cell>
          <cell r="G769">
            <v>0</v>
          </cell>
        </row>
        <row r="770">
          <cell r="A770">
            <v>73547</v>
          </cell>
          <cell r="B770" t="str">
            <v>PIEDRAS</v>
          </cell>
          <cell r="C770">
            <v>0</v>
          </cell>
          <cell r="D770">
            <v>7718</v>
          </cell>
          <cell r="E770">
            <v>7718</v>
          </cell>
          <cell r="F770">
            <v>28068</v>
          </cell>
          <cell r="G770">
            <v>0</v>
          </cell>
        </row>
        <row r="771">
          <cell r="A771">
            <v>73555</v>
          </cell>
          <cell r="B771" t="str">
            <v>PLANADAS</v>
          </cell>
          <cell r="C771">
            <v>0</v>
          </cell>
          <cell r="D771">
            <v>29809</v>
          </cell>
          <cell r="E771">
            <v>29809</v>
          </cell>
          <cell r="F771">
            <v>7256</v>
          </cell>
          <cell r="G771">
            <v>0</v>
          </cell>
        </row>
        <row r="772">
          <cell r="A772">
            <v>73563</v>
          </cell>
          <cell r="B772" t="str">
            <v>PRADO*</v>
          </cell>
          <cell r="C772">
            <v>0</v>
          </cell>
          <cell r="D772">
            <v>19375</v>
          </cell>
          <cell r="E772">
            <v>19375</v>
          </cell>
          <cell r="F772">
            <v>21605</v>
          </cell>
          <cell r="G772">
            <v>0</v>
          </cell>
        </row>
        <row r="773">
          <cell r="A773">
            <v>73585</v>
          </cell>
          <cell r="B773" t="str">
            <v>PURIFICACION*</v>
          </cell>
          <cell r="C773">
            <v>3410</v>
          </cell>
          <cell r="D773">
            <v>63710</v>
          </cell>
          <cell r="E773">
            <v>67120</v>
          </cell>
          <cell r="F773">
            <v>48765</v>
          </cell>
          <cell r="G773">
            <v>0</v>
          </cell>
        </row>
        <row r="774">
          <cell r="A774">
            <v>73616</v>
          </cell>
          <cell r="B774" t="str">
            <v>RIOBLANCO*</v>
          </cell>
          <cell r="C774">
            <v>0</v>
          </cell>
          <cell r="D774">
            <v>23962</v>
          </cell>
          <cell r="E774">
            <v>23962</v>
          </cell>
          <cell r="F774">
            <v>3490</v>
          </cell>
          <cell r="G774">
            <v>0</v>
          </cell>
        </row>
        <row r="775">
          <cell r="A775">
            <v>73622</v>
          </cell>
          <cell r="B775" t="str">
            <v>RONCESVALLES</v>
          </cell>
          <cell r="C775">
            <v>0</v>
          </cell>
          <cell r="D775">
            <v>860</v>
          </cell>
          <cell r="E775">
            <v>860</v>
          </cell>
          <cell r="F775">
            <v>3725</v>
          </cell>
          <cell r="G775">
            <v>0</v>
          </cell>
        </row>
        <row r="776">
          <cell r="A776">
            <v>73624</v>
          </cell>
          <cell r="B776" t="str">
            <v>ROVIRA</v>
          </cell>
          <cell r="C776">
            <v>0</v>
          </cell>
          <cell r="D776">
            <v>25250</v>
          </cell>
          <cell r="E776">
            <v>25250</v>
          </cell>
          <cell r="F776">
            <v>11380</v>
          </cell>
          <cell r="G776">
            <v>0</v>
          </cell>
        </row>
        <row r="777">
          <cell r="A777">
            <v>73671</v>
          </cell>
          <cell r="B777" t="str">
            <v>SALDA?A</v>
          </cell>
          <cell r="C777">
            <v>1840</v>
          </cell>
          <cell r="D777">
            <v>57156</v>
          </cell>
          <cell r="E777">
            <v>58996</v>
          </cell>
          <cell r="F777">
            <v>83810</v>
          </cell>
          <cell r="G777">
            <v>0</v>
          </cell>
        </row>
        <row r="778">
          <cell r="A778">
            <v>73675</v>
          </cell>
          <cell r="B778" t="str">
            <v>SAN ANTONIO*</v>
          </cell>
          <cell r="C778">
            <v>0</v>
          </cell>
          <cell r="D778">
            <v>9277</v>
          </cell>
          <cell r="E778">
            <v>9277</v>
          </cell>
          <cell r="F778">
            <v>860</v>
          </cell>
          <cell r="G778">
            <v>0</v>
          </cell>
        </row>
        <row r="779">
          <cell r="A779">
            <v>73678</v>
          </cell>
          <cell r="B779" t="str">
            <v>SAN LUIS*</v>
          </cell>
          <cell r="C779">
            <v>0</v>
          </cell>
          <cell r="D779">
            <v>13649</v>
          </cell>
          <cell r="E779">
            <v>13649</v>
          </cell>
          <cell r="F779">
            <v>70056</v>
          </cell>
          <cell r="G779">
            <v>0</v>
          </cell>
        </row>
        <row r="780">
          <cell r="A780">
            <v>73686</v>
          </cell>
          <cell r="B780" t="str">
            <v>SANTA ISABEL</v>
          </cell>
          <cell r="C780">
            <v>0</v>
          </cell>
          <cell r="D780">
            <v>3710</v>
          </cell>
          <cell r="E780">
            <v>3710</v>
          </cell>
          <cell r="F780">
            <v>1720</v>
          </cell>
          <cell r="G780">
            <v>0</v>
          </cell>
        </row>
        <row r="781">
          <cell r="A781">
            <v>73854</v>
          </cell>
          <cell r="B781" t="str">
            <v>VALLE DE SAN JUAN</v>
          </cell>
          <cell r="C781">
            <v>0</v>
          </cell>
          <cell r="D781">
            <v>4010</v>
          </cell>
          <cell r="E781">
            <v>4010</v>
          </cell>
          <cell r="F781">
            <v>6630</v>
          </cell>
          <cell r="G781">
            <v>0</v>
          </cell>
        </row>
        <row r="782">
          <cell r="A782">
            <v>73861</v>
          </cell>
          <cell r="B782" t="str">
            <v>VENADILLO*</v>
          </cell>
          <cell r="C782">
            <v>1560</v>
          </cell>
          <cell r="D782">
            <v>39865</v>
          </cell>
          <cell r="E782">
            <v>41425</v>
          </cell>
          <cell r="F782">
            <v>46515</v>
          </cell>
          <cell r="G782">
            <v>0</v>
          </cell>
        </row>
        <row r="783">
          <cell r="A783">
            <v>73870</v>
          </cell>
          <cell r="B783" t="str">
            <v>VILLAHERMOSA</v>
          </cell>
          <cell r="C783">
            <v>0</v>
          </cell>
          <cell r="D783">
            <v>1757</v>
          </cell>
          <cell r="E783">
            <v>1757</v>
          </cell>
          <cell r="F783">
            <v>958</v>
          </cell>
          <cell r="G783">
            <v>0</v>
          </cell>
        </row>
        <row r="784">
          <cell r="A784">
            <v>73873</v>
          </cell>
          <cell r="B784" t="str">
            <v>VILLARRICA</v>
          </cell>
          <cell r="C784">
            <v>0</v>
          </cell>
          <cell r="D784">
            <v>10365</v>
          </cell>
          <cell r="E784">
            <v>10365</v>
          </cell>
          <cell r="F784">
            <v>1540</v>
          </cell>
          <cell r="G784">
            <v>0</v>
          </cell>
        </row>
        <row r="785">
          <cell r="A785">
            <v>76001</v>
          </cell>
          <cell r="B785" t="str">
            <v>CALI*</v>
          </cell>
          <cell r="C785">
            <v>808008</v>
          </cell>
          <cell r="D785">
            <v>7037794</v>
          </cell>
          <cell r="E785">
            <v>7845802</v>
          </cell>
          <cell r="F785">
            <v>2591852</v>
          </cell>
          <cell r="G785">
            <v>0</v>
          </cell>
        </row>
        <row r="786">
          <cell r="A786">
            <v>76020</v>
          </cell>
          <cell r="B786" t="str">
            <v>ALCALA+</v>
          </cell>
          <cell r="C786">
            <v>360</v>
          </cell>
          <cell r="D786">
            <v>34110</v>
          </cell>
          <cell r="E786">
            <v>34470</v>
          </cell>
          <cell r="F786">
            <v>5820</v>
          </cell>
          <cell r="G786">
            <v>0</v>
          </cell>
        </row>
        <row r="787">
          <cell r="A787">
            <v>76036</v>
          </cell>
          <cell r="B787" t="str">
            <v>ANDALUCIA*</v>
          </cell>
          <cell r="C787">
            <v>19290</v>
          </cell>
          <cell r="D787">
            <v>102415</v>
          </cell>
          <cell r="E787">
            <v>121705</v>
          </cell>
          <cell r="F787">
            <v>337655</v>
          </cell>
          <cell r="G787">
            <v>0</v>
          </cell>
        </row>
        <row r="788">
          <cell r="A788">
            <v>76041</v>
          </cell>
          <cell r="B788" t="str">
            <v>ANSERMANUEVO</v>
          </cell>
          <cell r="C788">
            <v>0</v>
          </cell>
          <cell r="D788">
            <v>53740</v>
          </cell>
          <cell r="E788">
            <v>53740</v>
          </cell>
          <cell r="F788">
            <v>11150</v>
          </cell>
          <cell r="G788">
            <v>0</v>
          </cell>
        </row>
        <row r="789">
          <cell r="A789">
            <v>76054</v>
          </cell>
          <cell r="B789" t="str">
            <v>ARGELIA*</v>
          </cell>
          <cell r="C789">
            <v>0</v>
          </cell>
          <cell r="D789">
            <v>7780</v>
          </cell>
          <cell r="E789">
            <v>7780</v>
          </cell>
          <cell r="F789">
            <v>360</v>
          </cell>
          <cell r="G789">
            <v>0</v>
          </cell>
        </row>
        <row r="790">
          <cell r="A790">
            <v>76100</v>
          </cell>
          <cell r="B790" t="str">
            <v>BOLIVAR</v>
          </cell>
          <cell r="C790">
            <v>0</v>
          </cell>
          <cell r="D790">
            <v>28450</v>
          </cell>
          <cell r="E790">
            <v>28450</v>
          </cell>
          <cell r="F790">
            <v>19312</v>
          </cell>
          <cell r="G790">
            <v>0</v>
          </cell>
        </row>
        <row r="791">
          <cell r="A791">
            <v>76109</v>
          </cell>
          <cell r="B791" t="str">
            <v>BUENAVENTURA*</v>
          </cell>
          <cell r="C791">
            <v>21200</v>
          </cell>
          <cell r="D791">
            <v>646425</v>
          </cell>
          <cell r="E791">
            <v>667625</v>
          </cell>
          <cell r="F791">
            <v>1045428</v>
          </cell>
          <cell r="G791">
            <v>0</v>
          </cell>
        </row>
        <row r="792">
          <cell r="A792">
            <v>76111</v>
          </cell>
          <cell r="B792" t="str">
            <v>BUGA*</v>
          </cell>
          <cell r="C792">
            <v>37861</v>
          </cell>
          <cell r="D792">
            <v>408963</v>
          </cell>
          <cell r="E792">
            <v>446824</v>
          </cell>
          <cell r="F792">
            <v>395709</v>
          </cell>
          <cell r="G792">
            <v>0</v>
          </cell>
        </row>
        <row r="793">
          <cell r="A793">
            <v>76113</v>
          </cell>
          <cell r="B793" t="str">
            <v>BUGALAGRANDE*</v>
          </cell>
          <cell r="C793">
            <v>4480</v>
          </cell>
          <cell r="D793">
            <v>25290</v>
          </cell>
          <cell r="E793">
            <v>29770</v>
          </cell>
          <cell r="F793">
            <v>159810</v>
          </cell>
          <cell r="G793">
            <v>0</v>
          </cell>
        </row>
        <row r="794">
          <cell r="A794">
            <v>76122</v>
          </cell>
          <cell r="B794" t="str">
            <v>CAICEDONIA*</v>
          </cell>
          <cell r="C794">
            <v>565</v>
          </cell>
          <cell r="D794">
            <v>64290</v>
          </cell>
          <cell r="E794">
            <v>64855</v>
          </cell>
          <cell r="F794">
            <v>26165</v>
          </cell>
          <cell r="G794">
            <v>0</v>
          </cell>
        </row>
        <row r="795">
          <cell r="A795">
            <v>76126</v>
          </cell>
          <cell r="B795" t="str">
            <v>CALIMA (DARIEN)</v>
          </cell>
          <cell r="C795">
            <v>3505</v>
          </cell>
          <cell r="D795">
            <v>45670</v>
          </cell>
          <cell r="E795">
            <v>49175</v>
          </cell>
          <cell r="F795">
            <v>18655</v>
          </cell>
          <cell r="G795">
            <v>0</v>
          </cell>
        </row>
        <row r="796">
          <cell r="A796">
            <v>76130</v>
          </cell>
          <cell r="B796" t="str">
            <v>CANDELARIA*</v>
          </cell>
          <cell r="C796">
            <v>23926</v>
          </cell>
          <cell r="D796">
            <v>355570</v>
          </cell>
          <cell r="E796">
            <v>379496</v>
          </cell>
          <cell r="F796">
            <v>612737</v>
          </cell>
          <cell r="G796">
            <v>0</v>
          </cell>
        </row>
        <row r="797">
          <cell r="A797">
            <v>76147</v>
          </cell>
          <cell r="B797" t="str">
            <v>CARTAGO*</v>
          </cell>
          <cell r="C797">
            <v>48105</v>
          </cell>
          <cell r="D797">
            <v>383151</v>
          </cell>
          <cell r="E797">
            <v>431256</v>
          </cell>
          <cell r="F797">
            <v>264019</v>
          </cell>
          <cell r="G797">
            <v>0</v>
          </cell>
        </row>
        <row r="798">
          <cell r="A798">
            <v>76233</v>
          </cell>
          <cell r="B798" t="str">
            <v>DAGUA*</v>
          </cell>
          <cell r="C798">
            <v>0</v>
          </cell>
          <cell r="D798">
            <v>38231</v>
          </cell>
          <cell r="E798">
            <v>38231</v>
          </cell>
          <cell r="F798">
            <v>15018</v>
          </cell>
          <cell r="G798">
            <v>0</v>
          </cell>
        </row>
        <row r="799">
          <cell r="A799">
            <v>76243</v>
          </cell>
          <cell r="B799" t="str">
            <v>EL AGUILA</v>
          </cell>
          <cell r="C799">
            <v>0</v>
          </cell>
          <cell r="D799">
            <v>12300</v>
          </cell>
          <cell r="E799">
            <v>12300</v>
          </cell>
          <cell r="F799">
            <v>0</v>
          </cell>
          <cell r="G799">
            <v>0</v>
          </cell>
        </row>
        <row r="800">
          <cell r="A800">
            <v>76246</v>
          </cell>
          <cell r="B800" t="str">
            <v>EL CAIRO</v>
          </cell>
          <cell r="C800">
            <v>0</v>
          </cell>
          <cell r="D800">
            <v>5110</v>
          </cell>
          <cell r="E800">
            <v>5110</v>
          </cell>
          <cell r="F800">
            <v>2515</v>
          </cell>
          <cell r="G800">
            <v>0</v>
          </cell>
        </row>
        <row r="801">
          <cell r="A801">
            <v>76248</v>
          </cell>
          <cell r="B801" t="str">
            <v>EL CERRITO*</v>
          </cell>
          <cell r="C801">
            <v>7755</v>
          </cell>
          <cell r="D801">
            <v>117710</v>
          </cell>
          <cell r="E801">
            <v>125465</v>
          </cell>
          <cell r="F801">
            <v>311888</v>
          </cell>
          <cell r="G801">
            <v>0</v>
          </cell>
        </row>
        <row r="802">
          <cell r="A802">
            <v>76250</v>
          </cell>
          <cell r="B802" t="str">
            <v>EL DOVIO</v>
          </cell>
          <cell r="C802">
            <v>0</v>
          </cell>
          <cell r="D802">
            <v>26360</v>
          </cell>
          <cell r="E802">
            <v>26360</v>
          </cell>
          <cell r="F802">
            <v>9480</v>
          </cell>
          <cell r="G802">
            <v>0</v>
          </cell>
        </row>
        <row r="803">
          <cell r="A803">
            <v>76275</v>
          </cell>
          <cell r="B803" t="str">
            <v>FLORIDA</v>
          </cell>
          <cell r="C803">
            <v>0</v>
          </cell>
          <cell r="D803">
            <v>53165</v>
          </cell>
          <cell r="E803">
            <v>53165</v>
          </cell>
          <cell r="F803">
            <v>51025</v>
          </cell>
          <cell r="G803">
            <v>0</v>
          </cell>
        </row>
        <row r="804">
          <cell r="A804">
            <v>76306</v>
          </cell>
          <cell r="B804" t="str">
            <v>GINEBRA*</v>
          </cell>
          <cell r="C804">
            <v>2190</v>
          </cell>
          <cell r="D804">
            <v>36528</v>
          </cell>
          <cell r="E804">
            <v>38718</v>
          </cell>
          <cell r="F804">
            <v>84382</v>
          </cell>
          <cell r="G804">
            <v>0</v>
          </cell>
        </row>
        <row r="805">
          <cell r="A805">
            <v>76318</v>
          </cell>
          <cell r="B805" t="str">
            <v>GUACARI*</v>
          </cell>
          <cell r="C805">
            <v>3400</v>
          </cell>
          <cell r="D805">
            <v>59112</v>
          </cell>
          <cell r="E805">
            <v>62512</v>
          </cell>
          <cell r="F805">
            <v>199600</v>
          </cell>
          <cell r="G805">
            <v>0</v>
          </cell>
        </row>
        <row r="806">
          <cell r="A806">
            <v>76364</v>
          </cell>
          <cell r="B806" t="str">
            <v>JAMUNDI*</v>
          </cell>
          <cell r="C806">
            <v>20100</v>
          </cell>
          <cell r="D806">
            <v>259600</v>
          </cell>
          <cell r="E806">
            <v>279700</v>
          </cell>
          <cell r="F806">
            <v>143375</v>
          </cell>
          <cell r="G806">
            <v>0</v>
          </cell>
        </row>
        <row r="807">
          <cell r="A807">
            <v>76377</v>
          </cell>
          <cell r="B807" t="str">
            <v>LA CUMBRE</v>
          </cell>
          <cell r="C807">
            <v>0</v>
          </cell>
          <cell r="D807">
            <v>7785</v>
          </cell>
          <cell r="E807">
            <v>7785</v>
          </cell>
          <cell r="F807">
            <v>5595</v>
          </cell>
          <cell r="G807">
            <v>0</v>
          </cell>
        </row>
        <row r="808">
          <cell r="A808">
            <v>76400</v>
          </cell>
          <cell r="B808" t="str">
            <v>LA UNION</v>
          </cell>
          <cell r="C808">
            <v>5862</v>
          </cell>
          <cell r="D808">
            <v>115031</v>
          </cell>
          <cell r="E808">
            <v>120893</v>
          </cell>
          <cell r="F808">
            <v>104035</v>
          </cell>
          <cell r="G808">
            <v>0</v>
          </cell>
        </row>
        <row r="809">
          <cell r="A809">
            <v>76403</v>
          </cell>
          <cell r="B809" t="str">
            <v>LA VICTORIA</v>
          </cell>
          <cell r="C809">
            <v>962</v>
          </cell>
          <cell r="D809">
            <v>31308</v>
          </cell>
          <cell r="E809">
            <v>32270</v>
          </cell>
          <cell r="F809">
            <v>20360</v>
          </cell>
          <cell r="G809">
            <v>0</v>
          </cell>
        </row>
        <row r="810">
          <cell r="A810">
            <v>76497</v>
          </cell>
          <cell r="B810" t="str">
            <v>OBANDO*</v>
          </cell>
          <cell r="C810">
            <v>9675</v>
          </cell>
          <cell r="D810">
            <v>63800</v>
          </cell>
          <cell r="E810">
            <v>73475</v>
          </cell>
          <cell r="F810">
            <v>100225</v>
          </cell>
          <cell r="G810">
            <v>0</v>
          </cell>
        </row>
        <row r="811">
          <cell r="A811">
            <v>76520</v>
          </cell>
          <cell r="B811" t="str">
            <v>PALMIRA*</v>
          </cell>
          <cell r="C811">
            <v>80406</v>
          </cell>
          <cell r="D811">
            <v>975881</v>
          </cell>
          <cell r="E811">
            <v>1056287</v>
          </cell>
          <cell r="F811">
            <v>1099836</v>
          </cell>
          <cell r="G811">
            <v>0</v>
          </cell>
        </row>
        <row r="812">
          <cell r="A812">
            <v>76563</v>
          </cell>
          <cell r="B812" t="str">
            <v>PRADERA*</v>
          </cell>
          <cell r="C812">
            <v>0</v>
          </cell>
          <cell r="D812">
            <v>87687</v>
          </cell>
          <cell r="E812">
            <v>87687</v>
          </cell>
          <cell r="F812">
            <v>233995</v>
          </cell>
          <cell r="G812">
            <v>0</v>
          </cell>
        </row>
        <row r="813">
          <cell r="A813">
            <v>76606</v>
          </cell>
          <cell r="B813" t="str">
            <v>RESTREPO</v>
          </cell>
          <cell r="C813">
            <v>1500</v>
          </cell>
          <cell r="D813">
            <v>28000</v>
          </cell>
          <cell r="E813">
            <v>29500</v>
          </cell>
          <cell r="F813">
            <v>10500</v>
          </cell>
          <cell r="G813">
            <v>0</v>
          </cell>
        </row>
        <row r="814">
          <cell r="A814">
            <v>76616</v>
          </cell>
          <cell r="B814" t="str">
            <v>RIOFRIO</v>
          </cell>
          <cell r="C814">
            <v>0</v>
          </cell>
          <cell r="D814">
            <v>32093</v>
          </cell>
          <cell r="E814">
            <v>32093</v>
          </cell>
          <cell r="F814">
            <v>62195</v>
          </cell>
          <cell r="G814">
            <v>0</v>
          </cell>
        </row>
        <row r="815">
          <cell r="A815">
            <v>76622</v>
          </cell>
          <cell r="B815" t="str">
            <v>ROLDANILLO*</v>
          </cell>
          <cell r="C815">
            <v>11185</v>
          </cell>
          <cell r="D815">
            <v>108735</v>
          </cell>
          <cell r="E815">
            <v>119920</v>
          </cell>
          <cell r="F815">
            <v>51550</v>
          </cell>
          <cell r="G815">
            <v>0</v>
          </cell>
        </row>
        <row r="816">
          <cell r="A816">
            <v>76670</v>
          </cell>
          <cell r="B816" t="str">
            <v>SAN PEDRO*</v>
          </cell>
          <cell r="C816">
            <v>4550</v>
          </cell>
          <cell r="D816">
            <v>35438</v>
          </cell>
          <cell r="E816">
            <v>39988</v>
          </cell>
          <cell r="F816">
            <v>105090</v>
          </cell>
          <cell r="G816">
            <v>0</v>
          </cell>
        </row>
        <row r="817">
          <cell r="A817">
            <v>76736</v>
          </cell>
          <cell r="B817" t="str">
            <v>SEVILLA*</v>
          </cell>
          <cell r="C817">
            <v>2415</v>
          </cell>
          <cell r="D817">
            <v>98695</v>
          </cell>
          <cell r="E817">
            <v>101110</v>
          </cell>
          <cell r="F817">
            <v>30950</v>
          </cell>
          <cell r="G817">
            <v>0</v>
          </cell>
        </row>
        <row r="818">
          <cell r="A818">
            <v>76823</v>
          </cell>
          <cell r="B818" t="str">
            <v>TORO</v>
          </cell>
          <cell r="C818">
            <v>0</v>
          </cell>
          <cell r="D818">
            <v>30079</v>
          </cell>
          <cell r="E818">
            <v>30079</v>
          </cell>
          <cell r="F818">
            <v>37128</v>
          </cell>
          <cell r="G818">
            <v>0</v>
          </cell>
        </row>
        <row r="819">
          <cell r="A819">
            <v>76828</v>
          </cell>
          <cell r="B819" t="str">
            <v>TRUJILLO*</v>
          </cell>
          <cell r="C819">
            <v>0</v>
          </cell>
          <cell r="D819">
            <v>22000</v>
          </cell>
          <cell r="E819">
            <v>22000</v>
          </cell>
          <cell r="F819">
            <v>5440</v>
          </cell>
          <cell r="G819">
            <v>0</v>
          </cell>
        </row>
        <row r="820">
          <cell r="A820">
            <v>76834</v>
          </cell>
          <cell r="B820" t="str">
            <v>TULUA*</v>
          </cell>
          <cell r="C820">
            <v>43366</v>
          </cell>
          <cell r="D820">
            <v>553138</v>
          </cell>
          <cell r="E820">
            <v>596504</v>
          </cell>
          <cell r="F820">
            <v>536095</v>
          </cell>
          <cell r="G820">
            <v>0</v>
          </cell>
        </row>
        <row r="821">
          <cell r="A821">
            <v>76863</v>
          </cell>
          <cell r="B821" t="str">
            <v>VERSALLES</v>
          </cell>
          <cell r="C821">
            <v>19315</v>
          </cell>
          <cell r="D821">
            <v>80965</v>
          </cell>
          <cell r="E821">
            <v>100280</v>
          </cell>
          <cell r="F821">
            <v>3435</v>
          </cell>
          <cell r="G821">
            <v>0</v>
          </cell>
        </row>
        <row r="822">
          <cell r="A822">
            <v>76869</v>
          </cell>
          <cell r="B822" t="str">
            <v>VIJES</v>
          </cell>
          <cell r="C822">
            <v>0</v>
          </cell>
          <cell r="D822">
            <v>1820</v>
          </cell>
          <cell r="E822">
            <v>1820</v>
          </cell>
          <cell r="F822">
            <v>1040</v>
          </cell>
          <cell r="G822">
            <v>0</v>
          </cell>
        </row>
        <row r="823">
          <cell r="A823">
            <v>76890</v>
          </cell>
          <cell r="B823" t="str">
            <v>YOTOCO*</v>
          </cell>
          <cell r="C823">
            <v>2000</v>
          </cell>
          <cell r="D823">
            <v>16200</v>
          </cell>
          <cell r="E823">
            <v>18200</v>
          </cell>
          <cell r="F823">
            <v>271855</v>
          </cell>
          <cell r="G823">
            <v>0</v>
          </cell>
        </row>
        <row r="824">
          <cell r="A824">
            <v>76892</v>
          </cell>
          <cell r="B824" t="str">
            <v>YUMBO*</v>
          </cell>
          <cell r="C824">
            <v>153308</v>
          </cell>
          <cell r="D824">
            <v>819353</v>
          </cell>
          <cell r="E824">
            <v>972661</v>
          </cell>
          <cell r="F824">
            <v>1595537</v>
          </cell>
          <cell r="G824">
            <v>0</v>
          </cell>
        </row>
        <row r="825">
          <cell r="A825">
            <v>76895</v>
          </cell>
          <cell r="B825" t="str">
            <v>ZARZAL</v>
          </cell>
          <cell r="C825">
            <v>9030</v>
          </cell>
          <cell r="D825">
            <v>112049</v>
          </cell>
          <cell r="E825">
            <v>121079</v>
          </cell>
          <cell r="F825">
            <v>249577</v>
          </cell>
          <cell r="G825">
            <v>0</v>
          </cell>
        </row>
        <row r="826">
          <cell r="A826">
            <v>94001</v>
          </cell>
          <cell r="B826" t="str">
            <v>INIRIDA</v>
          </cell>
          <cell r="C826">
            <v>0</v>
          </cell>
          <cell r="D826">
            <v>10450</v>
          </cell>
          <cell r="E826">
            <v>10450</v>
          </cell>
          <cell r="F826">
            <v>0</v>
          </cell>
          <cell r="G826">
            <v>0</v>
          </cell>
        </row>
        <row r="827">
          <cell r="A827">
            <v>97001</v>
          </cell>
          <cell r="B827" t="str">
            <v>MITU</v>
          </cell>
        </row>
        <row r="828">
          <cell r="A828">
            <v>99001</v>
          </cell>
          <cell r="B828" t="str">
            <v>PUERTO CARRE/O</v>
          </cell>
          <cell r="C828">
            <v>0</v>
          </cell>
          <cell r="D828">
            <v>29215</v>
          </cell>
          <cell r="E828">
            <v>29215</v>
          </cell>
          <cell r="F828">
            <v>31623</v>
          </cell>
          <cell r="G828">
            <v>0</v>
          </cell>
        </row>
        <row r="829">
          <cell r="A829">
            <v>99524</v>
          </cell>
          <cell r="B829" t="str">
            <v>LA PRIMAVERA</v>
          </cell>
          <cell r="C829">
            <v>0</v>
          </cell>
          <cell r="D829">
            <v>1400</v>
          </cell>
          <cell r="E829">
            <v>1400</v>
          </cell>
          <cell r="F829">
            <v>3500</v>
          </cell>
          <cell r="G829">
            <v>0</v>
          </cell>
        </row>
        <row r="830">
          <cell r="A830">
            <v>99624</v>
          </cell>
          <cell r="B830" t="str">
            <v>SANTA ROSALIA</v>
          </cell>
          <cell r="C830">
            <v>0</v>
          </cell>
          <cell r="D830">
            <v>2112</v>
          </cell>
          <cell r="E830">
            <v>2112</v>
          </cell>
          <cell r="F830">
            <v>1015</v>
          </cell>
          <cell r="G830">
            <v>0</v>
          </cell>
        </row>
      </sheetData>
      <sheetData sheetId="5"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205903</v>
          </cell>
          <cell r="E2">
            <v>205903</v>
          </cell>
          <cell r="F2">
            <v>38169</v>
          </cell>
          <cell r="G2">
            <v>0</v>
          </cell>
        </row>
        <row r="3">
          <cell r="A3">
            <v>5001</v>
          </cell>
          <cell r="B3" t="str">
            <v>MEDELLIN</v>
          </cell>
          <cell r="C3">
            <v>1307412</v>
          </cell>
          <cell r="D3">
            <v>6923926</v>
          </cell>
          <cell r="E3">
            <v>8231338</v>
          </cell>
          <cell r="F3">
            <v>4105534</v>
          </cell>
          <cell r="G3">
            <v>0</v>
          </cell>
        </row>
        <row r="4">
          <cell r="A4">
            <v>5002</v>
          </cell>
          <cell r="B4" t="str">
            <v>ABEJORRAL</v>
          </cell>
          <cell r="C4">
            <v>0</v>
          </cell>
          <cell r="D4">
            <v>8548</v>
          </cell>
          <cell r="E4">
            <v>8548</v>
          </cell>
          <cell r="F4">
            <v>9400</v>
          </cell>
          <cell r="G4">
            <v>0</v>
          </cell>
        </row>
        <row r="5">
          <cell r="A5">
            <v>5030</v>
          </cell>
          <cell r="B5" t="str">
            <v>AMAGA*</v>
          </cell>
          <cell r="C5">
            <v>2000</v>
          </cell>
          <cell r="D5">
            <v>35695</v>
          </cell>
          <cell r="E5">
            <v>37695</v>
          </cell>
          <cell r="F5">
            <v>12525</v>
          </cell>
          <cell r="G5">
            <v>0</v>
          </cell>
        </row>
        <row r="6">
          <cell r="A6">
            <v>5031</v>
          </cell>
          <cell r="B6" t="str">
            <v>AMALFI</v>
          </cell>
          <cell r="C6">
            <v>0</v>
          </cell>
          <cell r="D6">
            <v>17750</v>
          </cell>
          <cell r="E6">
            <v>17750</v>
          </cell>
          <cell r="F6">
            <v>48658</v>
          </cell>
          <cell r="G6">
            <v>0</v>
          </cell>
        </row>
        <row r="7">
          <cell r="A7">
            <v>5034</v>
          </cell>
          <cell r="B7" t="str">
            <v>ANDES+</v>
          </cell>
          <cell r="C7">
            <v>3046</v>
          </cell>
          <cell r="D7">
            <v>39318</v>
          </cell>
          <cell r="E7">
            <v>42364</v>
          </cell>
          <cell r="F7">
            <v>24644</v>
          </cell>
          <cell r="G7">
            <v>0</v>
          </cell>
        </row>
        <row r="8">
          <cell r="A8">
            <v>5038</v>
          </cell>
          <cell r="B8" t="str">
            <v>ANGOSTURA</v>
          </cell>
          <cell r="C8">
            <v>0</v>
          </cell>
          <cell r="D8">
            <v>12178</v>
          </cell>
          <cell r="E8">
            <v>12178</v>
          </cell>
          <cell r="F8">
            <v>20433</v>
          </cell>
          <cell r="G8">
            <v>0</v>
          </cell>
        </row>
        <row r="9">
          <cell r="A9">
            <v>5040</v>
          </cell>
          <cell r="B9" t="str">
            <v>ANORI+</v>
          </cell>
          <cell r="C9">
            <v>0</v>
          </cell>
          <cell r="D9">
            <v>14550</v>
          </cell>
          <cell r="E9">
            <v>14550</v>
          </cell>
          <cell r="F9">
            <v>3393</v>
          </cell>
          <cell r="G9">
            <v>0</v>
          </cell>
        </row>
        <row r="10">
          <cell r="A10">
            <v>5042</v>
          </cell>
          <cell r="B10" t="str">
            <v>SANTA FE DE ANTIOQUIA*</v>
          </cell>
          <cell r="C10">
            <v>5810</v>
          </cell>
          <cell r="D10">
            <v>44712</v>
          </cell>
          <cell r="E10">
            <v>50522</v>
          </cell>
          <cell r="F10">
            <v>19417</v>
          </cell>
          <cell r="G10">
            <v>0</v>
          </cell>
        </row>
        <row r="11">
          <cell r="A11">
            <v>5044</v>
          </cell>
          <cell r="B11" t="str">
            <v>ANZA</v>
          </cell>
          <cell r="C11">
            <v>0</v>
          </cell>
          <cell r="D11">
            <v>0</v>
          </cell>
          <cell r="E11">
            <v>0</v>
          </cell>
          <cell r="F11">
            <v>3550</v>
          </cell>
          <cell r="G11">
            <v>0</v>
          </cell>
        </row>
        <row r="12">
          <cell r="A12">
            <v>5045</v>
          </cell>
          <cell r="B12" t="str">
            <v>APARTADO*</v>
          </cell>
          <cell r="C12">
            <v>10475</v>
          </cell>
          <cell r="D12">
            <v>135296</v>
          </cell>
          <cell r="E12">
            <v>145771</v>
          </cell>
          <cell r="F12">
            <v>164027</v>
          </cell>
          <cell r="G12">
            <v>0</v>
          </cell>
        </row>
        <row r="13">
          <cell r="A13">
            <v>5051</v>
          </cell>
          <cell r="B13" t="str">
            <v>ARBOLETES</v>
          </cell>
          <cell r="C13">
            <v>0</v>
          </cell>
          <cell r="D13">
            <v>47055</v>
          </cell>
          <cell r="E13">
            <v>47055</v>
          </cell>
          <cell r="F13">
            <v>22305</v>
          </cell>
          <cell r="G13">
            <v>0</v>
          </cell>
        </row>
        <row r="14">
          <cell r="A14">
            <v>5079</v>
          </cell>
          <cell r="B14" t="str">
            <v>BARBOSA*</v>
          </cell>
          <cell r="C14">
            <v>3768</v>
          </cell>
          <cell r="D14">
            <v>77200</v>
          </cell>
          <cell r="E14">
            <v>80968</v>
          </cell>
          <cell r="F14">
            <v>152208</v>
          </cell>
          <cell r="G14">
            <v>0</v>
          </cell>
        </row>
        <row r="15">
          <cell r="A15">
            <v>5086</v>
          </cell>
          <cell r="B15" t="str">
            <v>BELMIRA</v>
          </cell>
          <cell r="C15">
            <v>0</v>
          </cell>
          <cell r="D15">
            <v>0</v>
          </cell>
          <cell r="E15">
            <v>0</v>
          </cell>
          <cell r="F15">
            <v>9000</v>
          </cell>
          <cell r="G15">
            <v>0</v>
          </cell>
        </row>
        <row r="16">
          <cell r="A16">
            <v>5088</v>
          </cell>
          <cell r="B16" t="str">
            <v>BELLO</v>
          </cell>
          <cell r="C16">
            <v>86223</v>
          </cell>
          <cell r="D16">
            <v>813594</v>
          </cell>
          <cell r="E16">
            <v>899817</v>
          </cell>
          <cell r="F16">
            <v>706246</v>
          </cell>
          <cell r="G16">
            <v>0</v>
          </cell>
        </row>
        <row r="17">
          <cell r="A17">
            <v>5091</v>
          </cell>
          <cell r="B17" t="str">
            <v>BETANIA*</v>
          </cell>
          <cell r="C17">
            <v>0</v>
          </cell>
          <cell r="D17">
            <v>7375</v>
          </cell>
          <cell r="E17">
            <v>7375</v>
          </cell>
          <cell r="F17">
            <v>3622</v>
          </cell>
          <cell r="G17">
            <v>0</v>
          </cell>
        </row>
        <row r="18">
          <cell r="A18">
            <v>5093</v>
          </cell>
          <cell r="B18" t="str">
            <v>BETULIA</v>
          </cell>
          <cell r="C18">
            <v>0</v>
          </cell>
          <cell r="D18">
            <v>5750</v>
          </cell>
          <cell r="E18">
            <v>5750</v>
          </cell>
          <cell r="F18">
            <v>2950</v>
          </cell>
          <cell r="G18">
            <v>0</v>
          </cell>
        </row>
        <row r="19">
          <cell r="A19">
            <v>5101</v>
          </cell>
          <cell r="B19" t="str">
            <v>CIUDAD BOLIVAR</v>
          </cell>
          <cell r="C19">
            <v>3260</v>
          </cell>
          <cell r="D19">
            <v>37930</v>
          </cell>
          <cell r="E19">
            <v>41190</v>
          </cell>
          <cell r="F19">
            <v>25310</v>
          </cell>
          <cell r="G19">
            <v>0</v>
          </cell>
        </row>
        <row r="20">
          <cell r="A20">
            <v>5107</v>
          </cell>
          <cell r="B20" t="str">
            <v>BRICE?O</v>
          </cell>
          <cell r="C20">
            <v>0</v>
          </cell>
          <cell r="D20">
            <v>25823</v>
          </cell>
          <cell r="E20">
            <v>25823</v>
          </cell>
          <cell r="F20">
            <v>58929</v>
          </cell>
          <cell r="G20">
            <v>0</v>
          </cell>
        </row>
        <row r="21">
          <cell r="A21">
            <v>5120</v>
          </cell>
          <cell r="B21" t="str">
            <v>CACERES*</v>
          </cell>
          <cell r="C21">
            <v>5390</v>
          </cell>
          <cell r="D21">
            <v>108307</v>
          </cell>
          <cell r="E21">
            <v>113697</v>
          </cell>
          <cell r="F21">
            <v>121875</v>
          </cell>
          <cell r="G21">
            <v>0</v>
          </cell>
        </row>
        <row r="22">
          <cell r="A22">
            <v>5129</v>
          </cell>
          <cell r="B22" t="str">
            <v>CALDAS</v>
          </cell>
          <cell r="C22">
            <v>13793</v>
          </cell>
          <cell r="D22">
            <v>205377</v>
          </cell>
          <cell r="E22">
            <v>219170</v>
          </cell>
          <cell r="F22">
            <v>394188</v>
          </cell>
          <cell r="G22">
            <v>0</v>
          </cell>
        </row>
        <row r="23">
          <cell r="A23">
            <v>5134</v>
          </cell>
          <cell r="B23" t="str">
            <v>CAMPAMENTO</v>
          </cell>
          <cell r="C23">
            <v>0</v>
          </cell>
          <cell r="D23">
            <v>1006</v>
          </cell>
          <cell r="E23">
            <v>1006</v>
          </cell>
          <cell r="F23">
            <v>8639</v>
          </cell>
          <cell r="G23">
            <v>0</v>
          </cell>
        </row>
        <row r="24">
          <cell r="A24">
            <v>5145</v>
          </cell>
          <cell r="B24" t="str">
            <v>CARAMANTA*</v>
          </cell>
          <cell r="C24">
            <v>0</v>
          </cell>
          <cell r="D24">
            <v>4460</v>
          </cell>
          <cell r="E24">
            <v>4460</v>
          </cell>
          <cell r="F24">
            <v>500</v>
          </cell>
          <cell r="G24">
            <v>0</v>
          </cell>
        </row>
        <row r="25">
          <cell r="A25">
            <v>5147</v>
          </cell>
          <cell r="B25" t="str">
            <v>CAREPA*</v>
          </cell>
          <cell r="C25">
            <v>3150</v>
          </cell>
          <cell r="D25">
            <v>15116</v>
          </cell>
          <cell r="E25">
            <v>18266</v>
          </cell>
          <cell r="F25">
            <v>56601</v>
          </cell>
          <cell r="G25">
            <v>0</v>
          </cell>
        </row>
        <row r="26">
          <cell r="A26">
            <v>5148</v>
          </cell>
          <cell r="B26" t="str">
            <v>CARMEN DE VIBORAL*</v>
          </cell>
          <cell r="C26">
            <v>1000</v>
          </cell>
          <cell r="D26">
            <v>52705</v>
          </cell>
          <cell r="E26">
            <v>53705</v>
          </cell>
          <cell r="F26">
            <v>12244</v>
          </cell>
          <cell r="G26">
            <v>0</v>
          </cell>
        </row>
        <row r="27">
          <cell r="A27">
            <v>5154</v>
          </cell>
          <cell r="B27" t="str">
            <v>CAUCASIA*</v>
          </cell>
          <cell r="C27">
            <v>35350</v>
          </cell>
          <cell r="D27">
            <v>249188</v>
          </cell>
          <cell r="E27">
            <v>284538</v>
          </cell>
          <cell r="F27">
            <v>236083</v>
          </cell>
          <cell r="G27">
            <v>0</v>
          </cell>
        </row>
        <row r="28">
          <cell r="A28">
            <v>5172</v>
          </cell>
          <cell r="B28" t="str">
            <v>CHIGORODO</v>
          </cell>
          <cell r="C28">
            <v>1981</v>
          </cell>
          <cell r="D28">
            <v>40349</v>
          </cell>
          <cell r="E28">
            <v>42330</v>
          </cell>
          <cell r="F28">
            <v>47086</v>
          </cell>
          <cell r="G28">
            <v>0</v>
          </cell>
        </row>
        <row r="29">
          <cell r="A29">
            <v>5190</v>
          </cell>
          <cell r="B29" t="str">
            <v>CISNEROS</v>
          </cell>
          <cell r="C29">
            <v>0</v>
          </cell>
          <cell r="D29">
            <v>1130</v>
          </cell>
          <cell r="E29">
            <v>1130</v>
          </cell>
          <cell r="F29">
            <v>5755</v>
          </cell>
          <cell r="G29">
            <v>0</v>
          </cell>
        </row>
        <row r="30">
          <cell r="A30">
            <v>5197</v>
          </cell>
          <cell r="B30" t="str">
            <v>COCORNA</v>
          </cell>
          <cell r="C30">
            <v>0</v>
          </cell>
          <cell r="D30">
            <v>3686</v>
          </cell>
          <cell r="E30">
            <v>3686</v>
          </cell>
          <cell r="F30">
            <v>10860</v>
          </cell>
          <cell r="G30">
            <v>0</v>
          </cell>
        </row>
        <row r="31">
          <cell r="A31">
            <v>5209</v>
          </cell>
          <cell r="B31" t="str">
            <v>CONCORDIA*</v>
          </cell>
          <cell r="C31">
            <v>536</v>
          </cell>
          <cell r="D31">
            <v>20282</v>
          </cell>
          <cell r="E31">
            <v>20818</v>
          </cell>
          <cell r="F31">
            <v>6844</v>
          </cell>
          <cell r="G31">
            <v>0</v>
          </cell>
        </row>
        <row r="32">
          <cell r="A32">
            <v>5212</v>
          </cell>
          <cell r="B32" t="str">
            <v>COPACABANA*</v>
          </cell>
          <cell r="C32">
            <v>20465</v>
          </cell>
          <cell r="D32">
            <v>168815</v>
          </cell>
          <cell r="E32">
            <v>189280</v>
          </cell>
          <cell r="F32">
            <v>397202</v>
          </cell>
          <cell r="G32">
            <v>0</v>
          </cell>
        </row>
        <row r="33">
          <cell r="A33">
            <v>5234</v>
          </cell>
          <cell r="B33" t="str">
            <v>DABEIBA*</v>
          </cell>
          <cell r="C33">
            <v>0</v>
          </cell>
          <cell r="D33">
            <v>11409</v>
          </cell>
          <cell r="E33">
            <v>11409</v>
          </cell>
          <cell r="F33">
            <v>32148</v>
          </cell>
          <cell r="G33">
            <v>0</v>
          </cell>
        </row>
        <row r="34">
          <cell r="A34">
            <v>5237</v>
          </cell>
          <cell r="B34" t="str">
            <v>DON MATIAS</v>
          </cell>
          <cell r="C34">
            <v>2600</v>
          </cell>
          <cell r="D34">
            <v>37220</v>
          </cell>
          <cell r="E34">
            <v>39820</v>
          </cell>
          <cell r="F34">
            <v>24209</v>
          </cell>
          <cell r="G34">
            <v>0</v>
          </cell>
        </row>
        <row r="35">
          <cell r="A35">
            <v>5240</v>
          </cell>
          <cell r="B35" t="str">
            <v>EBEJICO*</v>
          </cell>
          <cell r="C35">
            <v>0</v>
          </cell>
          <cell r="D35">
            <v>4555</v>
          </cell>
          <cell r="E35">
            <v>4555</v>
          </cell>
          <cell r="F35">
            <v>785</v>
          </cell>
          <cell r="G35">
            <v>0</v>
          </cell>
        </row>
        <row r="36">
          <cell r="A36">
            <v>5250</v>
          </cell>
          <cell r="B36" t="str">
            <v>EL BAGRE</v>
          </cell>
          <cell r="C36">
            <v>0</v>
          </cell>
          <cell r="D36">
            <v>31535</v>
          </cell>
          <cell r="E36">
            <v>31535</v>
          </cell>
          <cell r="F36">
            <v>100600</v>
          </cell>
          <cell r="G36">
            <v>0</v>
          </cell>
        </row>
        <row r="37">
          <cell r="A37">
            <v>5264</v>
          </cell>
          <cell r="B37" t="str">
            <v>ENTRERRIOS*</v>
          </cell>
          <cell r="C37">
            <v>0</v>
          </cell>
          <cell r="D37">
            <v>24400</v>
          </cell>
          <cell r="E37">
            <v>24400</v>
          </cell>
          <cell r="F37">
            <v>20967</v>
          </cell>
          <cell r="G37">
            <v>0</v>
          </cell>
        </row>
        <row r="38">
          <cell r="A38">
            <v>5266</v>
          </cell>
          <cell r="B38" t="str">
            <v>ENVIGADO*</v>
          </cell>
          <cell r="C38">
            <v>157445</v>
          </cell>
          <cell r="D38">
            <v>530065</v>
          </cell>
          <cell r="E38">
            <v>687510</v>
          </cell>
          <cell r="F38">
            <v>133975</v>
          </cell>
          <cell r="G38">
            <v>0</v>
          </cell>
        </row>
        <row r="39">
          <cell r="A39">
            <v>5282</v>
          </cell>
          <cell r="B39" t="str">
            <v>FREDONIA*</v>
          </cell>
          <cell r="C39">
            <v>830</v>
          </cell>
          <cell r="D39">
            <v>27713</v>
          </cell>
          <cell r="E39">
            <v>28543</v>
          </cell>
          <cell r="F39">
            <v>4275</v>
          </cell>
          <cell r="G39">
            <v>0</v>
          </cell>
        </row>
        <row r="40">
          <cell r="A40">
            <v>5284</v>
          </cell>
          <cell r="B40" t="str">
            <v>FRONTINO*</v>
          </cell>
          <cell r="C40">
            <v>0</v>
          </cell>
          <cell r="D40">
            <v>34017</v>
          </cell>
          <cell r="E40">
            <v>34017</v>
          </cell>
          <cell r="F40">
            <v>45477</v>
          </cell>
          <cell r="G40">
            <v>0</v>
          </cell>
        </row>
        <row r="41">
          <cell r="A41">
            <v>5306</v>
          </cell>
          <cell r="B41" t="str">
            <v>GIRALDO*</v>
          </cell>
          <cell r="C41">
            <v>0</v>
          </cell>
          <cell r="D41">
            <v>3980</v>
          </cell>
          <cell r="E41">
            <v>3980</v>
          </cell>
          <cell r="F41">
            <v>2020</v>
          </cell>
          <cell r="G41">
            <v>0</v>
          </cell>
        </row>
        <row r="42">
          <cell r="A42">
            <v>5308</v>
          </cell>
          <cell r="B42" t="str">
            <v>GIRARDOTA*</v>
          </cell>
          <cell r="C42">
            <v>6990</v>
          </cell>
          <cell r="D42">
            <v>45355</v>
          </cell>
          <cell r="E42">
            <v>52345</v>
          </cell>
          <cell r="F42">
            <v>117698</v>
          </cell>
          <cell r="G42">
            <v>0</v>
          </cell>
        </row>
        <row r="43">
          <cell r="A43">
            <v>5313</v>
          </cell>
          <cell r="B43" t="str">
            <v>GRANADA*</v>
          </cell>
          <cell r="C43">
            <v>0</v>
          </cell>
          <cell r="D43">
            <v>3100</v>
          </cell>
          <cell r="E43">
            <v>3100</v>
          </cell>
          <cell r="F43">
            <v>7220</v>
          </cell>
          <cell r="G43">
            <v>0</v>
          </cell>
        </row>
        <row r="44">
          <cell r="A44">
            <v>5315</v>
          </cell>
          <cell r="B44" t="str">
            <v>GUADALUPE</v>
          </cell>
          <cell r="C44">
            <v>0</v>
          </cell>
          <cell r="D44">
            <v>1920</v>
          </cell>
          <cell r="E44">
            <v>1920</v>
          </cell>
          <cell r="F44">
            <v>1020</v>
          </cell>
          <cell r="G44">
            <v>0</v>
          </cell>
        </row>
        <row r="45">
          <cell r="A45">
            <v>5318</v>
          </cell>
          <cell r="B45" t="str">
            <v>GUARNE*</v>
          </cell>
          <cell r="C45">
            <v>4000</v>
          </cell>
          <cell r="D45">
            <v>67330</v>
          </cell>
          <cell r="E45">
            <v>71330</v>
          </cell>
          <cell r="F45">
            <v>122142</v>
          </cell>
          <cell r="G45">
            <v>0</v>
          </cell>
        </row>
        <row r="46">
          <cell r="A46">
            <v>5321</v>
          </cell>
          <cell r="B46" t="str">
            <v>GUATAPE*</v>
          </cell>
          <cell r="C46">
            <v>0</v>
          </cell>
          <cell r="D46">
            <v>13550</v>
          </cell>
          <cell r="E46">
            <v>13550</v>
          </cell>
          <cell r="F46">
            <v>1300</v>
          </cell>
          <cell r="G46">
            <v>0</v>
          </cell>
        </row>
        <row r="47">
          <cell r="A47">
            <v>5353</v>
          </cell>
          <cell r="B47" t="str">
            <v>HISPANIA*</v>
          </cell>
          <cell r="C47">
            <v>0</v>
          </cell>
          <cell r="D47">
            <v>7270</v>
          </cell>
          <cell r="E47">
            <v>7270</v>
          </cell>
          <cell r="F47">
            <v>3056</v>
          </cell>
          <cell r="G47">
            <v>0</v>
          </cell>
        </row>
        <row r="48">
          <cell r="A48">
            <v>5360</v>
          </cell>
          <cell r="B48" t="str">
            <v>ITAGUI</v>
          </cell>
          <cell r="C48">
            <v>80902</v>
          </cell>
          <cell r="D48">
            <v>835047</v>
          </cell>
          <cell r="E48">
            <v>915949</v>
          </cell>
          <cell r="F48">
            <v>628954</v>
          </cell>
          <cell r="G48">
            <v>0</v>
          </cell>
        </row>
        <row r="49">
          <cell r="A49">
            <v>5361</v>
          </cell>
          <cell r="B49" t="str">
            <v>ITUANGO*</v>
          </cell>
          <cell r="C49">
            <v>0</v>
          </cell>
          <cell r="D49">
            <v>6200</v>
          </cell>
          <cell r="E49">
            <v>6200</v>
          </cell>
          <cell r="F49">
            <v>6830</v>
          </cell>
          <cell r="G49">
            <v>0</v>
          </cell>
        </row>
        <row r="50">
          <cell r="A50">
            <v>5364</v>
          </cell>
          <cell r="B50" t="str">
            <v>JARDIN</v>
          </cell>
          <cell r="C50">
            <v>0</v>
          </cell>
          <cell r="D50">
            <v>15537</v>
          </cell>
          <cell r="E50">
            <v>15537</v>
          </cell>
          <cell r="F50">
            <v>6692</v>
          </cell>
          <cell r="G50">
            <v>0</v>
          </cell>
        </row>
        <row r="51">
          <cell r="A51">
            <v>5368</v>
          </cell>
          <cell r="B51" t="str">
            <v>JERICO*</v>
          </cell>
          <cell r="C51">
            <v>0</v>
          </cell>
          <cell r="D51">
            <v>14531</v>
          </cell>
          <cell r="E51">
            <v>14531</v>
          </cell>
          <cell r="F51">
            <v>2600</v>
          </cell>
          <cell r="G51">
            <v>0</v>
          </cell>
        </row>
        <row r="52">
          <cell r="A52">
            <v>5376</v>
          </cell>
          <cell r="B52" t="str">
            <v>LA CEJA*</v>
          </cell>
          <cell r="C52">
            <v>8700</v>
          </cell>
          <cell r="D52">
            <v>108741</v>
          </cell>
          <cell r="E52">
            <v>117441</v>
          </cell>
          <cell r="F52">
            <v>49154</v>
          </cell>
          <cell r="G52">
            <v>0</v>
          </cell>
        </row>
        <row r="53">
          <cell r="A53">
            <v>5380</v>
          </cell>
          <cell r="B53" t="str">
            <v>LA ESTRELLA</v>
          </cell>
          <cell r="C53">
            <v>3750</v>
          </cell>
          <cell r="D53">
            <v>89186</v>
          </cell>
          <cell r="E53">
            <v>92936</v>
          </cell>
          <cell r="F53">
            <v>136935</v>
          </cell>
          <cell r="G53">
            <v>0</v>
          </cell>
        </row>
        <row r="54">
          <cell r="A54">
            <v>5390</v>
          </cell>
          <cell r="B54" t="str">
            <v>LA PINTADA*</v>
          </cell>
          <cell r="C54">
            <v>4180</v>
          </cell>
          <cell r="D54">
            <v>23272</v>
          </cell>
          <cell r="E54">
            <v>27452</v>
          </cell>
          <cell r="F54">
            <v>46947</v>
          </cell>
          <cell r="G54">
            <v>0</v>
          </cell>
        </row>
        <row r="55">
          <cell r="A55">
            <v>5400</v>
          </cell>
          <cell r="B55" t="str">
            <v>LA UNION*</v>
          </cell>
          <cell r="C55">
            <v>0</v>
          </cell>
          <cell r="D55">
            <v>29207</v>
          </cell>
          <cell r="E55">
            <v>29207</v>
          </cell>
          <cell r="F55">
            <v>38716</v>
          </cell>
          <cell r="G55">
            <v>0</v>
          </cell>
        </row>
        <row r="56">
          <cell r="A56">
            <v>5411</v>
          </cell>
          <cell r="B56" t="str">
            <v>LIBORINA*</v>
          </cell>
          <cell r="C56">
            <v>0</v>
          </cell>
          <cell r="D56">
            <v>3160</v>
          </cell>
          <cell r="E56">
            <v>3160</v>
          </cell>
          <cell r="F56">
            <v>12670</v>
          </cell>
          <cell r="G56">
            <v>0</v>
          </cell>
        </row>
        <row r="57">
          <cell r="A57">
            <v>5425</v>
          </cell>
          <cell r="B57" t="str">
            <v>MACEO</v>
          </cell>
          <cell r="C57">
            <v>0</v>
          </cell>
          <cell r="D57">
            <v>7490</v>
          </cell>
          <cell r="E57">
            <v>7490</v>
          </cell>
          <cell r="F57">
            <v>16627</v>
          </cell>
          <cell r="G57">
            <v>0</v>
          </cell>
        </row>
        <row r="58">
          <cell r="A58">
            <v>5440</v>
          </cell>
          <cell r="B58" t="str">
            <v>MARINILLA*</v>
          </cell>
          <cell r="C58">
            <v>6695</v>
          </cell>
          <cell r="D58">
            <v>92315</v>
          </cell>
          <cell r="E58">
            <v>99010</v>
          </cell>
          <cell r="F58">
            <v>88586</v>
          </cell>
          <cell r="G58">
            <v>0</v>
          </cell>
        </row>
        <row r="59">
          <cell r="A59">
            <v>5475</v>
          </cell>
          <cell r="B59" t="str">
            <v>MURINDO</v>
          </cell>
          <cell r="C59">
            <v>0</v>
          </cell>
          <cell r="D59">
            <v>0</v>
          </cell>
          <cell r="E59">
            <v>0</v>
          </cell>
          <cell r="F59">
            <v>476</v>
          </cell>
          <cell r="G59">
            <v>0</v>
          </cell>
        </row>
        <row r="60">
          <cell r="A60">
            <v>5480</v>
          </cell>
          <cell r="B60" t="str">
            <v>MUTATA</v>
          </cell>
          <cell r="C60">
            <v>0</v>
          </cell>
          <cell r="D60">
            <v>13355</v>
          </cell>
          <cell r="E60">
            <v>13355</v>
          </cell>
          <cell r="F60">
            <v>29147</v>
          </cell>
          <cell r="G60">
            <v>0</v>
          </cell>
        </row>
        <row r="61">
          <cell r="A61">
            <v>5483</v>
          </cell>
          <cell r="B61" t="str">
            <v>NARI?O</v>
          </cell>
          <cell r="C61">
            <v>0</v>
          </cell>
          <cell r="D61">
            <v>3261</v>
          </cell>
          <cell r="E61">
            <v>3261</v>
          </cell>
          <cell r="F61">
            <v>2228</v>
          </cell>
          <cell r="G61">
            <v>0</v>
          </cell>
        </row>
        <row r="62">
          <cell r="A62">
            <v>5495</v>
          </cell>
          <cell r="B62" t="str">
            <v>NECHI</v>
          </cell>
          <cell r="C62">
            <v>0</v>
          </cell>
          <cell r="D62">
            <v>54225</v>
          </cell>
          <cell r="E62">
            <v>54225</v>
          </cell>
          <cell r="F62">
            <v>44250</v>
          </cell>
          <cell r="G62">
            <v>0</v>
          </cell>
        </row>
        <row r="63">
          <cell r="A63">
            <v>5541</v>
          </cell>
          <cell r="B63" t="str">
            <v>PE?OL*</v>
          </cell>
          <cell r="C63">
            <v>0</v>
          </cell>
          <cell r="D63">
            <v>21055</v>
          </cell>
          <cell r="E63">
            <v>21055</v>
          </cell>
          <cell r="F63">
            <v>6010</v>
          </cell>
          <cell r="G63">
            <v>0</v>
          </cell>
        </row>
        <row r="64">
          <cell r="A64">
            <v>5576</v>
          </cell>
          <cell r="B64" t="str">
            <v>PUEBLORRICO</v>
          </cell>
          <cell r="C64">
            <v>0</v>
          </cell>
          <cell r="D64">
            <v>6570</v>
          </cell>
          <cell r="E64">
            <v>6570</v>
          </cell>
          <cell r="F64">
            <v>3340</v>
          </cell>
          <cell r="G64">
            <v>0</v>
          </cell>
        </row>
        <row r="65">
          <cell r="A65">
            <v>5579</v>
          </cell>
          <cell r="B65" t="str">
            <v>PUERTO BERRIO</v>
          </cell>
          <cell r="C65">
            <v>7900</v>
          </cell>
          <cell r="D65">
            <v>55595</v>
          </cell>
          <cell r="E65">
            <v>63495</v>
          </cell>
          <cell r="F65">
            <v>77537</v>
          </cell>
          <cell r="G65">
            <v>0</v>
          </cell>
        </row>
        <row r="66">
          <cell r="A66">
            <v>5585</v>
          </cell>
          <cell r="B66" t="str">
            <v>PUERTO NARE</v>
          </cell>
          <cell r="C66">
            <v>0</v>
          </cell>
          <cell r="D66">
            <v>5220</v>
          </cell>
          <cell r="E66">
            <v>5220</v>
          </cell>
          <cell r="F66">
            <v>66565</v>
          </cell>
          <cell r="G66">
            <v>0</v>
          </cell>
        </row>
        <row r="67">
          <cell r="A67">
            <v>5591</v>
          </cell>
          <cell r="B67" t="str">
            <v>PUERTO TRIUNFO</v>
          </cell>
          <cell r="C67">
            <v>3000</v>
          </cell>
          <cell r="D67">
            <v>15576</v>
          </cell>
          <cell r="E67">
            <v>18576</v>
          </cell>
          <cell r="F67">
            <v>30875</v>
          </cell>
          <cell r="G67">
            <v>0</v>
          </cell>
        </row>
        <row r="68">
          <cell r="A68">
            <v>5604</v>
          </cell>
          <cell r="B68" t="str">
            <v>REMEDIOS*</v>
          </cell>
          <cell r="C68">
            <v>0</v>
          </cell>
          <cell r="D68">
            <v>25494</v>
          </cell>
          <cell r="E68">
            <v>25494</v>
          </cell>
          <cell r="F68">
            <v>8721</v>
          </cell>
          <cell r="G68">
            <v>0</v>
          </cell>
        </row>
        <row r="69">
          <cell r="A69">
            <v>5607</v>
          </cell>
          <cell r="B69" t="str">
            <v>RETIRO*</v>
          </cell>
          <cell r="C69">
            <v>7815</v>
          </cell>
          <cell r="D69">
            <v>38140</v>
          </cell>
          <cell r="E69">
            <v>45955</v>
          </cell>
          <cell r="F69">
            <v>5410</v>
          </cell>
          <cell r="G69">
            <v>0</v>
          </cell>
        </row>
        <row r="70">
          <cell r="A70">
            <v>5615</v>
          </cell>
          <cell r="B70" t="str">
            <v>RIONEGRO*</v>
          </cell>
          <cell r="C70">
            <v>40300</v>
          </cell>
          <cell r="D70">
            <v>360035</v>
          </cell>
          <cell r="E70">
            <v>400335</v>
          </cell>
          <cell r="F70">
            <v>209525</v>
          </cell>
          <cell r="G70">
            <v>0</v>
          </cell>
        </row>
        <row r="71">
          <cell r="A71">
            <v>5628</v>
          </cell>
          <cell r="B71" t="str">
            <v>SABANALARGA*</v>
          </cell>
          <cell r="C71">
            <v>0</v>
          </cell>
          <cell r="D71">
            <v>2025</v>
          </cell>
          <cell r="E71">
            <v>2025</v>
          </cell>
          <cell r="F71">
            <v>965</v>
          </cell>
          <cell r="G71">
            <v>0</v>
          </cell>
        </row>
        <row r="72">
          <cell r="A72">
            <v>5631</v>
          </cell>
          <cell r="B72" t="str">
            <v>SABANETA*</v>
          </cell>
          <cell r="C72">
            <v>44289</v>
          </cell>
          <cell r="D72">
            <v>226013</v>
          </cell>
          <cell r="E72">
            <v>270302</v>
          </cell>
          <cell r="F72">
            <v>354084</v>
          </cell>
          <cell r="G72">
            <v>0</v>
          </cell>
        </row>
        <row r="73">
          <cell r="A73">
            <v>5642</v>
          </cell>
          <cell r="B73" t="str">
            <v>SALGAR*</v>
          </cell>
          <cell r="C73">
            <v>0</v>
          </cell>
          <cell r="D73">
            <v>9128</v>
          </cell>
          <cell r="E73">
            <v>9128</v>
          </cell>
          <cell r="F73">
            <v>6866</v>
          </cell>
          <cell r="G73">
            <v>0</v>
          </cell>
        </row>
        <row r="74">
          <cell r="A74">
            <v>5656</v>
          </cell>
          <cell r="B74" t="str">
            <v>SAN JERONIMO*</v>
          </cell>
          <cell r="C74">
            <v>0</v>
          </cell>
          <cell r="D74">
            <v>13256</v>
          </cell>
          <cell r="E74">
            <v>13256</v>
          </cell>
          <cell r="F74">
            <v>68644</v>
          </cell>
          <cell r="G74">
            <v>0</v>
          </cell>
        </row>
        <row r="75">
          <cell r="A75">
            <v>5658</v>
          </cell>
          <cell r="B75" t="str">
            <v>SAN JOSE DE LA MONTA?A*</v>
          </cell>
          <cell r="C75">
            <v>0</v>
          </cell>
          <cell r="D75">
            <v>2995</v>
          </cell>
          <cell r="E75">
            <v>2995</v>
          </cell>
          <cell r="F75">
            <v>9532</v>
          </cell>
          <cell r="G75">
            <v>0</v>
          </cell>
        </row>
        <row r="76">
          <cell r="A76">
            <v>5659</v>
          </cell>
          <cell r="B76" t="str">
            <v>SAN JUAN DE URABA</v>
          </cell>
          <cell r="C76">
            <v>0</v>
          </cell>
          <cell r="D76">
            <v>9700</v>
          </cell>
          <cell r="E76">
            <v>9700</v>
          </cell>
          <cell r="F76">
            <v>13160</v>
          </cell>
          <cell r="G76">
            <v>0</v>
          </cell>
        </row>
        <row r="77">
          <cell r="A77">
            <v>5664</v>
          </cell>
          <cell r="B77" t="str">
            <v>SAN PEDRO*</v>
          </cell>
          <cell r="C77">
            <v>0</v>
          </cell>
          <cell r="D77">
            <v>47761</v>
          </cell>
          <cell r="E77">
            <v>47761</v>
          </cell>
          <cell r="F77">
            <v>47429</v>
          </cell>
          <cell r="G77">
            <v>0</v>
          </cell>
        </row>
        <row r="78">
          <cell r="A78">
            <v>5665</v>
          </cell>
          <cell r="B78" t="str">
            <v>SAN PEDRO DE URABA*</v>
          </cell>
          <cell r="C78">
            <v>2895</v>
          </cell>
          <cell r="D78">
            <v>23485</v>
          </cell>
          <cell r="E78">
            <v>26380</v>
          </cell>
          <cell r="F78">
            <v>28025</v>
          </cell>
          <cell r="G78">
            <v>0</v>
          </cell>
        </row>
        <row r="79">
          <cell r="A79">
            <v>5667</v>
          </cell>
          <cell r="B79" t="str">
            <v>SAN RAFAEL</v>
          </cell>
          <cell r="C79">
            <v>0</v>
          </cell>
          <cell r="D79">
            <v>7710</v>
          </cell>
          <cell r="E79">
            <v>7710</v>
          </cell>
          <cell r="F79">
            <v>14253</v>
          </cell>
          <cell r="G79">
            <v>0</v>
          </cell>
        </row>
        <row r="80">
          <cell r="A80">
            <v>5670</v>
          </cell>
          <cell r="B80" t="str">
            <v>SAN ROQUE</v>
          </cell>
          <cell r="C80">
            <v>0</v>
          </cell>
          <cell r="D80">
            <v>923</v>
          </cell>
          <cell r="E80">
            <v>923</v>
          </cell>
          <cell r="F80">
            <v>3239</v>
          </cell>
          <cell r="G80">
            <v>0</v>
          </cell>
        </row>
        <row r="81">
          <cell r="A81">
            <v>5674</v>
          </cell>
          <cell r="B81" t="str">
            <v>SAN VICENTE</v>
          </cell>
          <cell r="C81">
            <v>0</v>
          </cell>
          <cell r="D81">
            <v>15750</v>
          </cell>
          <cell r="E81">
            <v>15750</v>
          </cell>
          <cell r="F81">
            <v>8975</v>
          </cell>
          <cell r="G81">
            <v>0</v>
          </cell>
        </row>
        <row r="82">
          <cell r="A82">
            <v>5679</v>
          </cell>
          <cell r="B82" t="str">
            <v>SANTA BARBARA*</v>
          </cell>
          <cell r="C82">
            <v>1132</v>
          </cell>
          <cell r="D82">
            <v>28558</v>
          </cell>
          <cell r="E82">
            <v>29690</v>
          </cell>
          <cell r="F82">
            <v>88101</v>
          </cell>
          <cell r="G82">
            <v>0</v>
          </cell>
        </row>
        <row r="83">
          <cell r="A83">
            <v>5686</v>
          </cell>
          <cell r="B83" t="str">
            <v>SANTA ROSA DE OSOS*</v>
          </cell>
          <cell r="C83">
            <v>7905</v>
          </cell>
          <cell r="D83">
            <v>63221</v>
          </cell>
          <cell r="E83">
            <v>71126</v>
          </cell>
          <cell r="F83">
            <v>81805</v>
          </cell>
          <cell r="G83">
            <v>0</v>
          </cell>
        </row>
        <row r="84">
          <cell r="A84">
            <v>5690</v>
          </cell>
          <cell r="B84" t="str">
            <v>SANTO DOMINGO</v>
          </cell>
          <cell r="C84">
            <v>0</v>
          </cell>
          <cell r="D84">
            <v>17965</v>
          </cell>
          <cell r="E84">
            <v>17965</v>
          </cell>
          <cell r="F84">
            <v>21189</v>
          </cell>
          <cell r="G84">
            <v>0</v>
          </cell>
        </row>
        <row r="85">
          <cell r="A85">
            <v>5697</v>
          </cell>
          <cell r="B85" t="str">
            <v>SANTUARIO</v>
          </cell>
          <cell r="C85">
            <v>0</v>
          </cell>
          <cell r="D85">
            <v>27275</v>
          </cell>
          <cell r="E85">
            <v>27275</v>
          </cell>
          <cell r="F85">
            <v>27360</v>
          </cell>
          <cell r="G85">
            <v>0</v>
          </cell>
        </row>
        <row r="86">
          <cell r="A86">
            <v>5736</v>
          </cell>
          <cell r="B86" t="str">
            <v>SEGOVIA*</v>
          </cell>
          <cell r="C86">
            <v>0</v>
          </cell>
          <cell r="D86">
            <v>41630</v>
          </cell>
          <cell r="E86">
            <v>41630</v>
          </cell>
          <cell r="F86">
            <v>27207</v>
          </cell>
          <cell r="G86">
            <v>0</v>
          </cell>
        </row>
        <row r="87">
          <cell r="A87">
            <v>5756</v>
          </cell>
          <cell r="B87" t="str">
            <v>SONSON*</v>
          </cell>
          <cell r="C87">
            <v>0</v>
          </cell>
          <cell r="D87">
            <v>20075</v>
          </cell>
          <cell r="E87">
            <v>20075</v>
          </cell>
          <cell r="F87">
            <v>57885</v>
          </cell>
          <cell r="G87">
            <v>0</v>
          </cell>
        </row>
        <row r="88">
          <cell r="A88">
            <v>5761</v>
          </cell>
          <cell r="B88" t="str">
            <v>SOPETRAN*</v>
          </cell>
          <cell r="C88">
            <v>0</v>
          </cell>
          <cell r="D88">
            <v>18720</v>
          </cell>
          <cell r="E88">
            <v>18720</v>
          </cell>
          <cell r="F88">
            <v>3510</v>
          </cell>
          <cell r="G88">
            <v>0</v>
          </cell>
        </row>
        <row r="89">
          <cell r="A89">
            <v>5789</v>
          </cell>
          <cell r="B89" t="str">
            <v>TAMESIS*</v>
          </cell>
          <cell r="C89">
            <v>0</v>
          </cell>
          <cell r="D89">
            <v>7856</v>
          </cell>
          <cell r="E89">
            <v>7856</v>
          </cell>
          <cell r="F89">
            <v>5968</v>
          </cell>
          <cell r="G89">
            <v>0</v>
          </cell>
        </row>
        <row r="90">
          <cell r="A90">
            <v>5790</v>
          </cell>
          <cell r="B90" t="str">
            <v>TARAZA*</v>
          </cell>
          <cell r="C90">
            <v>9414</v>
          </cell>
          <cell r="D90">
            <v>268639</v>
          </cell>
          <cell r="E90">
            <v>278053</v>
          </cell>
          <cell r="F90">
            <v>43193</v>
          </cell>
          <cell r="G90">
            <v>0</v>
          </cell>
        </row>
        <row r="91">
          <cell r="A91">
            <v>5792</v>
          </cell>
          <cell r="B91" t="str">
            <v>TARSO</v>
          </cell>
          <cell r="C91">
            <v>0</v>
          </cell>
          <cell r="D91">
            <v>4780</v>
          </cell>
          <cell r="E91">
            <v>4780</v>
          </cell>
          <cell r="F91">
            <v>2800</v>
          </cell>
          <cell r="G91">
            <v>0</v>
          </cell>
        </row>
        <row r="92">
          <cell r="A92">
            <v>5809</v>
          </cell>
          <cell r="B92" t="str">
            <v>TITIRIBI</v>
          </cell>
          <cell r="C92">
            <v>0</v>
          </cell>
          <cell r="D92">
            <v>4965</v>
          </cell>
          <cell r="E92">
            <v>4965</v>
          </cell>
          <cell r="F92">
            <v>2445</v>
          </cell>
          <cell r="G92">
            <v>0</v>
          </cell>
        </row>
        <row r="93">
          <cell r="A93">
            <v>5837</v>
          </cell>
          <cell r="B93" t="str">
            <v>TURBO*</v>
          </cell>
          <cell r="C93">
            <v>7000</v>
          </cell>
          <cell r="D93">
            <v>139030</v>
          </cell>
          <cell r="E93">
            <v>146030</v>
          </cell>
          <cell r="F93">
            <v>95240</v>
          </cell>
          <cell r="G93">
            <v>0</v>
          </cell>
        </row>
        <row r="94">
          <cell r="A94">
            <v>5842</v>
          </cell>
          <cell r="B94" t="str">
            <v>URAMITA</v>
          </cell>
          <cell r="C94">
            <v>500</v>
          </cell>
          <cell r="D94">
            <v>5020</v>
          </cell>
          <cell r="E94">
            <v>5520</v>
          </cell>
          <cell r="F94">
            <v>6000</v>
          </cell>
          <cell r="G94">
            <v>0</v>
          </cell>
        </row>
        <row r="95">
          <cell r="A95">
            <v>5847</v>
          </cell>
          <cell r="B95" t="str">
            <v>URRAO*</v>
          </cell>
          <cell r="C95">
            <v>0</v>
          </cell>
          <cell r="D95">
            <v>19160</v>
          </cell>
          <cell r="E95">
            <v>19160</v>
          </cell>
          <cell r="F95">
            <v>9170</v>
          </cell>
          <cell r="G95">
            <v>0</v>
          </cell>
        </row>
        <row r="96">
          <cell r="A96">
            <v>5854</v>
          </cell>
          <cell r="B96" t="str">
            <v>VALDIVIA</v>
          </cell>
          <cell r="C96">
            <v>2225</v>
          </cell>
          <cell r="D96">
            <v>62029</v>
          </cell>
          <cell r="E96">
            <v>64254</v>
          </cell>
          <cell r="F96">
            <v>89714</v>
          </cell>
          <cell r="G96">
            <v>0</v>
          </cell>
        </row>
        <row r="97">
          <cell r="A97">
            <v>5856</v>
          </cell>
          <cell r="B97" t="str">
            <v>VALPARAISO</v>
          </cell>
          <cell r="C97">
            <v>0</v>
          </cell>
          <cell r="D97">
            <v>4145</v>
          </cell>
          <cell r="E97">
            <v>4145</v>
          </cell>
          <cell r="F97">
            <v>4930</v>
          </cell>
          <cell r="G97">
            <v>0</v>
          </cell>
        </row>
        <row r="98">
          <cell r="A98">
            <v>5858</v>
          </cell>
          <cell r="B98" t="str">
            <v>VEGACHI</v>
          </cell>
          <cell r="C98">
            <v>0</v>
          </cell>
          <cell r="D98">
            <v>10699</v>
          </cell>
          <cell r="E98">
            <v>10699</v>
          </cell>
          <cell r="F98">
            <v>17452</v>
          </cell>
          <cell r="G98">
            <v>0</v>
          </cell>
        </row>
        <row r="99">
          <cell r="A99">
            <v>5861</v>
          </cell>
          <cell r="B99" t="str">
            <v>VENECIA*</v>
          </cell>
          <cell r="C99">
            <v>1000</v>
          </cell>
          <cell r="D99">
            <v>25400</v>
          </cell>
          <cell r="E99">
            <v>26400</v>
          </cell>
          <cell r="F99">
            <v>11876</v>
          </cell>
          <cell r="G99">
            <v>0</v>
          </cell>
        </row>
        <row r="100">
          <cell r="A100">
            <v>5885</v>
          </cell>
          <cell r="B100" t="str">
            <v>YALI</v>
          </cell>
          <cell r="C100">
            <v>0</v>
          </cell>
          <cell r="D100">
            <v>3199</v>
          </cell>
          <cell r="E100">
            <v>3199</v>
          </cell>
          <cell r="F100">
            <v>1385</v>
          </cell>
          <cell r="G100">
            <v>0</v>
          </cell>
        </row>
        <row r="101">
          <cell r="A101">
            <v>5887</v>
          </cell>
          <cell r="B101" t="str">
            <v>YARUMAL*</v>
          </cell>
          <cell r="C101">
            <v>8236</v>
          </cell>
          <cell r="D101">
            <v>51637</v>
          </cell>
          <cell r="E101">
            <v>59873</v>
          </cell>
          <cell r="F101">
            <v>52502</v>
          </cell>
          <cell r="G101">
            <v>0</v>
          </cell>
        </row>
        <row r="102">
          <cell r="A102">
            <v>5890</v>
          </cell>
          <cell r="B102" t="str">
            <v>YOLOMBO*</v>
          </cell>
          <cell r="C102">
            <v>0</v>
          </cell>
          <cell r="D102">
            <v>6115</v>
          </cell>
          <cell r="E102">
            <v>6115</v>
          </cell>
          <cell r="F102">
            <v>16279</v>
          </cell>
          <cell r="G102">
            <v>0</v>
          </cell>
        </row>
        <row r="103">
          <cell r="A103">
            <v>5893</v>
          </cell>
          <cell r="B103" t="str">
            <v>YONDO - CASABE*</v>
          </cell>
          <cell r="C103">
            <v>0</v>
          </cell>
          <cell r="D103">
            <v>11501</v>
          </cell>
          <cell r="E103">
            <v>11501</v>
          </cell>
          <cell r="F103">
            <v>3801</v>
          </cell>
          <cell r="G103">
            <v>0</v>
          </cell>
        </row>
        <row r="104">
          <cell r="A104">
            <v>5895</v>
          </cell>
          <cell r="B104" t="str">
            <v>ZARAGOZA*</v>
          </cell>
          <cell r="C104">
            <v>0</v>
          </cell>
          <cell r="D104">
            <v>64781</v>
          </cell>
          <cell r="E104">
            <v>64781</v>
          </cell>
          <cell r="F104">
            <v>5996</v>
          </cell>
          <cell r="G104">
            <v>0</v>
          </cell>
        </row>
        <row r="105">
          <cell r="A105">
            <v>81001</v>
          </cell>
          <cell r="B105" t="str">
            <v>ARAUCA</v>
          </cell>
          <cell r="C105">
            <v>0</v>
          </cell>
          <cell r="D105">
            <v>32456</v>
          </cell>
          <cell r="E105">
            <v>32456</v>
          </cell>
          <cell r="F105">
            <v>50791</v>
          </cell>
          <cell r="G105">
            <v>0</v>
          </cell>
        </row>
        <row r="106">
          <cell r="A106">
            <v>81065</v>
          </cell>
          <cell r="B106" t="str">
            <v>ARAUQUITA</v>
          </cell>
          <cell r="C106">
            <v>0</v>
          </cell>
          <cell r="D106">
            <v>6333</v>
          </cell>
          <cell r="E106">
            <v>6333</v>
          </cell>
          <cell r="F106">
            <v>13011</v>
          </cell>
          <cell r="G106">
            <v>0</v>
          </cell>
        </row>
        <row r="107">
          <cell r="A107">
            <v>81300</v>
          </cell>
          <cell r="B107" t="str">
            <v>FORTUL</v>
          </cell>
          <cell r="C107">
            <v>0</v>
          </cell>
          <cell r="D107">
            <v>9780</v>
          </cell>
          <cell r="E107">
            <v>9780</v>
          </cell>
          <cell r="F107">
            <v>10520</v>
          </cell>
          <cell r="G107">
            <v>0</v>
          </cell>
        </row>
        <row r="108">
          <cell r="A108">
            <v>81736</v>
          </cell>
          <cell r="B108" t="str">
            <v>SARAVENA</v>
          </cell>
          <cell r="C108">
            <v>0</v>
          </cell>
          <cell r="D108">
            <v>0</v>
          </cell>
          <cell r="E108">
            <v>0</v>
          </cell>
          <cell r="F108">
            <v>46470</v>
          </cell>
          <cell r="G108">
            <v>0</v>
          </cell>
        </row>
        <row r="109">
          <cell r="A109">
            <v>8001</v>
          </cell>
          <cell r="B109" t="str">
            <v>BARRANQUILLA*</v>
          </cell>
          <cell r="C109">
            <v>536055</v>
          </cell>
          <cell r="D109">
            <v>2079940</v>
          </cell>
          <cell r="E109">
            <v>2615995</v>
          </cell>
          <cell r="F109">
            <v>1455261</v>
          </cell>
          <cell r="G109">
            <v>0</v>
          </cell>
        </row>
        <row r="110">
          <cell r="A110">
            <v>8078</v>
          </cell>
          <cell r="B110" t="str">
            <v>BARANOA</v>
          </cell>
          <cell r="C110">
            <v>4538</v>
          </cell>
          <cell r="D110">
            <v>56148</v>
          </cell>
          <cell r="E110">
            <v>60686</v>
          </cell>
          <cell r="F110">
            <v>47443</v>
          </cell>
          <cell r="G110">
            <v>0</v>
          </cell>
        </row>
        <row r="111">
          <cell r="A111">
            <v>8137</v>
          </cell>
          <cell r="B111" t="str">
            <v>CAMPO DE LA CRUZ</v>
          </cell>
          <cell r="C111">
            <v>0</v>
          </cell>
          <cell r="D111">
            <v>12810</v>
          </cell>
          <cell r="E111">
            <v>12810</v>
          </cell>
          <cell r="F111">
            <v>8705</v>
          </cell>
          <cell r="G111">
            <v>0</v>
          </cell>
        </row>
        <row r="112">
          <cell r="A112">
            <v>8141</v>
          </cell>
          <cell r="B112" t="str">
            <v>CANDELARIA</v>
          </cell>
          <cell r="C112">
            <v>0</v>
          </cell>
          <cell r="D112">
            <v>19925</v>
          </cell>
          <cell r="E112">
            <v>19925</v>
          </cell>
          <cell r="F112">
            <v>20325</v>
          </cell>
          <cell r="G112">
            <v>0</v>
          </cell>
        </row>
        <row r="113">
          <cell r="A113">
            <v>8296</v>
          </cell>
          <cell r="B113" t="str">
            <v>GALAPA*</v>
          </cell>
          <cell r="C113">
            <v>6475</v>
          </cell>
          <cell r="D113">
            <v>39375</v>
          </cell>
          <cell r="E113">
            <v>45850</v>
          </cell>
          <cell r="F113">
            <v>28820</v>
          </cell>
          <cell r="G113">
            <v>0</v>
          </cell>
        </row>
        <row r="114">
          <cell r="A114">
            <v>8372</v>
          </cell>
          <cell r="B114" t="str">
            <v>JUAN DE ACOSTA*</v>
          </cell>
          <cell r="C114">
            <v>0</v>
          </cell>
          <cell r="D114">
            <v>15045</v>
          </cell>
          <cell r="E114">
            <v>15045</v>
          </cell>
          <cell r="F114">
            <v>8955</v>
          </cell>
          <cell r="G114">
            <v>0</v>
          </cell>
        </row>
        <row r="115">
          <cell r="A115">
            <v>8421</v>
          </cell>
          <cell r="B115" t="str">
            <v>LURUACO</v>
          </cell>
          <cell r="C115">
            <v>0</v>
          </cell>
          <cell r="D115">
            <v>10960</v>
          </cell>
          <cell r="E115">
            <v>10960</v>
          </cell>
          <cell r="F115">
            <v>24540</v>
          </cell>
          <cell r="G115">
            <v>0</v>
          </cell>
        </row>
        <row r="116">
          <cell r="A116">
            <v>8433</v>
          </cell>
          <cell r="B116" t="str">
            <v>MALAMBO</v>
          </cell>
          <cell r="C116">
            <v>3145</v>
          </cell>
          <cell r="D116">
            <v>44464</v>
          </cell>
          <cell r="E116">
            <v>47609</v>
          </cell>
          <cell r="F116">
            <v>112124</v>
          </cell>
          <cell r="G116">
            <v>0</v>
          </cell>
        </row>
        <row r="117">
          <cell r="A117">
            <v>8436</v>
          </cell>
          <cell r="B117" t="str">
            <v>MANATI</v>
          </cell>
          <cell r="C117">
            <v>0</v>
          </cell>
          <cell r="D117">
            <v>6955</v>
          </cell>
          <cell r="E117">
            <v>6955</v>
          </cell>
          <cell r="F117">
            <v>5105</v>
          </cell>
          <cell r="G117">
            <v>0</v>
          </cell>
        </row>
        <row r="118">
          <cell r="A118">
            <v>8520</v>
          </cell>
          <cell r="B118" t="str">
            <v>PALMAR DE VARELA</v>
          </cell>
          <cell r="C118">
            <v>0</v>
          </cell>
          <cell r="D118">
            <v>2280</v>
          </cell>
          <cell r="E118">
            <v>2280</v>
          </cell>
          <cell r="F118">
            <v>9130</v>
          </cell>
          <cell r="G118">
            <v>0</v>
          </cell>
        </row>
        <row r="119">
          <cell r="A119">
            <v>8549</v>
          </cell>
          <cell r="B119" t="str">
            <v>PIOJO</v>
          </cell>
          <cell r="C119">
            <v>0</v>
          </cell>
          <cell r="D119">
            <v>9675</v>
          </cell>
          <cell r="E119">
            <v>9675</v>
          </cell>
          <cell r="F119">
            <v>1050</v>
          </cell>
          <cell r="G119">
            <v>0</v>
          </cell>
        </row>
        <row r="120">
          <cell r="A120">
            <v>8560</v>
          </cell>
          <cell r="B120" t="str">
            <v>PONEDERA</v>
          </cell>
          <cell r="C120">
            <v>0</v>
          </cell>
          <cell r="D120">
            <v>3000</v>
          </cell>
          <cell r="E120">
            <v>3000</v>
          </cell>
          <cell r="F120">
            <v>0</v>
          </cell>
          <cell r="G120">
            <v>0</v>
          </cell>
        </row>
        <row r="121">
          <cell r="A121">
            <v>8573</v>
          </cell>
          <cell r="B121" t="str">
            <v>PUERTO COLOMBIA</v>
          </cell>
          <cell r="C121">
            <v>32585</v>
          </cell>
          <cell r="D121">
            <v>94280</v>
          </cell>
          <cell r="E121">
            <v>126865</v>
          </cell>
          <cell r="F121">
            <v>30335</v>
          </cell>
          <cell r="G121">
            <v>0</v>
          </cell>
        </row>
        <row r="122">
          <cell r="A122">
            <v>8606</v>
          </cell>
          <cell r="B122" t="str">
            <v>REPELON</v>
          </cell>
          <cell r="C122">
            <v>0</v>
          </cell>
          <cell r="D122">
            <v>4990</v>
          </cell>
          <cell r="E122">
            <v>4990</v>
          </cell>
          <cell r="F122">
            <v>6590</v>
          </cell>
          <cell r="G122">
            <v>0</v>
          </cell>
        </row>
        <row r="123">
          <cell r="A123">
            <v>8634</v>
          </cell>
          <cell r="B123" t="str">
            <v>SABANAGRANDE</v>
          </cell>
          <cell r="C123">
            <v>0</v>
          </cell>
          <cell r="D123">
            <v>12500</v>
          </cell>
          <cell r="E123">
            <v>12500</v>
          </cell>
          <cell r="F123">
            <v>0</v>
          </cell>
          <cell r="G123">
            <v>0</v>
          </cell>
        </row>
        <row r="124">
          <cell r="A124">
            <v>8638</v>
          </cell>
          <cell r="B124" t="str">
            <v>SABANALARGA</v>
          </cell>
          <cell r="C124">
            <v>6055</v>
          </cell>
          <cell r="D124">
            <v>71230</v>
          </cell>
          <cell r="E124">
            <v>77285</v>
          </cell>
          <cell r="F124">
            <v>38180</v>
          </cell>
          <cell r="G124">
            <v>0</v>
          </cell>
        </row>
        <row r="125">
          <cell r="A125">
            <v>8675</v>
          </cell>
          <cell r="B125" t="str">
            <v>SANTA LUCIA</v>
          </cell>
          <cell r="C125">
            <v>0</v>
          </cell>
          <cell r="D125">
            <v>0</v>
          </cell>
          <cell r="E125">
            <v>0</v>
          </cell>
          <cell r="F125">
            <v>500</v>
          </cell>
          <cell r="G125">
            <v>0</v>
          </cell>
        </row>
        <row r="126">
          <cell r="A126">
            <v>8685</v>
          </cell>
          <cell r="B126" t="str">
            <v>SANTO TOMAS*</v>
          </cell>
          <cell r="C126">
            <v>9420</v>
          </cell>
          <cell r="D126">
            <v>62745</v>
          </cell>
          <cell r="E126">
            <v>72165</v>
          </cell>
          <cell r="F126">
            <v>163268</v>
          </cell>
          <cell r="G126">
            <v>0</v>
          </cell>
        </row>
        <row r="127">
          <cell r="A127">
            <v>8758</v>
          </cell>
          <cell r="B127" t="str">
            <v>SOLEDAD*</v>
          </cell>
          <cell r="C127">
            <v>23428</v>
          </cell>
          <cell r="D127">
            <v>339892</v>
          </cell>
          <cell r="E127">
            <v>363320</v>
          </cell>
          <cell r="F127">
            <v>628022</v>
          </cell>
          <cell r="G127">
            <v>0</v>
          </cell>
        </row>
        <row r="128">
          <cell r="A128">
            <v>8832</v>
          </cell>
          <cell r="B128" t="str">
            <v>TUBARA*</v>
          </cell>
          <cell r="C128">
            <v>0</v>
          </cell>
          <cell r="D128">
            <v>5210</v>
          </cell>
          <cell r="E128">
            <v>5210</v>
          </cell>
          <cell r="F128">
            <v>0</v>
          </cell>
          <cell r="G128">
            <v>0</v>
          </cell>
        </row>
        <row r="129">
          <cell r="A129">
            <v>11001</v>
          </cell>
          <cell r="B129" t="str">
            <v>BOGOTA D.C.</v>
          </cell>
          <cell r="C129">
            <v>1481428</v>
          </cell>
          <cell r="D129">
            <v>22733049</v>
          </cell>
          <cell r="E129">
            <v>24214477</v>
          </cell>
          <cell r="F129">
            <v>12881646</v>
          </cell>
          <cell r="G129">
            <v>0</v>
          </cell>
        </row>
        <row r="130">
          <cell r="A130">
            <v>13001</v>
          </cell>
          <cell r="B130" t="str">
            <v>CARTAGENA*</v>
          </cell>
          <cell r="C130">
            <v>224642</v>
          </cell>
          <cell r="D130">
            <v>1896204</v>
          </cell>
          <cell r="E130">
            <v>2120846</v>
          </cell>
          <cell r="F130">
            <v>1576582</v>
          </cell>
          <cell r="G130">
            <v>0</v>
          </cell>
        </row>
        <row r="131">
          <cell r="A131">
            <v>13006</v>
          </cell>
          <cell r="B131" t="str">
            <v>ACHI</v>
          </cell>
          <cell r="C131">
            <v>112</v>
          </cell>
          <cell r="D131">
            <v>689</v>
          </cell>
          <cell r="E131">
            <v>801</v>
          </cell>
          <cell r="F131">
            <v>10327</v>
          </cell>
          <cell r="G131">
            <v>0</v>
          </cell>
        </row>
        <row r="132">
          <cell r="A132">
            <v>13052</v>
          </cell>
          <cell r="B132" t="str">
            <v>ARJONA</v>
          </cell>
          <cell r="C132">
            <v>1080</v>
          </cell>
          <cell r="D132">
            <v>30450</v>
          </cell>
          <cell r="E132">
            <v>31530</v>
          </cell>
          <cell r="F132">
            <v>34930</v>
          </cell>
          <cell r="G132">
            <v>0</v>
          </cell>
        </row>
        <row r="133">
          <cell r="A133">
            <v>13160</v>
          </cell>
          <cell r="B133" t="str">
            <v>CANTAGALLO</v>
          </cell>
          <cell r="C133">
            <v>0</v>
          </cell>
          <cell r="D133">
            <v>0</v>
          </cell>
          <cell r="E133">
            <v>0</v>
          </cell>
          <cell r="F133">
            <v>1000</v>
          </cell>
          <cell r="G133">
            <v>0</v>
          </cell>
        </row>
        <row r="134">
          <cell r="A134">
            <v>13188</v>
          </cell>
          <cell r="B134" t="str">
            <v>CICUCO*</v>
          </cell>
          <cell r="C134">
            <v>0</v>
          </cell>
          <cell r="D134">
            <v>3075</v>
          </cell>
          <cell r="E134">
            <v>3075</v>
          </cell>
          <cell r="F134">
            <v>1000</v>
          </cell>
          <cell r="G134">
            <v>0</v>
          </cell>
        </row>
        <row r="135">
          <cell r="A135">
            <v>13212</v>
          </cell>
          <cell r="B135" t="str">
            <v>CORDOBA</v>
          </cell>
          <cell r="C135">
            <v>0</v>
          </cell>
          <cell r="D135">
            <v>1490</v>
          </cell>
          <cell r="E135">
            <v>1490</v>
          </cell>
          <cell r="F135">
            <v>9848</v>
          </cell>
          <cell r="G135">
            <v>0</v>
          </cell>
        </row>
        <row r="136">
          <cell r="A136">
            <v>13222</v>
          </cell>
          <cell r="B136" t="str">
            <v>CLEMENCIA</v>
          </cell>
          <cell r="C136">
            <v>0</v>
          </cell>
          <cell r="D136">
            <v>9528</v>
          </cell>
          <cell r="E136">
            <v>9528</v>
          </cell>
          <cell r="F136">
            <v>0</v>
          </cell>
          <cell r="G136">
            <v>0</v>
          </cell>
        </row>
        <row r="137">
          <cell r="A137">
            <v>13244</v>
          </cell>
          <cell r="B137" t="str">
            <v>EL CARMEN DE BOLIVAR*</v>
          </cell>
          <cell r="C137">
            <v>1730</v>
          </cell>
          <cell r="D137">
            <v>58530</v>
          </cell>
          <cell r="E137">
            <v>60260</v>
          </cell>
          <cell r="F137">
            <v>24000</v>
          </cell>
          <cell r="G137">
            <v>0</v>
          </cell>
        </row>
        <row r="138">
          <cell r="A138">
            <v>13430</v>
          </cell>
          <cell r="B138" t="str">
            <v>MAGANGUE*</v>
          </cell>
          <cell r="C138">
            <v>6617</v>
          </cell>
          <cell r="D138">
            <v>169021</v>
          </cell>
          <cell r="E138">
            <v>175638</v>
          </cell>
          <cell r="F138">
            <v>166947</v>
          </cell>
          <cell r="G138">
            <v>0</v>
          </cell>
        </row>
        <row r="139">
          <cell r="A139">
            <v>13433</v>
          </cell>
          <cell r="B139" t="str">
            <v>MAHATES*</v>
          </cell>
          <cell r="C139">
            <v>0</v>
          </cell>
          <cell r="D139">
            <v>28180</v>
          </cell>
          <cell r="E139">
            <v>28180</v>
          </cell>
          <cell r="F139">
            <v>8560</v>
          </cell>
          <cell r="G139">
            <v>0</v>
          </cell>
        </row>
        <row r="140">
          <cell r="A140">
            <v>13442</v>
          </cell>
          <cell r="B140" t="str">
            <v>MARIA LA BAJA</v>
          </cell>
          <cell r="C140">
            <v>0</v>
          </cell>
          <cell r="D140">
            <v>16410</v>
          </cell>
          <cell r="E140">
            <v>16410</v>
          </cell>
          <cell r="F140">
            <v>10415</v>
          </cell>
          <cell r="G140">
            <v>0</v>
          </cell>
        </row>
        <row r="141">
          <cell r="A141">
            <v>13458</v>
          </cell>
          <cell r="B141" t="str">
            <v>MONTECRISTO</v>
          </cell>
          <cell r="C141">
            <v>0</v>
          </cell>
          <cell r="D141">
            <v>1624</v>
          </cell>
          <cell r="E141">
            <v>1624</v>
          </cell>
          <cell r="F141">
            <v>192</v>
          </cell>
          <cell r="G141">
            <v>0</v>
          </cell>
        </row>
        <row r="142">
          <cell r="A142">
            <v>13468</v>
          </cell>
          <cell r="B142" t="str">
            <v>MOMPOS</v>
          </cell>
          <cell r="C142">
            <v>2180</v>
          </cell>
          <cell r="D142">
            <v>44590</v>
          </cell>
          <cell r="E142">
            <v>46770</v>
          </cell>
          <cell r="F142">
            <v>14248</v>
          </cell>
          <cell r="G142">
            <v>0</v>
          </cell>
        </row>
        <row r="143">
          <cell r="A143">
            <v>13549</v>
          </cell>
          <cell r="B143" t="str">
            <v>PINILLOS</v>
          </cell>
          <cell r="C143">
            <v>0</v>
          </cell>
          <cell r="D143">
            <v>2720</v>
          </cell>
          <cell r="E143">
            <v>2720</v>
          </cell>
          <cell r="F143">
            <v>903</v>
          </cell>
          <cell r="G143">
            <v>0</v>
          </cell>
        </row>
        <row r="144">
          <cell r="A144">
            <v>13647</v>
          </cell>
          <cell r="B144" t="str">
            <v>SAN ESTANISLAO*</v>
          </cell>
          <cell r="C144">
            <v>0</v>
          </cell>
          <cell r="D144">
            <v>16825</v>
          </cell>
          <cell r="E144">
            <v>16825</v>
          </cell>
          <cell r="F144">
            <v>1050</v>
          </cell>
          <cell r="G144">
            <v>0</v>
          </cell>
        </row>
        <row r="145">
          <cell r="A145">
            <v>13650</v>
          </cell>
          <cell r="B145" t="str">
            <v>SAN FERNANDO</v>
          </cell>
          <cell r="C145">
            <v>0</v>
          </cell>
          <cell r="D145">
            <v>7265</v>
          </cell>
          <cell r="E145">
            <v>7265</v>
          </cell>
          <cell r="F145">
            <v>442</v>
          </cell>
          <cell r="G145">
            <v>0</v>
          </cell>
        </row>
        <row r="146">
          <cell r="A146">
            <v>13654</v>
          </cell>
          <cell r="B146" t="str">
            <v>SAN JACINTO*</v>
          </cell>
          <cell r="C146">
            <v>0</v>
          </cell>
          <cell r="D146">
            <v>41130</v>
          </cell>
          <cell r="E146">
            <v>41130</v>
          </cell>
          <cell r="F146">
            <v>12610</v>
          </cell>
          <cell r="G146">
            <v>0</v>
          </cell>
        </row>
        <row r="147">
          <cell r="A147">
            <v>13655</v>
          </cell>
          <cell r="B147" t="str">
            <v>SAN JACINTO DEL CAUCA</v>
          </cell>
          <cell r="C147">
            <v>113</v>
          </cell>
          <cell r="D147">
            <v>41787</v>
          </cell>
          <cell r="E147">
            <v>41900</v>
          </cell>
          <cell r="F147">
            <v>50083</v>
          </cell>
          <cell r="G147">
            <v>0</v>
          </cell>
        </row>
        <row r="148">
          <cell r="A148">
            <v>13657</v>
          </cell>
          <cell r="B148" t="str">
            <v>SAN JUAN NEPOMUCENO</v>
          </cell>
          <cell r="C148">
            <v>865</v>
          </cell>
          <cell r="D148">
            <v>16535</v>
          </cell>
          <cell r="E148">
            <v>17400</v>
          </cell>
          <cell r="F148">
            <v>0</v>
          </cell>
          <cell r="G148">
            <v>0</v>
          </cell>
        </row>
        <row r="149">
          <cell r="A149">
            <v>13670</v>
          </cell>
          <cell r="B149" t="str">
            <v>SAN PABLO</v>
          </cell>
          <cell r="C149">
            <v>0</v>
          </cell>
          <cell r="D149">
            <v>27920</v>
          </cell>
          <cell r="E149">
            <v>27920</v>
          </cell>
          <cell r="F149">
            <v>17495</v>
          </cell>
          <cell r="G149">
            <v>0</v>
          </cell>
        </row>
        <row r="150">
          <cell r="A150">
            <v>13673</v>
          </cell>
          <cell r="B150" t="str">
            <v>SANTA CATALINA</v>
          </cell>
          <cell r="C150">
            <v>2240</v>
          </cell>
          <cell r="D150">
            <v>11940</v>
          </cell>
          <cell r="E150">
            <v>14180</v>
          </cell>
          <cell r="F150">
            <v>21390</v>
          </cell>
          <cell r="G150">
            <v>0</v>
          </cell>
        </row>
        <row r="151">
          <cell r="A151">
            <v>13688</v>
          </cell>
          <cell r="B151" t="str">
            <v>SANTA ROSA DEL SUR*</v>
          </cell>
          <cell r="C151">
            <v>1355</v>
          </cell>
          <cell r="D151">
            <v>76932</v>
          </cell>
          <cell r="E151">
            <v>78287</v>
          </cell>
          <cell r="F151">
            <v>24909</v>
          </cell>
          <cell r="G151">
            <v>0</v>
          </cell>
        </row>
        <row r="152">
          <cell r="A152">
            <v>13744</v>
          </cell>
          <cell r="B152" t="str">
            <v>SIMITI</v>
          </cell>
          <cell r="C152">
            <v>0</v>
          </cell>
          <cell r="D152">
            <v>3500</v>
          </cell>
          <cell r="E152">
            <v>3500</v>
          </cell>
          <cell r="F152">
            <v>36500</v>
          </cell>
          <cell r="G152">
            <v>0</v>
          </cell>
        </row>
        <row r="153">
          <cell r="A153">
            <v>13760</v>
          </cell>
          <cell r="B153" t="str">
            <v>SOPLAVIENTO</v>
          </cell>
          <cell r="C153">
            <v>0</v>
          </cell>
          <cell r="D153">
            <v>0</v>
          </cell>
          <cell r="E153">
            <v>0</v>
          </cell>
          <cell r="F153">
            <v>3000</v>
          </cell>
          <cell r="G153">
            <v>0</v>
          </cell>
        </row>
        <row r="154">
          <cell r="A154">
            <v>13780</v>
          </cell>
          <cell r="B154" t="str">
            <v>TALAIGUA NUEVO*</v>
          </cell>
          <cell r="C154">
            <v>0</v>
          </cell>
          <cell r="D154">
            <v>2080</v>
          </cell>
          <cell r="E154">
            <v>2080</v>
          </cell>
          <cell r="F154">
            <v>56</v>
          </cell>
          <cell r="G154">
            <v>0</v>
          </cell>
        </row>
        <row r="155">
          <cell r="A155">
            <v>13810</v>
          </cell>
          <cell r="B155" t="str">
            <v>TIQUISIO</v>
          </cell>
          <cell r="C155">
            <v>0</v>
          </cell>
          <cell r="D155">
            <v>1058</v>
          </cell>
          <cell r="E155">
            <v>1058</v>
          </cell>
          <cell r="F155">
            <v>1465</v>
          </cell>
          <cell r="G155">
            <v>0</v>
          </cell>
        </row>
        <row r="156">
          <cell r="A156">
            <v>13836</v>
          </cell>
          <cell r="B156" t="str">
            <v>TURBACO*</v>
          </cell>
          <cell r="C156">
            <v>11295</v>
          </cell>
          <cell r="D156">
            <v>134300</v>
          </cell>
          <cell r="E156">
            <v>145595</v>
          </cell>
          <cell r="F156">
            <v>78425</v>
          </cell>
          <cell r="G156">
            <v>0</v>
          </cell>
        </row>
        <row r="157">
          <cell r="A157">
            <v>13838</v>
          </cell>
          <cell r="B157" t="str">
            <v>TURBANA</v>
          </cell>
          <cell r="C157">
            <v>0</v>
          </cell>
          <cell r="D157">
            <v>3350</v>
          </cell>
          <cell r="E157">
            <v>3350</v>
          </cell>
          <cell r="F157">
            <v>9295</v>
          </cell>
          <cell r="G157">
            <v>0</v>
          </cell>
        </row>
        <row r="158">
          <cell r="A158">
            <v>13894</v>
          </cell>
          <cell r="B158" t="str">
            <v>ZAMBRANO*</v>
          </cell>
          <cell r="C158">
            <v>0</v>
          </cell>
          <cell r="D158">
            <v>0</v>
          </cell>
          <cell r="E158">
            <v>0</v>
          </cell>
          <cell r="F158">
            <v>2105</v>
          </cell>
          <cell r="G158">
            <v>0</v>
          </cell>
        </row>
        <row r="159">
          <cell r="A159">
            <v>15001</v>
          </cell>
          <cell r="B159" t="str">
            <v>TUNJA*</v>
          </cell>
          <cell r="C159">
            <v>23020</v>
          </cell>
          <cell r="D159">
            <v>579665</v>
          </cell>
          <cell r="E159">
            <v>602685</v>
          </cell>
          <cell r="F159">
            <v>293935</v>
          </cell>
          <cell r="G159">
            <v>0</v>
          </cell>
        </row>
        <row r="160">
          <cell r="A160">
            <v>15047</v>
          </cell>
          <cell r="B160" t="str">
            <v>AQUITANIA* (PUEBLOVIEJO)</v>
          </cell>
          <cell r="C160">
            <v>0</v>
          </cell>
          <cell r="D160">
            <v>20850</v>
          </cell>
          <cell r="E160">
            <v>20850</v>
          </cell>
          <cell r="F160">
            <v>8250</v>
          </cell>
          <cell r="G160">
            <v>0</v>
          </cell>
        </row>
        <row r="161">
          <cell r="A161">
            <v>15051</v>
          </cell>
          <cell r="B161" t="str">
            <v>ARCABUCO*</v>
          </cell>
          <cell r="C161">
            <v>2165</v>
          </cell>
          <cell r="D161">
            <v>39973</v>
          </cell>
          <cell r="E161">
            <v>42138</v>
          </cell>
          <cell r="F161">
            <v>22433</v>
          </cell>
          <cell r="G161">
            <v>0</v>
          </cell>
        </row>
        <row r="162">
          <cell r="A162">
            <v>15087</v>
          </cell>
          <cell r="B162" t="str">
            <v>BELEN*</v>
          </cell>
          <cell r="C162">
            <v>0</v>
          </cell>
          <cell r="D162">
            <v>44560</v>
          </cell>
          <cell r="E162">
            <v>44560</v>
          </cell>
          <cell r="F162">
            <v>182039</v>
          </cell>
          <cell r="G162">
            <v>0</v>
          </cell>
        </row>
        <row r="163">
          <cell r="A163">
            <v>15097</v>
          </cell>
          <cell r="B163" t="str">
            <v>BOAVITA*</v>
          </cell>
          <cell r="C163">
            <v>0</v>
          </cell>
          <cell r="D163">
            <v>12750</v>
          </cell>
          <cell r="E163">
            <v>12750</v>
          </cell>
          <cell r="F163">
            <v>3700</v>
          </cell>
          <cell r="G163">
            <v>0</v>
          </cell>
        </row>
        <row r="164">
          <cell r="A164">
            <v>15104</v>
          </cell>
          <cell r="B164" t="str">
            <v>BOYACA</v>
          </cell>
          <cell r="C164">
            <v>1500</v>
          </cell>
          <cell r="D164">
            <v>36730</v>
          </cell>
          <cell r="E164">
            <v>38230</v>
          </cell>
          <cell r="F164">
            <v>20440</v>
          </cell>
          <cell r="G164">
            <v>0</v>
          </cell>
        </row>
        <row r="165">
          <cell r="A165">
            <v>15106</v>
          </cell>
          <cell r="B165" t="str">
            <v>BRICE?O</v>
          </cell>
          <cell r="C165">
            <v>0</v>
          </cell>
          <cell r="D165">
            <v>2065</v>
          </cell>
          <cell r="E165">
            <v>2065</v>
          </cell>
          <cell r="F165">
            <v>0</v>
          </cell>
          <cell r="G165">
            <v>0</v>
          </cell>
        </row>
        <row r="166">
          <cell r="A166">
            <v>15109</v>
          </cell>
          <cell r="B166" t="str">
            <v>BUENAVISTA*</v>
          </cell>
          <cell r="C166">
            <v>0</v>
          </cell>
          <cell r="D166">
            <v>10915</v>
          </cell>
          <cell r="E166">
            <v>10915</v>
          </cell>
          <cell r="F166">
            <v>5710</v>
          </cell>
          <cell r="G166">
            <v>0</v>
          </cell>
        </row>
        <row r="167">
          <cell r="A167">
            <v>15131</v>
          </cell>
          <cell r="B167" t="str">
            <v>CALDAS</v>
          </cell>
          <cell r="C167">
            <v>0</v>
          </cell>
          <cell r="D167">
            <v>7340</v>
          </cell>
          <cell r="E167">
            <v>7340</v>
          </cell>
          <cell r="F167">
            <v>3850</v>
          </cell>
          <cell r="G167">
            <v>0</v>
          </cell>
        </row>
        <row r="168">
          <cell r="A168">
            <v>15135</v>
          </cell>
          <cell r="B168" t="str">
            <v>CAMPOHERMOSO</v>
          </cell>
          <cell r="C168">
            <v>0</v>
          </cell>
          <cell r="D168">
            <v>1595</v>
          </cell>
          <cell r="E168">
            <v>1595</v>
          </cell>
          <cell r="F168">
            <v>2030</v>
          </cell>
          <cell r="G168">
            <v>0</v>
          </cell>
        </row>
        <row r="169">
          <cell r="A169">
            <v>15162</v>
          </cell>
          <cell r="B169" t="str">
            <v>CERINZA</v>
          </cell>
          <cell r="C169">
            <v>0</v>
          </cell>
          <cell r="D169">
            <v>2030</v>
          </cell>
          <cell r="E169">
            <v>2030</v>
          </cell>
          <cell r="F169">
            <v>1000</v>
          </cell>
          <cell r="G169">
            <v>0</v>
          </cell>
        </row>
        <row r="170">
          <cell r="A170">
            <v>15172</v>
          </cell>
          <cell r="B170" t="str">
            <v>CHINAVITA</v>
          </cell>
          <cell r="C170">
            <v>0</v>
          </cell>
          <cell r="D170">
            <v>3300</v>
          </cell>
          <cell r="E170">
            <v>3300</v>
          </cell>
          <cell r="F170">
            <v>0</v>
          </cell>
          <cell r="G170">
            <v>0</v>
          </cell>
        </row>
        <row r="171">
          <cell r="A171">
            <v>15176</v>
          </cell>
          <cell r="B171" t="str">
            <v>CHIQUINQUIRA*</v>
          </cell>
          <cell r="C171">
            <v>4220</v>
          </cell>
          <cell r="D171">
            <v>238885</v>
          </cell>
          <cell r="E171">
            <v>243105</v>
          </cell>
          <cell r="F171">
            <v>186382</v>
          </cell>
          <cell r="G171">
            <v>0</v>
          </cell>
        </row>
        <row r="172">
          <cell r="A172">
            <v>15185</v>
          </cell>
          <cell r="B172" t="str">
            <v>CHITARAQUE</v>
          </cell>
          <cell r="C172">
            <v>0</v>
          </cell>
          <cell r="D172">
            <v>7098</v>
          </cell>
          <cell r="E172">
            <v>7098</v>
          </cell>
          <cell r="F172">
            <v>3747</v>
          </cell>
          <cell r="G172">
            <v>0</v>
          </cell>
        </row>
        <row r="173">
          <cell r="A173">
            <v>15204</v>
          </cell>
          <cell r="B173" t="str">
            <v>COMBITA*</v>
          </cell>
          <cell r="C173">
            <v>5550</v>
          </cell>
          <cell r="D173">
            <v>83100</v>
          </cell>
          <cell r="E173">
            <v>88650</v>
          </cell>
          <cell r="F173">
            <v>55425</v>
          </cell>
          <cell r="G173">
            <v>0</v>
          </cell>
        </row>
        <row r="174">
          <cell r="A174">
            <v>15212</v>
          </cell>
          <cell r="B174" t="str">
            <v>COPER</v>
          </cell>
          <cell r="C174">
            <v>0</v>
          </cell>
          <cell r="D174">
            <v>1270</v>
          </cell>
          <cell r="E174">
            <v>1270</v>
          </cell>
          <cell r="F174">
            <v>0</v>
          </cell>
          <cell r="G174">
            <v>0</v>
          </cell>
        </row>
        <row r="175">
          <cell r="A175">
            <v>15223</v>
          </cell>
          <cell r="B175" t="str">
            <v>CUBARA</v>
          </cell>
          <cell r="C175">
            <v>0</v>
          </cell>
          <cell r="D175">
            <v>3900</v>
          </cell>
          <cell r="E175">
            <v>3900</v>
          </cell>
          <cell r="F175">
            <v>25440</v>
          </cell>
          <cell r="G175">
            <v>0</v>
          </cell>
        </row>
        <row r="176">
          <cell r="A176">
            <v>15224</v>
          </cell>
          <cell r="B176" t="str">
            <v>CUCAITA</v>
          </cell>
          <cell r="C176">
            <v>1140</v>
          </cell>
          <cell r="D176">
            <v>18980</v>
          </cell>
          <cell r="E176">
            <v>20120</v>
          </cell>
          <cell r="F176">
            <v>9715</v>
          </cell>
          <cell r="G176">
            <v>0</v>
          </cell>
        </row>
        <row r="177">
          <cell r="A177">
            <v>15238</v>
          </cell>
          <cell r="B177" t="str">
            <v>DUITAMA*</v>
          </cell>
          <cell r="C177">
            <v>11640</v>
          </cell>
          <cell r="D177">
            <v>351850</v>
          </cell>
          <cell r="E177">
            <v>363490</v>
          </cell>
          <cell r="F177">
            <v>515848</v>
          </cell>
          <cell r="G177">
            <v>0</v>
          </cell>
        </row>
        <row r="178">
          <cell r="A178">
            <v>15244</v>
          </cell>
          <cell r="B178" t="str">
            <v>EL COCUY</v>
          </cell>
          <cell r="C178">
            <v>0</v>
          </cell>
          <cell r="D178">
            <v>7831</v>
          </cell>
          <cell r="E178">
            <v>7831</v>
          </cell>
          <cell r="F178">
            <v>10655</v>
          </cell>
          <cell r="G178">
            <v>0</v>
          </cell>
        </row>
        <row r="179">
          <cell r="A179">
            <v>15248</v>
          </cell>
          <cell r="B179" t="str">
            <v>EL ESPINO</v>
          </cell>
          <cell r="C179">
            <v>0</v>
          </cell>
          <cell r="D179">
            <v>0</v>
          </cell>
          <cell r="E179">
            <v>0</v>
          </cell>
          <cell r="F179">
            <v>4000</v>
          </cell>
          <cell r="G179">
            <v>0</v>
          </cell>
        </row>
        <row r="180">
          <cell r="A180">
            <v>15272</v>
          </cell>
          <cell r="B180" t="str">
            <v>FIRAVITOBA</v>
          </cell>
          <cell r="C180">
            <v>0</v>
          </cell>
          <cell r="D180">
            <v>12660</v>
          </cell>
          <cell r="E180">
            <v>12660</v>
          </cell>
          <cell r="F180">
            <v>3840</v>
          </cell>
          <cell r="G180">
            <v>0</v>
          </cell>
        </row>
        <row r="181">
          <cell r="A181">
            <v>15299</v>
          </cell>
          <cell r="B181" t="str">
            <v>GARAGOA*</v>
          </cell>
          <cell r="C181">
            <v>870</v>
          </cell>
          <cell r="D181">
            <v>48412</v>
          </cell>
          <cell r="E181">
            <v>49282</v>
          </cell>
          <cell r="F181">
            <v>19598</v>
          </cell>
          <cell r="G181">
            <v>0</v>
          </cell>
        </row>
        <row r="182">
          <cell r="A182">
            <v>15322</v>
          </cell>
          <cell r="B182" t="str">
            <v>GUATEQUE</v>
          </cell>
          <cell r="C182">
            <v>1070</v>
          </cell>
          <cell r="D182">
            <v>54319</v>
          </cell>
          <cell r="E182">
            <v>55389</v>
          </cell>
          <cell r="F182">
            <v>16671</v>
          </cell>
          <cell r="G182">
            <v>0</v>
          </cell>
        </row>
        <row r="183">
          <cell r="A183">
            <v>15325</v>
          </cell>
          <cell r="B183" t="str">
            <v>GUAYATA</v>
          </cell>
          <cell r="C183">
            <v>0</v>
          </cell>
          <cell r="D183">
            <v>3410</v>
          </cell>
          <cell r="E183">
            <v>3410</v>
          </cell>
          <cell r="F183">
            <v>975</v>
          </cell>
          <cell r="G183">
            <v>0</v>
          </cell>
        </row>
        <row r="184">
          <cell r="A184">
            <v>15367</v>
          </cell>
          <cell r="B184" t="str">
            <v>JENESANO*</v>
          </cell>
          <cell r="C184">
            <v>0</v>
          </cell>
          <cell r="D184">
            <v>5905</v>
          </cell>
          <cell r="E184">
            <v>5905</v>
          </cell>
          <cell r="F184">
            <v>1095</v>
          </cell>
          <cell r="G184">
            <v>0</v>
          </cell>
        </row>
        <row r="185">
          <cell r="A185">
            <v>15407</v>
          </cell>
          <cell r="B185" t="str">
            <v>VILLA DE LEIVA</v>
          </cell>
          <cell r="C185">
            <v>1080</v>
          </cell>
          <cell r="D185">
            <v>35400</v>
          </cell>
          <cell r="E185">
            <v>36480</v>
          </cell>
          <cell r="F185">
            <v>11752</v>
          </cell>
          <cell r="G185">
            <v>0</v>
          </cell>
        </row>
        <row r="186">
          <cell r="A186">
            <v>15425</v>
          </cell>
          <cell r="B186" t="str">
            <v>MACANAL*</v>
          </cell>
          <cell r="C186">
            <v>700</v>
          </cell>
          <cell r="D186">
            <v>12681</v>
          </cell>
          <cell r="E186">
            <v>13381</v>
          </cell>
          <cell r="F186">
            <v>8239</v>
          </cell>
          <cell r="G186">
            <v>0</v>
          </cell>
        </row>
        <row r="187">
          <cell r="A187">
            <v>15442</v>
          </cell>
          <cell r="B187" t="str">
            <v>MARIPI</v>
          </cell>
          <cell r="C187">
            <v>0</v>
          </cell>
          <cell r="D187">
            <v>18341</v>
          </cell>
          <cell r="E187">
            <v>18341</v>
          </cell>
          <cell r="F187">
            <v>4736</v>
          </cell>
          <cell r="G187">
            <v>0</v>
          </cell>
        </row>
        <row r="188">
          <cell r="A188">
            <v>15455</v>
          </cell>
          <cell r="B188" t="str">
            <v>MIRAFLORES</v>
          </cell>
          <cell r="C188">
            <v>0</v>
          </cell>
          <cell r="D188">
            <v>46931</v>
          </cell>
          <cell r="E188">
            <v>46931</v>
          </cell>
          <cell r="F188">
            <v>57530</v>
          </cell>
          <cell r="G188">
            <v>0</v>
          </cell>
        </row>
        <row r="189">
          <cell r="A189">
            <v>15469</v>
          </cell>
          <cell r="B189" t="str">
            <v>MONIQUIRA*</v>
          </cell>
          <cell r="C189">
            <v>5734</v>
          </cell>
          <cell r="D189">
            <v>94901</v>
          </cell>
          <cell r="E189">
            <v>100635</v>
          </cell>
          <cell r="F189">
            <v>39635</v>
          </cell>
          <cell r="G189">
            <v>0</v>
          </cell>
        </row>
        <row r="190">
          <cell r="A190">
            <v>15480</v>
          </cell>
          <cell r="B190" t="str">
            <v>MUZO</v>
          </cell>
          <cell r="C190">
            <v>0</v>
          </cell>
          <cell r="D190">
            <v>17350</v>
          </cell>
          <cell r="E190">
            <v>17350</v>
          </cell>
          <cell r="F190">
            <v>11310</v>
          </cell>
          <cell r="G190">
            <v>0</v>
          </cell>
        </row>
        <row r="191">
          <cell r="A191">
            <v>15491</v>
          </cell>
          <cell r="B191" t="str">
            <v>NOBSA*</v>
          </cell>
          <cell r="C191">
            <v>2250</v>
          </cell>
          <cell r="D191">
            <v>40590</v>
          </cell>
          <cell r="E191">
            <v>42840</v>
          </cell>
          <cell r="F191">
            <v>126780</v>
          </cell>
          <cell r="G191">
            <v>0</v>
          </cell>
        </row>
        <row r="192">
          <cell r="A192">
            <v>15507</v>
          </cell>
          <cell r="B192" t="str">
            <v>OTANCHE*</v>
          </cell>
          <cell r="C192">
            <v>0</v>
          </cell>
          <cell r="D192">
            <v>14090</v>
          </cell>
          <cell r="E192">
            <v>14090</v>
          </cell>
          <cell r="F192">
            <v>5260</v>
          </cell>
          <cell r="G192">
            <v>0</v>
          </cell>
        </row>
        <row r="193">
          <cell r="A193">
            <v>15514</v>
          </cell>
          <cell r="B193" t="str">
            <v>PAEZ*</v>
          </cell>
          <cell r="C193">
            <v>0</v>
          </cell>
          <cell r="D193">
            <v>5455</v>
          </cell>
          <cell r="E193">
            <v>5455</v>
          </cell>
          <cell r="F193">
            <v>1125</v>
          </cell>
          <cell r="G193">
            <v>0</v>
          </cell>
        </row>
        <row r="194">
          <cell r="A194">
            <v>15516</v>
          </cell>
          <cell r="B194" t="str">
            <v>PAIPA*</v>
          </cell>
          <cell r="C194">
            <v>4560</v>
          </cell>
          <cell r="D194">
            <v>89190</v>
          </cell>
          <cell r="E194">
            <v>93750</v>
          </cell>
          <cell r="F194">
            <v>53570</v>
          </cell>
          <cell r="G194">
            <v>0</v>
          </cell>
        </row>
        <row r="195">
          <cell r="A195">
            <v>15518</v>
          </cell>
          <cell r="B195" t="str">
            <v>PAJARITO</v>
          </cell>
          <cell r="C195">
            <v>0</v>
          </cell>
          <cell r="D195">
            <v>513</v>
          </cell>
          <cell r="E195">
            <v>513</v>
          </cell>
          <cell r="F195">
            <v>10850</v>
          </cell>
          <cell r="G195">
            <v>0</v>
          </cell>
        </row>
        <row r="196">
          <cell r="A196">
            <v>15531</v>
          </cell>
          <cell r="B196" t="str">
            <v>PAUNA*</v>
          </cell>
          <cell r="C196">
            <v>0</v>
          </cell>
          <cell r="D196">
            <v>24924</v>
          </cell>
          <cell r="E196">
            <v>24924</v>
          </cell>
          <cell r="F196">
            <v>12937</v>
          </cell>
          <cell r="G196">
            <v>0</v>
          </cell>
        </row>
        <row r="197">
          <cell r="A197">
            <v>15537</v>
          </cell>
          <cell r="B197" t="str">
            <v>PAZ DE RIO*</v>
          </cell>
          <cell r="C197">
            <v>0</v>
          </cell>
          <cell r="D197">
            <v>6150</v>
          </cell>
          <cell r="E197">
            <v>6150</v>
          </cell>
          <cell r="F197">
            <v>3450</v>
          </cell>
          <cell r="G197">
            <v>0</v>
          </cell>
        </row>
        <row r="198">
          <cell r="A198">
            <v>15542</v>
          </cell>
          <cell r="B198" t="str">
            <v>PESCA*</v>
          </cell>
          <cell r="C198">
            <v>0</v>
          </cell>
          <cell r="D198">
            <v>9160</v>
          </cell>
          <cell r="E198">
            <v>9160</v>
          </cell>
          <cell r="F198">
            <v>4040</v>
          </cell>
          <cell r="G198">
            <v>0</v>
          </cell>
        </row>
        <row r="199">
          <cell r="A199">
            <v>15572</v>
          </cell>
          <cell r="B199" t="str">
            <v>PUERTO BOYACA*</v>
          </cell>
          <cell r="C199">
            <v>6845</v>
          </cell>
          <cell r="D199">
            <v>46229</v>
          </cell>
          <cell r="E199">
            <v>53074</v>
          </cell>
          <cell r="F199">
            <v>173115</v>
          </cell>
          <cell r="G199">
            <v>0</v>
          </cell>
        </row>
        <row r="200">
          <cell r="A200">
            <v>15580</v>
          </cell>
          <cell r="B200" t="str">
            <v>QUIPAMA</v>
          </cell>
          <cell r="C200">
            <v>0</v>
          </cell>
          <cell r="D200">
            <v>8650</v>
          </cell>
          <cell r="E200">
            <v>8650</v>
          </cell>
          <cell r="F200">
            <v>1100</v>
          </cell>
          <cell r="G200">
            <v>0</v>
          </cell>
        </row>
        <row r="201">
          <cell r="A201">
            <v>15599</v>
          </cell>
          <cell r="B201" t="str">
            <v>RAMIRIQUI*</v>
          </cell>
          <cell r="C201">
            <v>0</v>
          </cell>
          <cell r="D201">
            <v>25790</v>
          </cell>
          <cell r="E201">
            <v>25790</v>
          </cell>
          <cell r="F201">
            <v>25415</v>
          </cell>
          <cell r="G201">
            <v>0</v>
          </cell>
        </row>
        <row r="202">
          <cell r="A202">
            <v>15632</v>
          </cell>
          <cell r="B202" t="str">
            <v>SABOYA</v>
          </cell>
          <cell r="C202">
            <v>0</v>
          </cell>
          <cell r="D202">
            <v>2020</v>
          </cell>
          <cell r="E202">
            <v>2020</v>
          </cell>
          <cell r="F202">
            <v>980</v>
          </cell>
          <cell r="G202">
            <v>0</v>
          </cell>
        </row>
        <row r="203">
          <cell r="A203">
            <v>15638</v>
          </cell>
          <cell r="B203" t="str">
            <v>SACHICA</v>
          </cell>
          <cell r="C203">
            <v>0</v>
          </cell>
          <cell r="D203">
            <v>12835</v>
          </cell>
          <cell r="E203">
            <v>12835</v>
          </cell>
          <cell r="F203">
            <v>28025</v>
          </cell>
          <cell r="G203">
            <v>0</v>
          </cell>
        </row>
        <row r="204">
          <cell r="A204">
            <v>15646</v>
          </cell>
          <cell r="B204" t="str">
            <v>SAMACA*</v>
          </cell>
          <cell r="C204">
            <v>0</v>
          </cell>
          <cell r="D204">
            <v>59490</v>
          </cell>
          <cell r="E204">
            <v>59490</v>
          </cell>
          <cell r="F204">
            <v>72480</v>
          </cell>
          <cell r="G204">
            <v>0</v>
          </cell>
        </row>
        <row r="205">
          <cell r="A205">
            <v>15664</v>
          </cell>
          <cell r="B205" t="str">
            <v>SAN JOSE DE PARE</v>
          </cell>
          <cell r="C205">
            <v>0</v>
          </cell>
          <cell r="D205">
            <v>11480</v>
          </cell>
          <cell r="E205">
            <v>11480</v>
          </cell>
          <cell r="F205">
            <v>9230</v>
          </cell>
          <cell r="G205">
            <v>0</v>
          </cell>
        </row>
        <row r="206">
          <cell r="A206">
            <v>15667</v>
          </cell>
          <cell r="B206" t="str">
            <v>SAN LUIS DE GACENO*</v>
          </cell>
          <cell r="C206">
            <v>0</v>
          </cell>
          <cell r="D206">
            <v>13652</v>
          </cell>
          <cell r="E206">
            <v>13652</v>
          </cell>
          <cell r="F206">
            <v>2348</v>
          </cell>
          <cell r="G206">
            <v>0</v>
          </cell>
        </row>
        <row r="207">
          <cell r="A207">
            <v>15681</v>
          </cell>
          <cell r="B207" t="str">
            <v>SAN PABLO DE BORBUR*</v>
          </cell>
          <cell r="C207">
            <v>0</v>
          </cell>
          <cell r="D207">
            <v>11570</v>
          </cell>
          <cell r="E207">
            <v>11570</v>
          </cell>
          <cell r="F207">
            <v>1080</v>
          </cell>
          <cell r="G207">
            <v>0</v>
          </cell>
        </row>
        <row r="208">
          <cell r="A208">
            <v>15686</v>
          </cell>
          <cell r="B208" t="str">
            <v>SANTANA*</v>
          </cell>
          <cell r="C208">
            <v>2100</v>
          </cell>
          <cell r="D208">
            <v>28530</v>
          </cell>
          <cell r="E208">
            <v>30630</v>
          </cell>
          <cell r="F208">
            <v>33990</v>
          </cell>
          <cell r="G208">
            <v>0</v>
          </cell>
        </row>
        <row r="209">
          <cell r="A209">
            <v>15690</v>
          </cell>
          <cell r="B209" t="str">
            <v>SANTA MARIA*</v>
          </cell>
          <cell r="C209">
            <v>0</v>
          </cell>
          <cell r="D209">
            <v>8908</v>
          </cell>
          <cell r="E209">
            <v>8908</v>
          </cell>
          <cell r="F209">
            <v>2812</v>
          </cell>
          <cell r="G209">
            <v>0</v>
          </cell>
        </row>
        <row r="210">
          <cell r="A210">
            <v>15693</v>
          </cell>
          <cell r="B210" t="str">
            <v>SANTA ROSA DE VITERBO*</v>
          </cell>
          <cell r="C210">
            <v>0</v>
          </cell>
          <cell r="D210">
            <v>31460</v>
          </cell>
          <cell r="E210">
            <v>31460</v>
          </cell>
          <cell r="F210">
            <v>23540</v>
          </cell>
          <cell r="G210">
            <v>0</v>
          </cell>
        </row>
        <row r="211">
          <cell r="A211">
            <v>15696</v>
          </cell>
          <cell r="B211" t="str">
            <v>SANTA SOFIA</v>
          </cell>
          <cell r="C211">
            <v>0</v>
          </cell>
          <cell r="D211">
            <v>7260</v>
          </cell>
          <cell r="E211">
            <v>7260</v>
          </cell>
          <cell r="F211">
            <v>5310</v>
          </cell>
          <cell r="G211">
            <v>0</v>
          </cell>
        </row>
        <row r="212">
          <cell r="A212">
            <v>15740</v>
          </cell>
          <cell r="B212" t="str">
            <v>SIACHOQUE</v>
          </cell>
          <cell r="C212">
            <v>0</v>
          </cell>
          <cell r="D212">
            <v>6165</v>
          </cell>
          <cell r="E212">
            <v>6165</v>
          </cell>
          <cell r="F212">
            <v>7985</v>
          </cell>
          <cell r="G212">
            <v>0</v>
          </cell>
        </row>
        <row r="213">
          <cell r="A213">
            <v>15753</v>
          </cell>
          <cell r="B213" t="str">
            <v>SOATA</v>
          </cell>
          <cell r="C213">
            <v>0</v>
          </cell>
          <cell r="D213">
            <v>10720</v>
          </cell>
          <cell r="E213">
            <v>10720</v>
          </cell>
          <cell r="F213">
            <v>2740</v>
          </cell>
          <cell r="G213">
            <v>0</v>
          </cell>
        </row>
        <row r="214">
          <cell r="A214">
            <v>15755</v>
          </cell>
          <cell r="B214" t="str">
            <v>SOCOTA</v>
          </cell>
          <cell r="C214">
            <v>0</v>
          </cell>
          <cell r="D214">
            <v>8080</v>
          </cell>
          <cell r="E214">
            <v>8080</v>
          </cell>
          <cell r="F214">
            <v>7120</v>
          </cell>
          <cell r="G214">
            <v>0</v>
          </cell>
        </row>
        <row r="215">
          <cell r="A215">
            <v>15757</v>
          </cell>
          <cell r="B215" t="str">
            <v>SOCHA</v>
          </cell>
          <cell r="C215">
            <v>0</v>
          </cell>
          <cell r="D215">
            <v>9570</v>
          </cell>
          <cell r="E215">
            <v>9570</v>
          </cell>
          <cell r="F215">
            <v>16350</v>
          </cell>
          <cell r="G215">
            <v>0</v>
          </cell>
        </row>
        <row r="216">
          <cell r="A216">
            <v>15759</v>
          </cell>
          <cell r="B216" t="str">
            <v>SOGAMOSO*</v>
          </cell>
          <cell r="C216">
            <v>9350</v>
          </cell>
          <cell r="D216">
            <v>393275</v>
          </cell>
          <cell r="E216">
            <v>402625</v>
          </cell>
          <cell r="F216">
            <v>351630</v>
          </cell>
          <cell r="G216">
            <v>0</v>
          </cell>
        </row>
        <row r="217">
          <cell r="A217">
            <v>15761</v>
          </cell>
          <cell r="B217" t="str">
            <v>SOMONDOCO</v>
          </cell>
          <cell r="C217">
            <v>0</v>
          </cell>
          <cell r="D217">
            <v>0</v>
          </cell>
          <cell r="E217">
            <v>0</v>
          </cell>
          <cell r="F217">
            <v>0</v>
          </cell>
          <cell r="G217">
            <v>0</v>
          </cell>
        </row>
        <row r="218">
          <cell r="A218">
            <v>15763</v>
          </cell>
          <cell r="B218" t="str">
            <v>SOTAQUIRA</v>
          </cell>
          <cell r="C218">
            <v>0</v>
          </cell>
          <cell r="D218">
            <v>2300</v>
          </cell>
          <cell r="E218">
            <v>2300</v>
          </cell>
          <cell r="F218">
            <v>8520</v>
          </cell>
          <cell r="G218">
            <v>0</v>
          </cell>
        </row>
        <row r="219">
          <cell r="A219">
            <v>15776</v>
          </cell>
          <cell r="B219" t="str">
            <v>SUTAMARCHAN</v>
          </cell>
          <cell r="C219">
            <v>0</v>
          </cell>
          <cell r="D219">
            <v>14120</v>
          </cell>
          <cell r="E219">
            <v>14120</v>
          </cell>
          <cell r="F219">
            <v>4340</v>
          </cell>
          <cell r="G219">
            <v>0</v>
          </cell>
        </row>
        <row r="220">
          <cell r="A220">
            <v>15798</v>
          </cell>
          <cell r="B220" t="str">
            <v>TENZA</v>
          </cell>
          <cell r="C220">
            <v>0</v>
          </cell>
          <cell r="D220">
            <v>16485</v>
          </cell>
          <cell r="E220">
            <v>16485</v>
          </cell>
          <cell r="F220">
            <v>4315</v>
          </cell>
          <cell r="G220">
            <v>0</v>
          </cell>
        </row>
        <row r="221">
          <cell r="A221">
            <v>15804</v>
          </cell>
          <cell r="B221" t="str">
            <v>TIBANA</v>
          </cell>
          <cell r="C221">
            <v>0</v>
          </cell>
          <cell r="D221">
            <v>12190</v>
          </cell>
          <cell r="E221">
            <v>12190</v>
          </cell>
          <cell r="F221">
            <v>7200</v>
          </cell>
          <cell r="G221">
            <v>0</v>
          </cell>
        </row>
        <row r="222">
          <cell r="A222">
            <v>15806</v>
          </cell>
          <cell r="B222" t="str">
            <v>TIBASOSA*</v>
          </cell>
          <cell r="C222">
            <v>2000</v>
          </cell>
          <cell r="D222">
            <v>46660</v>
          </cell>
          <cell r="E222">
            <v>48660</v>
          </cell>
          <cell r="F222">
            <v>31415</v>
          </cell>
          <cell r="G222">
            <v>0</v>
          </cell>
        </row>
        <row r="223">
          <cell r="A223">
            <v>15808</v>
          </cell>
          <cell r="B223" t="str">
            <v>TINJACA</v>
          </cell>
          <cell r="C223">
            <v>0</v>
          </cell>
          <cell r="D223">
            <v>3745</v>
          </cell>
          <cell r="E223">
            <v>3745</v>
          </cell>
          <cell r="F223">
            <v>3745</v>
          </cell>
          <cell r="G223">
            <v>0</v>
          </cell>
        </row>
        <row r="224">
          <cell r="A224">
            <v>15814</v>
          </cell>
          <cell r="B224" t="str">
            <v>TOCA</v>
          </cell>
          <cell r="C224">
            <v>0</v>
          </cell>
          <cell r="D224">
            <v>20823</v>
          </cell>
          <cell r="E224">
            <v>20823</v>
          </cell>
          <cell r="F224">
            <v>21177</v>
          </cell>
          <cell r="G224">
            <v>0</v>
          </cell>
        </row>
        <row r="225">
          <cell r="A225">
            <v>15816</v>
          </cell>
          <cell r="B225" t="str">
            <v>TOGUI</v>
          </cell>
          <cell r="C225">
            <v>0</v>
          </cell>
          <cell r="D225">
            <v>3719</v>
          </cell>
          <cell r="E225">
            <v>3719</v>
          </cell>
          <cell r="F225">
            <v>3719</v>
          </cell>
          <cell r="G225">
            <v>0</v>
          </cell>
        </row>
        <row r="226">
          <cell r="A226">
            <v>15835</v>
          </cell>
          <cell r="B226" t="str">
            <v>TURMEQUE</v>
          </cell>
          <cell r="C226">
            <v>0</v>
          </cell>
          <cell r="D226">
            <v>12220</v>
          </cell>
          <cell r="E226">
            <v>12220</v>
          </cell>
          <cell r="F226">
            <v>4280</v>
          </cell>
          <cell r="G226">
            <v>0</v>
          </cell>
        </row>
        <row r="227">
          <cell r="A227">
            <v>15837</v>
          </cell>
          <cell r="B227" t="str">
            <v>TUTA*</v>
          </cell>
          <cell r="C227">
            <v>1122</v>
          </cell>
          <cell r="D227">
            <v>40726</v>
          </cell>
          <cell r="E227">
            <v>41848</v>
          </cell>
          <cell r="F227">
            <v>43897</v>
          </cell>
          <cell r="G227">
            <v>0</v>
          </cell>
        </row>
        <row r="228">
          <cell r="A228">
            <v>15842</v>
          </cell>
          <cell r="B228" t="str">
            <v>UMBITA</v>
          </cell>
          <cell r="C228">
            <v>0</v>
          </cell>
          <cell r="D228">
            <v>9080</v>
          </cell>
          <cell r="E228">
            <v>9080</v>
          </cell>
          <cell r="F228">
            <v>8700</v>
          </cell>
          <cell r="G228">
            <v>0</v>
          </cell>
        </row>
        <row r="229">
          <cell r="A229">
            <v>15861</v>
          </cell>
          <cell r="B229" t="str">
            <v>VENTAQUEMADA*</v>
          </cell>
          <cell r="C229">
            <v>1695</v>
          </cell>
          <cell r="D229">
            <v>102650</v>
          </cell>
          <cell r="E229">
            <v>104345</v>
          </cell>
          <cell r="F229">
            <v>161690</v>
          </cell>
          <cell r="G229">
            <v>0</v>
          </cell>
        </row>
        <row r="230">
          <cell r="A230">
            <v>15897</v>
          </cell>
          <cell r="B230" t="str">
            <v>ZETAQUIRA*</v>
          </cell>
          <cell r="C230">
            <v>0</v>
          </cell>
          <cell r="D230">
            <v>2030</v>
          </cell>
          <cell r="E230">
            <v>2030</v>
          </cell>
          <cell r="F230">
            <v>1595</v>
          </cell>
          <cell r="G230">
            <v>0</v>
          </cell>
        </row>
        <row r="231">
          <cell r="A231">
            <v>17001</v>
          </cell>
          <cell r="B231" t="str">
            <v>MANIZALES*</v>
          </cell>
          <cell r="C231">
            <v>96133</v>
          </cell>
          <cell r="D231">
            <v>1134066</v>
          </cell>
          <cell r="E231">
            <v>1230199</v>
          </cell>
          <cell r="F231">
            <v>697627</v>
          </cell>
          <cell r="G231">
            <v>0</v>
          </cell>
        </row>
        <row r="232">
          <cell r="A232">
            <v>17013</v>
          </cell>
          <cell r="B232" t="str">
            <v>AGUADAS*</v>
          </cell>
          <cell r="C232">
            <v>0</v>
          </cell>
          <cell r="D232">
            <v>23815</v>
          </cell>
          <cell r="E232">
            <v>23815</v>
          </cell>
          <cell r="F232">
            <v>21873</v>
          </cell>
          <cell r="G232">
            <v>0</v>
          </cell>
        </row>
        <row r="233">
          <cell r="A233">
            <v>17042</v>
          </cell>
          <cell r="B233" t="str">
            <v>ANSERMA*</v>
          </cell>
          <cell r="C233">
            <v>2250</v>
          </cell>
          <cell r="D233">
            <v>56260</v>
          </cell>
          <cell r="E233">
            <v>58510</v>
          </cell>
          <cell r="F233">
            <v>21955</v>
          </cell>
          <cell r="G233">
            <v>0</v>
          </cell>
        </row>
        <row r="234">
          <cell r="A234">
            <v>17050</v>
          </cell>
          <cell r="B234" t="str">
            <v>ARANZAZU*</v>
          </cell>
          <cell r="C234">
            <v>915</v>
          </cell>
          <cell r="D234">
            <v>31234</v>
          </cell>
          <cell r="E234">
            <v>32149</v>
          </cell>
          <cell r="F234">
            <v>12074</v>
          </cell>
          <cell r="G234">
            <v>0</v>
          </cell>
        </row>
        <row r="235">
          <cell r="A235">
            <v>17088</v>
          </cell>
          <cell r="B235" t="str">
            <v>BELALCAZAR</v>
          </cell>
          <cell r="C235">
            <v>0</v>
          </cell>
          <cell r="D235">
            <v>12148</v>
          </cell>
          <cell r="E235">
            <v>12148</v>
          </cell>
          <cell r="F235">
            <v>0</v>
          </cell>
          <cell r="G235">
            <v>0</v>
          </cell>
        </row>
        <row r="236">
          <cell r="A236">
            <v>17174</v>
          </cell>
          <cell r="B236" t="str">
            <v>CHINCHINA*</v>
          </cell>
          <cell r="C236">
            <v>14565</v>
          </cell>
          <cell r="D236">
            <v>169917</v>
          </cell>
          <cell r="E236">
            <v>184482</v>
          </cell>
          <cell r="F236">
            <v>100180</v>
          </cell>
          <cell r="G236">
            <v>0</v>
          </cell>
        </row>
        <row r="237">
          <cell r="A237">
            <v>17272</v>
          </cell>
          <cell r="B237" t="str">
            <v>FILADELFIA</v>
          </cell>
          <cell r="C237">
            <v>0</v>
          </cell>
          <cell r="D237">
            <v>14280</v>
          </cell>
          <cell r="E237">
            <v>14280</v>
          </cell>
          <cell r="F237">
            <v>2500</v>
          </cell>
          <cell r="G237">
            <v>0</v>
          </cell>
        </row>
        <row r="238">
          <cell r="A238">
            <v>17380</v>
          </cell>
          <cell r="B238" t="str">
            <v>LA DORADA*</v>
          </cell>
          <cell r="C238">
            <v>24735</v>
          </cell>
          <cell r="D238">
            <v>191765</v>
          </cell>
          <cell r="E238">
            <v>216500</v>
          </cell>
          <cell r="F238">
            <v>176460</v>
          </cell>
          <cell r="G238">
            <v>0</v>
          </cell>
        </row>
        <row r="239">
          <cell r="A239">
            <v>17388</v>
          </cell>
          <cell r="B239" t="str">
            <v>LA MERCED*</v>
          </cell>
          <cell r="C239">
            <v>0</v>
          </cell>
          <cell r="D239">
            <v>8735</v>
          </cell>
          <cell r="E239">
            <v>8735</v>
          </cell>
          <cell r="F239">
            <v>1500</v>
          </cell>
          <cell r="G239">
            <v>0</v>
          </cell>
        </row>
        <row r="240">
          <cell r="A240">
            <v>17433</v>
          </cell>
          <cell r="B240" t="str">
            <v>MANZANARES*</v>
          </cell>
          <cell r="C240">
            <v>0</v>
          </cell>
          <cell r="D240">
            <v>16705</v>
          </cell>
          <cell r="E240">
            <v>16705</v>
          </cell>
          <cell r="F240">
            <v>7455</v>
          </cell>
          <cell r="G240">
            <v>0</v>
          </cell>
        </row>
        <row r="241">
          <cell r="A241">
            <v>17442</v>
          </cell>
          <cell r="B241" t="str">
            <v>MARMATO</v>
          </cell>
          <cell r="C241">
            <v>0</v>
          </cell>
          <cell r="D241">
            <v>0</v>
          </cell>
          <cell r="E241">
            <v>0</v>
          </cell>
          <cell r="F241">
            <v>2500</v>
          </cell>
          <cell r="G241">
            <v>0</v>
          </cell>
        </row>
        <row r="242">
          <cell r="A242">
            <v>17444</v>
          </cell>
          <cell r="B242" t="str">
            <v>MARQUETALIA*</v>
          </cell>
          <cell r="C242">
            <v>0</v>
          </cell>
          <cell r="D242">
            <v>4840</v>
          </cell>
          <cell r="E242">
            <v>4840</v>
          </cell>
          <cell r="F242">
            <v>3350</v>
          </cell>
          <cell r="G242">
            <v>0</v>
          </cell>
        </row>
        <row r="243">
          <cell r="A243">
            <v>17486</v>
          </cell>
          <cell r="B243" t="str">
            <v>NEIRA*</v>
          </cell>
          <cell r="C243">
            <v>2646</v>
          </cell>
          <cell r="D243">
            <v>45354</v>
          </cell>
          <cell r="E243">
            <v>48000</v>
          </cell>
          <cell r="F243">
            <v>20480</v>
          </cell>
          <cell r="G243">
            <v>0</v>
          </cell>
        </row>
        <row r="244">
          <cell r="A244">
            <v>17495</v>
          </cell>
          <cell r="B244" t="str">
            <v>NORCASIA</v>
          </cell>
          <cell r="C244">
            <v>0</v>
          </cell>
          <cell r="D244">
            <v>7066</v>
          </cell>
          <cell r="E244">
            <v>7066</v>
          </cell>
          <cell r="F244">
            <v>1222</v>
          </cell>
          <cell r="G244">
            <v>0</v>
          </cell>
        </row>
        <row r="245">
          <cell r="A245">
            <v>17513</v>
          </cell>
          <cell r="B245" t="str">
            <v>PACORA</v>
          </cell>
          <cell r="C245">
            <v>0</v>
          </cell>
          <cell r="D245">
            <v>9044</v>
          </cell>
          <cell r="E245">
            <v>9044</v>
          </cell>
          <cell r="F245">
            <v>4384</v>
          </cell>
          <cell r="G245">
            <v>0</v>
          </cell>
        </row>
        <row r="246">
          <cell r="A246">
            <v>17524</v>
          </cell>
          <cell r="B246" t="str">
            <v>PALESTINA</v>
          </cell>
          <cell r="C246">
            <v>0</v>
          </cell>
          <cell r="D246">
            <v>49800</v>
          </cell>
          <cell r="E246">
            <v>49800</v>
          </cell>
          <cell r="F246">
            <v>11410</v>
          </cell>
          <cell r="G246">
            <v>0</v>
          </cell>
        </row>
        <row r="247">
          <cell r="A247">
            <v>17541</v>
          </cell>
          <cell r="B247" t="str">
            <v>PENSILVANIA</v>
          </cell>
          <cell r="C247">
            <v>0</v>
          </cell>
          <cell r="D247">
            <v>13760</v>
          </cell>
          <cell r="E247">
            <v>13760</v>
          </cell>
          <cell r="F247">
            <v>8570</v>
          </cell>
          <cell r="G247">
            <v>0</v>
          </cell>
        </row>
        <row r="248">
          <cell r="A248">
            <v>17614</v>
          </cell>
          <cell r="B248" t="str">
            <v>RIOSUCIO*</v>
          </cell>
          <cell r="C248">
            <v>1840</v>
          </cell>
          <cell r="D248">
            <v>43740</v>
          </cell>
          <cell r="E248">
            <v>45580</v>
          </cell>
          <cell r="F248">
            <v>9580</v>
          </cell>
          <cell r="G248">
            <v>0</v>
          </cell>
        </row>
        <row r="249">
          <cell r="A249">
            <v>17616</v>
          </cell>
          <cell r="B249" t="str">
            <v>RISARALDA*</v>
          </cell>
          <cell r="C249">
            <v>0</v>
          </cell>
          <cell r="D249">
            <v>11395</v>
          </cell>
          <cell r="E249">
            <v>11395</v>
          </cell>
          <cell r="F249">
            <v>1505</v>
          </cell>
          <cell r="G249">
            <v>0</v>
          </cell>
        </row>
        <row r="250">
          <cell r="A250">
            <v>17653</v>
          </cell>
          <cell r="B250" t="str">
            <v>SALAMINA*</v>
          </cell>
          <cell r="C250">
            <v>0</v>
          </cell>
          <cell r="D250">
            <v>26285</v>
          </cell>
          <cell r="E250">
            <v>26285</v>
          </cell>
          <cell r="F250">
            <v>10015</v>
          </cell>
          <cell r="G250">
            <v>0</v>
          </cell>
        </row>
        <row r="251">
          <cell r="A251">
            <v>17662</v>
          </cell>
          <cell r="B251" t="str">
            <v>SAMANA</v>
          </cell>
          <cell r="C251">
            <v>0</v>
          </cell>
          <cell r="D251">
            <v>3420</v>
          </cell>
          <cell r="E251">
            <v>3420</v>
          </cell>
          <cell r="F251">
            <v>3500</v>
          </cell>
          <cell r="G251">
            <v>0</v>
          </cell>
        </row>
        <row r="252">
          <cell r="A252">
            <v>17665</v>
          </cell>
          <cell r="B252" t="str">
            <v>SAN JOSE*</v>
          </cell>
          <cell r="C252">
            <v>0</v>
          </cell>
          <cell r="D252">
            <v>2592</v>
          </cell>
          <cell r="E252">
            <v>2592</v>
          </cell>
          <cell r="F252">
            <v>0</v>
          </cell>
          <cell r="G252">
            <v>0</v>
          </cell>
        </row>
        <row r="253">
          <cell r="A253">
            <v>17777</v>
          </cell>
          <cell r="B253" t="str">
            <v>SUPIA*</v>
          </cell>
          <cell r="C253">
            <v>1000</v>
          </cell>
          <cell r="D253">
            <v>50600</v>
          </cell>
          <cell r="E253">
            <v>51600</v>
          </cell>
          <cell r="F253">
            <v>31560</v>
          </cell>
          <cell r="G253">
            <v>0</v>
          </cell>
        </row>
        <row r="254">
          <cell r="A254">
            <v>17867</v>
          </cell>
          <cell r="B254" t="str">
            <v>VICTORIA*</v>
          </cell>
          <cell r="C254">
            <v>0</v>
          </cell>
          <cell r="D254">
            <v>6658</v>
          </cell>
          <cell r="E254">
            <v>6658</v>
          </cell>
          <cell r="F254">
            <v>3037</v>
          </cell>
          <cell r="G254">
            <v>0</v>
          </cell>
        </row>
        <row r="255">
          <cell r="A255">
            <v>17873</v>
          </cell>
          <cell r="B255" t="str">
            <v>VILLAMARIA*</v>
          </cell>
          <cell r="C255">
            <v>5814</v>
          </cell>
          <cell r="D255">
            <v>127080</v>
          </cell>
          <cell r="E255">
            <v>132894</v>
          </cell>
          <cell r="F255">
            <v>125134</v>
          </cell>
          <cell r="G255">
            <v>0</v>
          </cell>
        </row>
        <row r="256">
          <cell r="A256">
            <v>17877</v>
          </cell>
          <cell r="B256" t="str">
            <v>VITERBO*</v>
          </cell>
          <cell r="C256">
            <v>0</v>
          </cell>
          <cell r="D256">
            <v>33260</v>
          </cell>
          <cell r="E256">
            <v>33260</v>
          </cell>
          <cell r="F256">
            <v>10708</v>
          </cell>
          <cell r="G256">
            <v>0</v>
          </cell>
        </row>
        <row r="257">
          <cell r="A257">
            <v>18001</v>
          </cell>
          <cell r="B257" t="str">
            <v>FLORENCIA*</v>
          </cell>
          <cell r="C257">
            <v>35138</v>
          </cell>
          <cell r="D257">
            <v>465918</v>
          </cell>
          <cell r="E257">
            <v>501056</v>
          </cell>
          <cell r="F257">
            <v>206526</v>
          </cell>
          <cell r="G257">
            <v>0</v>
          </cell>
        </row>
        <row r="258">
          <cell r="A258">
            <v>18094</v>
          </cell>
          <cell r="B258" t="str">
            <v>BELEN DE LOS ANDAQUIES</v>
          </cell>
          <cell r="C258">
            <v>0</v>
          </cell>
          <cell r="D258">
            <v>11490</v>
          </cell>
          <cell r="E258">
            <v>11490</v>
          </cell>
          <cell r="F258">
            <v>0</v>
          </cell>
          <cell r="G258">
            <v>0</v>
          </cell>
        </row>
        <row r="259">
          <cell r="A259">
            <v>18150</v>
          </cell>
          <cell r="B259" t="str">
            <v>CARTAGENA DEL CHAIRA</v>
          </cell>
          <cell r="C259">
            <v>0</v>
          </cell>
          <cell r="D259">
            <v>162696</v>
          </cell>
          <cell r="E259">
            <v>162696</v>
          </cell>
          <cell r="F259">
            <v>9530</v>
          </cell>
          <cell r="G259">
            <v>0</v>
          </cell>
        </row>
        <row r="260">
          <cell r="A260">
            <v>18205</v>
          </cell>
          <cell r="B260" t="str">
            <v>CURILLO</v>
          </cell>
          <cell r="C260">
            <v>0</v>
          </cell>
          <cell r="D260">
            <v>38170</v>
          </cell>
          <cell r="E260">
            <v>38170</v>
          </cell>
          <cell r="F260">
            <v>0</v>
          </cell>
          <cell r="G260">
            <v>0</v>
          </cell>
        </row>
        <row r="261">
          <cell r="A261">
            <v>18247</v>
          </cell>
          <cell r="B261" t="str">
            <v>EL DONCELLO</v>
          </cell>
          <cell r="C261">
            <v>0</v>
          </cell>
          <cell r="D261">
            <v>41780</v>
          </cell>
          <cell r="E261">
            <v>41780</v>
          </cell>
          <cell r="F261">
            <v>15055</v>
          </cell>
          <cell r="G261">
            <v>0</v>
          </cell>
        </row>
        <row r="262">
          <cell r="A262">
            <v>18256</v>
          </cell>
          <cell r="B262" t="str">
            <v>EL PAUJIL</v>
          </cell>
          <cell r="C262">
            <v>0</v>
          </cell>
          <cell r="D262">
            <v>39490</v>
          </cell>
          <cell r="E262">
            <v>39490</v>
          </cell>
          <cell r="F262">
            <v>7180</v>
          </cell>
          <cell r="G262">
            <v>0</v>
          </cell>
        </row>
        <row r="263">
          <cell r="A263">
            <v>18410</v>
          </cell>
          <cell r="B263" t="str">
            <v>LA MONTA?ITA</v>
          </cell>
          <cell r="C263">
            <v>0</v>
          </cell>
          <cell r="D263">
            <v>58221</v>
          </cell>
          <cell r="E263">
            <v>58221</v>
          </cell>
          <cell r="F263">
            <v>10384</v>
          </cell>
          <cell r="G263">
            <v>0</v>
          </cell>
        </row>
        <row r="264">
          <cell r="A264">
            <v>18460</v>
          </cell>
          <cell r="B264" t="str">
            <v>MILAN</v>
          </cell>
          <cell r="C264">
            <v>0</v>
          </cell>
          <cell r="D264">
            <v>58855</v>
          </cell>
          <cell r="E264">
            <v>58855</v>
          </cell>
          <cell r="F264">
            <v>0</v>
          </cell>
          <cell r="G264">
            <v>0</v>
          </cell>
        </row>
        <row r="265">
          <cell r="A265">
            <v>18479</v>
          </cell>
          <cell r="B265" t="str">
            <v>MORELIA</v>
          </cell>
          <cell r="C265">
            <v>0</v>
          </cell>
          <cell r="D265">
            <v>0</v>
          </cell>
          <cell r="E265">
            <v>0</v>
          </cell>
          <cell r="F265">
            <v>0</v>
          </cell>
          <cell r="G265">
            <v>0</v>
          </cell>
        </row>
        <row r="266">
          <cell r="A266">
            <v>18592</v>
          </cell>
          <cell r="B266" t="str">
            <v>PUERTO RICO*</v>
          </cell>
          <cell r="C266">
            <v>0</v>
          </cell>
          <cell r="D266">
            <v>104660</v>
          </cell>
          <cell r="E266">
            <v>104660</v>
          </cell>
          <cell r="F266">
            <v>8790</v>
          </cell>
          <cell r="G266">
            <v>0</v>
          </cell>
        </row>
        <row r="267">
          <cell r="A267">
            <v>18610</v>
          </cell>
          <cell r="B267" t="str">
            <v>SAN JOSE DEL FRAGUA</v>
          </cell>
          <cell r="C267">
            <v>0</v>
          </cell>
          <cell r="D267">
            <v>57390</v>
          </cell>
          <cell r="E267">
            <v>57390</v>
          </cell>
          <cell r="F267">
            <v>3480</v>
          </cell>
          <cell r="G267">
            <v>0</v>
          </cell>
        </row>
        <row r="268">
          <cell r="A268">
            <v>18753</v>
          </cell>
          <cell r="B268" t="str">
            <v>SAN VICENTE DEL CAGUAN</v>
          </cell>
          <cell r="C268">
            <v>25007</v>
          </cell>
          <cell r="D268">
            <v>298190</v>
          </cell>
          <cell r="E268">
            <v>323197</v>
          </cell>
          <cell r="F268">
            <v>86163</v>
          </cell>
          <cell r="G268">
            <v>0</v>
          </cell>
        </row>
        <row r="269">
          <cell r="A269">
            <v>18756</v>
          </cell>
          <cell r="B269" t="str">
            <v>SOLANO</v>
          </cell>
          <cell r="C269">
            <v>0</v>
          </cell>
          <cell r="D269">
            <v>57789</v>
          </cell>
          <cell r="E269">
            <v>57789</v>
          </cell>
          <cell r="F269">
            <v>8715</v>
          </cell>
          <cell r="G269">
            <v>0</v>
          </cell>
        </row>
        <row r="270">
          <cell r="A270">
            <v>18767</v>
          </cell>
          <cell r="B270" t="str">
            <v>SOLITA*</v>
          </cell>
          <cell r="C270">
            <v>0</v>
          </cell>
          <cell r="D270">
            <v>33665</v>
          </cell>
          <cell r="E270">
            <v>33665</v>
          </cell>
          <cell r="F270">
            <v>6320</v>
          </cell>
          <cell r="G270">
            <v>0</v>
          </cell>
        </row>
        <row r="271">
          <cell r="A271">
            <v>18860</v>
          </cell>
          <cell r="B271" t="str">
            <v>VALPARAISO</v>
          </cell>
          <cell r="C271">
            <v>0</v>
          </cell>
          <cell r="D271">
            <v>44440</v>
          </cell>
          <cell r="E271">
            <v>44440</v>
          </cell>
          <cell r="F271">
            <v>3800</v>
          </cell>
          <cell r="G271">
            <v>0</v>
          </cell>
        </row>
        <row r="272">
          <cell r="A272">
            <v>85001</v>
          </cell>
          <cell r="B272" t="str">
            <v>YOPAL*</v>
          </cell>
          <cell r="C272">
            <v>20287</v>
          </cell>
          <cell r="D272">
            <v>425735</v>
          </cell>
          <cell r="E272">
            <v>446022</v>
          </cell>
          <cell r="F272">
            <v>646945</v>
          </cell>
          <cell r="G272">
            <v>0</v>
          </cell>
        </row>
        <row r="273">
          <cell r="A273">
            <v>85010</v>
          </cell>
          <cell r="B273" t="str">
            <v>AGUAZUL</v>
          </cell>
          <cell r="C273">
            <v>1850</v>
          </cell>
          <cell r="D273">
            <v>81965</v>
          </cell>
          <cell r="E273">
            <v>83815</v>
          </cell>
          <cell r="F273">
            <v>210158</v>
          </cell>
          <cell r="G273">
            <v>0</v>
          </cell>
        </row>
        <row r="274">
          <cell r="A274">
            <v>85139</v>
          </cell>
          <cell r="B274" t="str">
            <v>MANI</v>
          </cell>
          <cell r="C274">
            <v>0</v>
          </cell>
          <cell r="D274">
            <v>25470</v>
          </cell>
          <cell r="E274">
            <v>25470</v>
          </cell>
          <cell r="F274">
            <v>83545</v>
          </cell>
          <cell r="G274">
            <v>0</v>
          </cell>
        </row>
        <row r="275">
          <cell r="A275">
            <v>85162</v>
          </cell>
          <cell r="B275" t="str">
            <v>MONTERREY</v>
          </cell>
          <cell r="C275">
            <v>0</v>
          </cell>
          <cell r="D275">
            <v>42758</v>
          </cell>
          <cell r="E275">
            <v>42758</v>
          </cell>
          <cell r="F275">
            <v>86802</v>
          </cell>
          <cell r="G275">
            <v>0</v>
          </cell>
        </row>
        <row r="276">
          <cell r="A276">
            <v>85225</v>
          </cell>
          <cell r="B276" t="str">
            <v>NUNCHIA</v>
          </cell>
          <cell r="C276">
            <v>0</v>
          </cell>
          <cell r="D276">
            <v>11822</v>
          </cell>
          <cell r="E276">
            <v>11822</v>
          </cell>
          <cell r="F276">
            <v>59435</v>
          </cell>
          <cell r="G276">
            <v>0</v>
          </cell>
        </row>
        <row r="277">
          <cell r="A277">
            <v>85230</v>
          </cell>
          <cell r="B277" t="str">
            <v>OROCUE</v>
          </cell>
          <cell r="C277">
            <v>0</v>
          </cell>
          <cell r="D277">
            <v>12360</v>
          </cell>
          <cell r="E277">
            <v>12360</v>
          </cell>
          <cell r="F277">
            <v>40180</v>
          </cell>
          <cell r="G277">
            <v>0</v>
          </cell>
        </row>
        <row r="278">
          <cell r="A278">
            <v>85250</v>
          </cell>
          <cell r="B278" t="str">
            <v>PAZ DE ARIPORO (MORENO)</v>
          </cell>
          <cell r="C278">
            <v>0</v>
          </cell>
          <cell r="D278">
            <v>47465</v>
          </cell>
          <cell r="E278">
            <v>47465</v>
          </cell>
          <cell r="F278">
            <v>59591</v>
          </cell>
          <cell r="G278">
            <v>0</v>
          </cell>
        </row>
        <row r="279">
          <cell r="A279">
            <v>85263</v>
          </cell>
          <cell r="B279" t="str">
            <v>PORE</v>
          </cell>
          <cell r="C279">
            <v>0</v>
          </cell>
          <cell r="D279">
            <v>0</v>
          </cell>
          <cell r="E279">
            <v>0</v>
          </cell>
          <cell r="F279">
            <v>4000</v>
          </cell>
          <cell r="G279">
            <v>0</v>
          </cell>
        </row>
        <row r="280">
          <cell r="A280">
            <v>85300</v>
          </cell>
          <cell r="B280" t="str">
            <v>SABANALARGA</v>
          </cell>
          <cell r="C280">
            <v>0</v>
          </cell>
          <cell r="D280">
            <v>23540</v>
          </cell>
          <cell r="E280">
            <v>23540</v>
          </cell>
          <cell r="F280">
            <v>18950</v>
          </cell>
          <cell r="G280">
            <v>0</v>
          </cell>
        </row>
        <row r="281">
          <cell r="A281">
            <v>85325</v>
          </cell>
          <cell r="B281" t="str">
            <v>SAN LUIS DE PALENQUE</v>
          </cell>
          <cell r="C281">
            <v>0</v>
          </cell>
          <cell r="D281">
            <v>5751</v>
          </cell>
          <cell r="E281">
            <v>5751</v>
          </cell>
          <cell r="F281">
            <v>7240</v>
          </cell>
          <cell r="G281">
            <v>0</v>
          </cell>
        </row>
        <row r="282">
          <cell r="A282">
            <v>85410</v>
          </cell>
          <cell r="B282" t="str">
            <v>TAURAMENA*</v>
          </cell>
          <cell r="C282">
            <v>0</v>
          </cell>
          <cell r="D282">
            <v>28782</v>
          </cell>
          <cell r="E282">
            <v>28782</v>
          </cell>
          <cell r="F282">
            <v>60237</v>
          </cell>
          <cell r="G282">
            <v>0</v>
          </cell>
        </row>
        <row r="283">
          <cell r="A283">
            <v>85430</v>
          </cell>
          <cell r="B283" t="str">
            <v>TRINIDAD*</v>
          </cell>
          <cell r="C283">
            <v>0</v>
          </cell>
          <cell r="D283">
            <v>23860</v>
          </cell>
          <cell r="E283">
            <v>23860</v>
          </cell>
          <cell r="F283">
            <v>23695</v>
          </cell>
          <cell r="G283">
            <v>0</v>
          </cell>
        </row>
        <row r="284">
          <cell r="A284">
            <v>85440</v>
          </cell>
          <cell r="B284" t="str">
            <v>VILLANUEVA*</v>
          </cell>
          <cell r="C284">
            <v>3408</v>
          </cell>
          <cell r="D284">
            <v>57218</v>
          </cell>
          <cell r="E284">
            <v>60626</v>
          </cell>
          <cell r="F284">
            <v>95878</v>
          </cell>
          <cell r="G284">
            <v>0</v>
          </cell>
        </row>
        <row r="285">
          <cell r="A285">
            <v>19001</v>
          </cell>
          <cell r="B285" t="str">
            <v>POPAYAN*</v>
          </cell>
          <cell r="C285">
            <v>39600</v>
          </cell>
          <cell r="D285">
            <v>723771</v>
          </cell>
          <cell r="E285">
            <v>763371</v>
          </cell>
          <cell r="F285">
            <v>374996</v>
          </cell>
          <cell r="G285">
            <v>0</v>
          </cell>
        </row>
        <row r="286">
          <cell r="A286">
            <v>19050</v>
          </cell>
          <cell r="B286" t="str">
            <v>ARGELIA</v>
          </cell>
          <cell r="C286">
            <v>0</v>
          </cell>
          <cell r="D286">
            <v>60757</v>
          </cell>
          <cell r="E286">
            <v>60757</v>
          </cell>
          <cell r="F286">
            <v>1240</v>
          </cell>
          <cell r="G286">
            <v>0</v>
          </cell>
        </row>
        <row r="287">
          <cell r="A287">
            <v>19075</v>
          </cell>
          <cell r="B287" t="str">
            <v>BALBOA</v>
          </cell>
          <cell r="C287">
            <v>860</v>
          </cell>
          <cell r="D287">
            <v>25802</v>
          </cell>
          <cell r="E287">
            <v>26662</v>
          </cell>
          <cell r="F287">
            <v>1913</v>
          </cell>
          <cell r="G287">
            <v>0</v>
          </cell>
        </row>
        <row r="288">
          <cell r="A288">
            <v>19100</v>
          </cell>
          <cell r="B288" t="str">
            <v>BOLIVAR</v>
          </cell>
          <cell r="C288">
            <v>0</v>
          </cell>
          <cell r="D288">
            <v>6910</v>
          </cell>
          <cell r="E288">
            <v>6910</v>
          </cell>
          <cell r="F288">
            <v>1415</v>
          </cell>
          <cell r="G288">
            <v>0</v>
          </cell>
        </row>
        <row r="289">
          <cell r="A289">
            <v>19110</v>
          </cell>
          <cell r="B289" t="str">
            <v>BUENOS AIRES</v>
          </cell>
          <cell r="C289">
            <v>0</v>
          </cell>
          <cell r="D289">
            <v>4050</v>
          </cell>
          <cell r="E289">
            <v>4050</v>
          </cell>
          <cell r="F289">
            <v>0</v>
          </cell>
          <cell r="G289">
            <v>0</v>
          </cell>
        </row>
        <row r="290">
          <cell r="A290">
            <v>19130</v>
          </cell>
          <cell r="B290" t="str">
            <v>CAJIBIO</v>
          </cell>
          <cell r="C290">
            <v>0</v>
          </cell>
          <cell r="D290">
            <v>14645</v>
          </cell>
          <cell r="E290">
            <v>14645</v>
          </cell>
          <cell r="F290">
            <v>1635</v>
          </cell>
          <cell r="G290">
            <v>0</v>
          </cell>
        </row>
        <row r="291">
          <cell r="A291">
            <v>19137</v>
          </cell>
          <cell r="B291" t="str">
            <v>CALDONO</v>
          </cell>
          <cell r="C291">
            <v>0</v>
          </cell>
          <cell r="D291">
            <v>15725</v>
          </cell>
          <cell r="E291">
            <v>15725</v>
          </cell>
          <cell r="F291">
            <v>5100</v>
          </cell>
          <cell r="G291">
            <v>0</v>
          </cell>
        </row>
        <row r="292">
          <cell r="A292">
            <v>19142</v>
          </cell>
          <cell r="B292" t="str">
            <v>CALOTO*</v>
          </cell>
          <cell r="C292">
            <v>0</v>
          </cell>
          <cell r="D292">
            <v>2950</v>
          </cell>
          <cell r="E292">
            <v>2950</v>
          </cell>
          <cell r="F292">
            <v>109720</v>
          </cell>
          <cell r="G292">
            <v>0</v>
          </cell>
        </row>
        <row r="293">
          <cell r="A293">
            <v>19212</v>
          </cell>
          <cell r="B293" t="str">
            <v>CORINTO*</v>
          </cell>
          <cell r="C293">
            <v>0</v>
          </cell>
          <cell r="D293">
            <v>35245</v>
          </cell>
          <cell r="E293">
            <v>35245</v>
          </cell>
          <cell r="F293">
            <v>2920</v>
          </cell>
          <cell r="G293">
            <v>0</v>
          </cell>
        </row>
        <row r="294">
          <cell r="A294">
            <v>19256</v>
          </cell>
          <cell r="B294" t="str">
            <v>EL TAMBO</v>
          </cell>
          <cell r="C294">
            <v>0</v>
          </cell>
          <cell r="D294">
            <v>31640</v>
          </cell>
          <cell r="E294">
            <v>31640</v>
          </cell>
          <cell r="F294">
            <v>6230</v>
          </cell>
          <cell r="G294">
            <v>0</v>
          </cell>
        </row>
        <row r="295">
          <cell r="A295">
            <v>19318</v>
          </cell>
          <cell r="B295" t="str">
            <v>GUAPI</v>
          </cell>
          <cell r="C295">
            <v>0</v>
          </cell>
          <cell r="D295">
            <v>67000</v>
          </cell>
          <cell r="E295">
            <v>67000</v>
          </cell>
          <cell r="F295">
            <v>12500</v>
          </cell>
          <cell r="G295">
            <v>0</v>
          </cell>
        </row>
        <row r="296">
          <cell r="A296">
            <v>19355</v>
          </cell>
          <cell r="B296" t="str">
            <v>INZA</v>
          </cell>
          <cell r="C296">
            <v>0</v>
          </cell>
          <cell r="D296">
            <v>4117</v>
          </cell>
          <cell r="E296">
            <v>4117</v>
          </cell>
          <cell r="F296">
            <v>1983</v>
          </cell>
          <cell r="G296">
            <v>0</v>
          </cell>
        </row>
        <row r="297">
          <cell r="A297">
            <v>19364</v>
          </cell>
          <cell r="B297" t="str">
            <v>JAMBALO</v>
          </cell>
          <cell r="C297">
            <v>0</v>
          </cell>
          <cell r="D297">
            <v>4390</v>
          </cell>
          <cell r="E297">
            <v>4390</v>
          </cell>
          <cell r="F297">
            <v>2090</v>
          </cell>
          <cell r="G297">
            <v>0</v>
          </cell>
        </row>
        <row r="298">
          <cell r="A298">
            <v>19392</v>
          </cell>
          <cell r="B298" t="str">
            <v>LA SIERRA</v>
          </cell>
          <cell r="C298">
            <v>0</v>
          </cell>
          <cell r="D298">
            <v>4110</v>
          </cell>
          <cell r="E298">
            <v>4110</v>
          </cell>
          <cell r="F298">
            <v>2430</v>
          </cell>
          <cell r="G298">
            <v>0</v>
          </cell>
        </row>
        <row r="299">
          <cell r="A299">
            <v>19418</v>
          </cell>
          <cell r="B299" t="str">
            <v>LOPEZ DE MICAY</v>
          </cell>
          <cell r="C299">
            <v>0</v>
          </cell>
          <cell r="D299">
            <v>101479</v>
          </cell>
          <cell r="E299">
            <v>101479</v>
          </cell>
          <cell r="F299">
            <v>3000</v>
          </cell>
          <cell r="G299">
            <v>0</v>
          </cell>
        </row>
        <row r="300">
          <cell r="A300">
            <v>19450</v>
          </cell>
          <cell r="B300" t="str">
            <v>MERCADERES</v>
          </cell>
          <cell r="C300">
            <v>0</v>
          </cell>
          <cell r="D300">
            <v>7625</v>
          </cell>
          <cell r="E300">
            <v>7625</v>
          </cell>
          <cell r="F300">
            <v>4320</v>
          </cell>
          <cell r="G300">
            <v>0</v>
          </cell>
        </row>
        <row r="301">
          <cell r="A301">
            <v>19455</v>
          </cell>
          <cell r="B301" t="str">
            <v>MIRANDA*</v>
          </cell>
          <cell r="C301">
            <v>0</v>
          </cell>
          <cell r="D301">
            <v>27090</v>
          </cell>
          <cell r="E301">
            <v>27090</v>
          </cell>
          <cell r="F301">
            <v>138085</v>
          </cell>
          <cell r="G301">
            <v>0</v>
          </cell>
        </row>
        <row r="302">
          <cell r="A302">
            <v>19473</v>
          </cell>
          <cell r="B302" t="str">
            <v>MORALES</v>
          </cell>
          <cell r="C302">
            <v>0</v>
          </cell>
          <cell r="D302">
            <v>14830</v>
          </cell>
          <cell r="E302">
            <v>14830</v>
          </cell>
          <cell r="F302">
            <v>1630</v>
          </cell>
          <cell r="G302">
            <v>0</v>
          </cell>
        </row>
        <row r="303">
          <cell r="A303">
            <v>19513</v>
          </cell>
          <cell r="B303" t="str">
            <v>PADILLA</v>
          </cell>
          <cell r="C303">
            <v>0</v>
          </cell>
          <cell r="D303">
            <v>4286</v>
          </cell>
          <cell r="E303">
            <v>4286</v>
          </cell>
          <cell r="F303">
            <v>1630</v>
          </cell>
          <cell r="G303">
            <v>0</v>
          </cell>
        </row>
        <row r="304">
          <cell r="A304">
            <v>19517</v>
          </cell>
          <cell r="B304" t="str">
            <v>PAEZ (BELALCAZAR)</v>
          </cell>
          <cell r="C304">
            <v>0</v>
          </cell>
          <cell r="D304">
            <v>11270</v>
          </cell>
          <cell r="E304">
            <v>11270</v>
          </cell>
          <cell r="F304">
            <v>4200</v>
          </cell>
          <cell r="G304">
            <v>0</v>
          </cell>
        </row>
        <row r="305">
          <cell r="A305">
            <v>19532</v>
          </cell>
          <cell r="B305" t="str">
            <v>PATIA (EL BORDO)</v>
          </cell>
          <cell r="C305">
            <v>815</v>
          </cell>
          <cell r="D305">
            <v>52805</v>
          </cell>
          <cell r="E305">
            <v>53620</v>
          </cell>
          <cell r="F305">
            <v>22970</v>
          </cell>
          <cell r="G305">
            <v>0</v>
          </cell>
        </row>
        <row r="306">
          <cell r="A306">
            <v>19548</v>
          </cell>
          <cell r="B306" t="str">
            <v>PIENDAMO*</v>
          </cell>
          <cell r="C306">
            <v>2285</v>
          </cell>
          <cell r="D306">
            <v>100400</v>
          </cell>
          <cell r="E306">
            <v>102685</v>
          </cell>
          <cell r="F306">
            <v>33390</v>
          </cell>
          <cell r="G306">
            <v>0</v>
          </cell>
        </row>
        <row r="307">
          <cell r="A307">
            <v>19573</v>
          </cell>
          <cell r="B307" t="str">
            <v>PUERTO TEJADA</v>
          </cell>
          <cell r="C307">
            <v>0</v>
          </cell>
          <cell r="D307">
            <v>69060</v>
          </cell>
          <cell r="E307">
            <v>69060</v>
          </cell>
          <cell r="F307">
            <v>84215</v>
          </cell>
          <cell r="G307">
            <v>0</v>
          </cell>
        </row>
        <row r="308">
          <cell r="A308">
            <v>19698</v>
          </cell>
          <cell r="B308" t="str">
            <v>SANTANDER DE QUILICHAO</v>
          </cell>
          <cell r="C308">
            <v>6160</v>
          </cell>
          <cell r="D308">
            <v>186355</v>
          </cell>
          <cell r="E308">
            <v>192515</v>
          </cell>
          <cell r="F308">
            <v>107365</v>
          </cell>
          <cell r="G308">
            <v>0</v>
          </cell>
        </row>
        <row r="309">
          <cell r="A309">
            <v>19701</v>
          </cell>
          <cell r="B309" t="str">
            <v>SANTA ROSA</v>
          </cell>
          <cell r="C309">
            <v>0</v>
          </cell>
          <cell r="D309">
            <v>1636</v>
          </cell>
          <cell r="E309">
            <v>1636</v>
          </cell>
          <cell r="F309">
            <v>49439</v>
          </cell>
          <cell r="G309">
            <v>0</v>
          </cell>
        </row>
        <row r="310">
          <cell r="A310">
            <v>19743</v>
          </cell>
          <cell r="B310" t="str">
            <v>SILVIA</v>
          </cell>
          <cell r="C310">
            <v>0</v>
          </cell>
          <cell r="D310">
            <v>20225</v>
          </cell>
          <cell r="E310">
            <v>20225</v>
          </cell>
          <cell r="F310">
            <v>1350</v>
          </cell>
          <cell r="G310">
            <v>0</v>
          </cell>
        </row>
        <row r="311">
          <cell r="A311">
            <v>19780</v>
          </cell>
          <cell r="B311" t="str">
            <v>SUAREZ*</v>
          </cell>
          <cell r="C311">
            <v>0</v>
          </cell>
          <cell r="D311">
            <v>6250</v>
          </cell>
          <cell r="E311">
            <v>6250</v>
          </cell>
          <cell r="F311">
            <v>6180</v>
          </cell>
          <cell r="G311">
            <v>0</v>
          </cell>
        </row>
        <row r="312">
          <cell r="A312">
            <v>19807</v>
          </cell>
          <cell r="B312" t="str">
            <v>TIMBIO*</v>
          </cell>
          <cell r="C312">
            <v>0</v>
          </cell>
          <cell r="D312">
            <v>55832</v>
          </cell>
          <cell r="E312">
            <v>55832</v>
          </cell>
          <cell r="F312">
            <v>27610</v>
          </cell>
          <cell r="G312">
            <v>0</v>
          </cell>
        </row>
        <row r="313">
          <cell r="A313">
            <v>19809</v>
          </cell>
          <cell r="B313" t="str">
            <v>TIMBIQUI</v>
          </cell>
          <cell r="C313">
            <v>0</v>
          </cell>
          <cell r="D313">
            <v>38000</v>
          </cell>
          <cell r="E313">
            <v>38000</v>
          </cell>
          <cell r="F313">
            <v>0</v>
          </cell>
          <cell r="G313">
            <v>0</v>
          </cell>
        </row>
        <row r="314">
          <cell r="A314">
            <v>19821</v>
          </cell>
          <cell r="B314" t="str">
            <v>TORIBIO</v>
          </cell>
          <cell r="C314">
            <v>0</v>
          </cell>
          <cell r="D314">
            <v>12960</v>
          </cell>
          <cell r="E314">
            <v>12960</v>
          </cell>
          <cell r="F314">
            <v>0</v>
          </cell>
          <cell r="G314">
            <v>0</v>
          </cell>
        </row>
        <row r="315">
          <cell r="A315">
            <v>19845</v>
          </cell>
          <cell r="B315" t="str">
            <v>VILLA RICA</v>
          </cell>
          <cell r="C315">
            <v>2563</v>
          </cell>
          <cell r="D315">
            <v>45551</v>
          </cell>
          <cell r="E315">
            <v>48114</v>
          </cell>
          <cell r="F315">
            <v>131769</v>
          </cell>
          <cell r="G315">
            <v>0</v>
          </cell>
        </row>
        <row r="316">
          <cell r="A316">
            <v>20001</v>
          </cell>
          <cell r="B316" t="str">
            <v>VALLEDUPAR*</v>
          </cell>
          <cell r="C316">
            <v>102814</v>
          </cell>
          <cell r="D316">
            <v>1309926</v>
          </cell>
          <cell r="E316">
            <v>1412740</v>
          </cell>
          <cell r="F316">
            <v>1121094</v>
          </cell>
          <cell r="G316">
            <v>0</v>
          </cell>
        </row>
        <row r="317">
          <cell r="A317">
            <v>20011</v>
          </cell>
          <cell r="B317" t="str">
            <v>AGUACHICA*</v>
          </cell>
          <cell r="C317">
            <v>17958</v>
          </cell>
          <cell r="D317">
            <v>262554</v>
          </cell>
          <cell r="E317">
            <v>280512</v>
          </cell>
          <cell r="F317">
            <v>529982</v>
          </cell>
          <cell r="G317">
            <v>0</v>
          </cell>
        </row>
        <row r="318">
          <cell r="A318">
            <v>20013</v>
          </cell>
          <cell r="B318" t="str">
            <v>AGUSTIN CODAZZI</v>
          </cell>
          <cell r="C318">
            <v>5310</v>
          </cell>
          <cell r="D318">
            <v>164050</v>
          </cell>
          <cell r="E318">
            <v>169360</v>
          </cell>
          <cell r="F318">
            <v>202055</v>
          </cell>
          <cell r="G318">
            <v>0</v>
          </cell>
        </row>
        <row r="319">
          <cell r="A319">
            <v>20032</v>
          </cell>
          <cell r="B319" t="str">
            <v>ASTREA</v>
          </cell>
          <cell r="C319">
            <v>0</v>
          </cell>
          <cell r="D319">
            <v>3400</v>
          </cell>
          <cell r="E319">
            <v>3400</v>
          </cell>
          <cell r="F319">
            <v>3430</v>
          </cell>
          <cell r="G319">
            <v>0</v>
          </cell>
        </row>
        <row r="320">
          <cell r="A320">
            <v>20045</v>
          </cell>
          <cell r="B320" t="str">
            <v>BECERRIL</v>
          </cell>
          <cell r="C320">
            <v>870</v>
          </cell>
          <cell r="D320">
            <v>22480</v>
          </cell>
          <cell r="E320">
            <v>23350</v>
          </cell>
          <cell r="F320">
            <v>88708</v>
          </cell>
          <cell r="G320">
            <v>0</v>
          </cell>
        </row>
        <row r="321">
          <cell r="A321">
            <v>20060</v>
          </cell>
          <cell r="B321" t="str">
            <v>BOSCONIA*</v>
          </cell>
          <cell r="C321">
            <v>2220</v>
          </cell>
          <cell r="D321">
            <v>42710</v>
          </cell>
          <cell r="E321">
            <v>44930</v>
          </cell>
          <cell r="F321">
            <v>33550</v>
          </cell>
          <cell r="G321">
            <v>0</v>
          </cell>
        </row>
        <row r="322">
          <cell r="A322">
            <v>20175</v>
          </cell>
          <cell r="B322" t="str">
            <v>CHIMICHAGUA</v>
          </cell>
          <cell r="C322">
            <v>0</v>
          </cell>
          <cell r="D322">
            <v>44970</v>
          </cell>
          <cell r="E322">
            <v>44970</v>
          </cell>
          <cell r="F322">
            <v>7220</v>
          </cell>
          <cell r="G322">
            <v>0</v>
          </cell>
        </row>
        <row r="323">
          <cell r="A323">
            <v>20178</v>
          </cell>
          <cell r="B323" t="str">
            <v>CHIRIGUANA</v>
          </cell>
          <cell r="C323">
            <v>0</v>
          </cell>
          <cell r="D323">
            <v>47094</v>
          </cell>
          <cell r="E323">
            <v>47094</v>
          </cell>
          <cell r="F323">
            <v>149970</v>
          </cell>
          <cell r="G323">
            <v>0</v>
          </cell>
        </row>
        <row r="324">
          <cell r="A324">
            <v>20228</v>
          </cell>
          <cell r="B324" t="str">
            <v>CURUMANI*</v>
          </cell>
          <cell r="C324">
            <v>2085</v>
          </cell>
          <cell r="D324">
            <v>73203</v>
          </cell>
          <cell r="E324">
            <v>75288</v>
          </cell>
          <cell r="F324">
            <v>187114</v>
          </cell>
          <cell r="G324">
            <v>0</v>
          </cell>
        </row>
        <row r="325">
          <cell r="A325">
            <v>20238</v>
          </cell>
          <cell r="B325" t="str">
            <v>EL COPEY</v>
          </cell>
          <cell r="C325">
            <v>0</v>
          </cell>
          <cell r="D325">
            <v>17870</v>
          </cell>
          <cell r="E325">
            <v>17870</v>
          </cell>
          <cell r="F325">
            <v>39447</v>
          </cell>
          <cell r="G325">
            <v>0</v>
          </cell>
        </row>
        <row r="326">
          <cell r="A326">
            <v>20250</v>
          </cell>
          <cell r="B326" t="str">
            <v>EL PASO</v>
          </cell>
          <cell r="C326">
            <v>0</v>
          </cell>
          <cell r="D326">
            <v>3585</v>
          </cell>
          <cell r="E326">
            <v>3585</v>
          </cell>
          <cell r="F326">
            <v>3335</v>
          </cell>
          <cell r="G326">
            <v>0</v>
          </cell>
        </row>
        <row r="327">
          <cell r="A327">
            <v>20295</v>
          </cell>
          <cell r="B327" t="str">
            <v>GAMARRA</v>
          </cell>
          <cell r="C327">
            <v>1304</v>
          </cell>
          <cell r="D327">
            <v>111333</v>
          </cell>
          <cell r="E327">
            <v>112637</v>
          </cell>
          <cell r="F327">
            <v>64431</v>
          </cell>
          <cell r="G327">
            <v>0</v>
          </cell>
        </row>
        <row r="328">
          <cell r="A328">
            <v>20383</v>
          </cell>
          <cell r="B328" t="str">
            <v>LA GLORIA</v>
          </cell>
          <cell r="C328">
            <v>0</v>
          </cell>
          <cell r="D328">
            <v>57750</v>
          </cell>
          <cell r="E328">
            <v>57750</v>
          </cell>
          <cell r="F328">
            <v>148214</v>
          </cell>
          <cell r="G328">
            <v>0</v>
          </cell>
        </row>
        <row r="329">
          <cell r="A329">
            <v>20400</v>
          </cell>
          <cell r="B329" t="str">
            <v>LA JAGUA DE IBIRICO</v>
          </cell>
          <cell r="C329">
            <v>0</v>
          </cell>
          <cell r="D329">
            <v>213921</v>
          </cell>
          <cell r="E329">
            <v>213921</v>
          </cell>
          <cell r="F329">
            <v>3901787</v>
          </cell>
          <cell r="G329">
            <v>0</v>
          </cell>
        </row>
        <row r="330">
          <cell r="A330">
            <v>20443</v>
          </cell>
          <cell r="B330" t="str">
            <v>MANAURE BALCON DEL CESAR</v>
          </cell>
          <cell r="C330">
            <v>8435</v>
          </cell>
          <cell r="D330">
            <v>58945</v>
          </cell>
          <cell r="E330">
            <v>67380</v>
          </cell>
          <cell r="F330">
            <v>20400</v>
          </cell>
          <cell r="G330">
            <v>0</v>
          </cell>
        </row>
        <row r="331">
          <cell r="A331">
            <v>20517</v>
          </cell>
          <cell r="B331" t="str">
            <v>PAILITAS</v>
          </cell>
          <cell r="C331">
            <v>2343</v>
          </cell>
          <cell r="D331">
            <v>48811</v>
          </cell>
          <cell r="E331">
            <v>51154</v>
          </cell>
          <cell r="F331">
            <v>53846</v>
          </cell>
          <cell r="G331">
            <v>0</v>
          </cell>
        </row>
        <row r="332">
          <cell r="A332">
            <v>20550</v>
          </cell>
          <cell r="B332" t="str">
            <v>PELAYA</v>
          </cell>
          <cell r="C332">
            <v>2247</v>
          </cell>
          <cell r="D332">
            <v>27129</v>
          </cell>
          <cell r="E332">
            <v>29376</v>
          </cell>
          <cell r="F332">
            <v>89312</v>
          </cell>
          <cell r="G332">
            <v>0</v>
          </cell>
        </row>
        <row r="333">
          <cell r="A333">
            <v>20614</v>
          </cell>
          <cell r="B333" t="str">
            <v>RIO DE ORO*</v>
          </cell>
          <cell r="C333">
            <v>0</v>
          </cell>
          <cell r="D333">
            <v>52209</v>
          </cell>
          <cell r="E333">
            <v>52209</v>
          </cell>
          <cell r="F333">
            <v>147403</v>
          </cell>
          <cell r="G333">
            <v>0</v>
          </cell>
        </row>
        <row r="334">
          <cell r="A334">
            <v>20621</v>
          </cell>
          <cell r="B334" t="str">
            <v>LA PAZ</v>
          </cell>
          <cell r="C334">
            <v>6570</v>
          </cell>
          <cell r="D334">
            <v>119671</v>
          </cell>
          <cell r="E334">
            <v>126241</v>
          </cell>
          <cell r="F334">
            <v>55474</v>
          </cell>
          <cell r="G334">
            <v>0</v>
          </cell>
        </row>
        <row r="335">
          <cell r="A335">
            <v>20710</v>
          </cell>
          <cell r="B335" t="str">
            <v>SAN ALBERTO</v>
          </cell>
          <cell r="C335">
            <v>2598</v>
          </cell>
          <cell r="D335">
            <v>46313</v>
          </cell>
          <cell r="E335">
            <v>48911</v>
          </cell>
          <cell r="F335">
            <v>89498</v>
          </cell>
          <cell r="G335">
            <v>0</v>
          </cell>
        </row>
        <row r="336">
          <cell r="A336">
            <v>20750</v>
          </cell>
          <cell r="B336" t="str">
            <v>SAN DIEGO*</v>
          </cell>
          <cell r="C336">
            <v>26635</v>
          </cell>
          <cell r="D336">
            <v>84735</v>
          </cell>
          <cell r="E336">
            <v>111370</v>
          </cell>
          <cell r="F336">
            <v>19550</v>
          </cell>
          <cell r="G336">
            <v>0</v>
          </cell>
        </row>
        <row r="337">
          <cell r="A337">
            <v>20770</v>
          </cell>
          <cell r="B337" t="str">
            <v>SAN MARTIN</v>
          </cell>
          <cell r="C337">
            <v>0</v>
          </cell>
          <cell r="D337">
            <v>27279</v>
          </cell>
          <cell r="E337">
            <v>27279</v>
          </cell>
          <cell r="F337">
            <v>62151</v>
          </cell>
          <cell r="G337">
            <v>0</v>
          </cell>
        </row>
        <row r="338">
          <cell r="A338">
            <v>20787</v>
          </cell>
          <cell r="B338" t="str">
            <v>TAMALAMEQUE</v>
          </cell>
          <cell r="C338">
            <v>0</v>
          </cell>
          <cell r="D338">
            <v>0</v>
          </cell>
          <cell r="E338">
            <v>0</v>
          </cell>
          <cell r="F338">
            <v>9870</v>
          </cell>
          <cell r="G338">
            <v>0</v>
          </cell>
        </row>
        <row r="339">
          <cell r="A339">
            <v>27001</v>
          </cell>
          <cell r="B339" t="str">
            <v>QUIBDO*</v>
          </cell>
          <cell r="C339">
            <v>9855</v>
          </cell>
          <cell r="D339">
            <v>183920</v>
          </cell>
          <cell r="E339">
            <v>193775</v>
          </cell>
          <cell r="F339">
            <v>84525</v>
          </cell>
          <cell r="G339">
            <v>0</v>
          </cell>
        </row>
        <row r="340">
          <cell r="A340">
            <v>27050</v>
          </cell>
          <cell r="B340" t="str">
            <v>ATRATO (YUTO)*</v>
          </cell>
          <cell r="C340">
            <v>0</v>
          </cell>
          <cell r="D340">
            <v>13185</v>
          </cell>
          <cell r="E340">
            <v>13185</v>
          </cell>
          <cell r="F340">
            <v>0</v>
          </cell>
          <cell r="G340">
            <v>0</v>
          </cell>
        </row>
        <row r="341">
          <cell r="A341">
            <v>27075</v>
          </cell>
          <cell r="B341" t="str">
            <v>BAHIA SOLANO * (MUTIS)</v>
          </cell>
          <cell r="C341">
            <v>0</v>
          </cell>
          <cell r="D341">
            <v>29500</v>
          </cell>
          <cell r="E341">
            <v>29500</v>
          </cell>
          <cell r="F341">
            <v>0</v>
          </cell>
          <cell r="G341">
            <v>0</v>
          </cell>
        </row>
        <row r="342">
          <cell r="A342">
            <v>27077</v>
          </cell>
          <cell r="B342" t="str">
            <v>BAJO BAUDO (PIZARRO)</v>
          </cell>
          <cell r="C342">
            <v>0</v>
          </cell>
          <cell r="D342">
            <v>10418</v>
          </cell>
          <cell r="E342">
            <v>10418</v>
          </cell>
          <cell r="F342">
            <v>4320</v>
          </cell>
          <cell r="G342">
            <v>0</v>
          </cell>
        </row>
        <row r="343">
          <cell r="A343">
            <v>27160</v>
          </cell>
          <cell r="B343" t="str">
            <v>CETERGUI</v>
          </cell>
          <cell r="C343">
            <v>0</v>
          </cell>
          <cell r="D343">
            <v>0</v>
          </cell>
          <cell r="E343">
            <v>0</v>
          </cell>
          <cell r="F343">
            <v>930</v>
          </cell>
          <cell r="G343">
            <v>0</v>
          </cell>
        </row>
        <row r="344">
          <cell r="A344">
            <v>27205</v>
          </cell>
          <cell r="B344" t="str">
            <v>CONDOTO</v>
          </cell>
          <cell r="C344">
            <v>0</v>
          </cell>
          <cell r="D344">
            <v>8937</v>
          </cell>
          <cell r="E344">
            <v>8937</v>
          </cell>
          <cell r="F344">
            <v>118355</v>
          </cell>
          <cell r="G344">
            <v>0</v>
          </cell>
        </row>
        <row r="345">
          <cell r="A345">
            <v>27245</v>
          </cell>
          <cell r="B345" t="str">
            <v>EL CARMEN DE ATRATO</v>
          </cell>
          <cell r="C345">
            <v>0</v>
          </cell>
          <cell r="D345">
            <v>2889</v>
          </cell>
          <cell r="E345">
            <v>2889</v>
          </cell>
          <cell r="F345">
            <v>6117</v>
          </cell>
          <cell r="G345">
            <v>0</v>
          </cell>
        </row>
        <row r="346">
          <cell r="A346">
            <v>27250</v>
          </cell>
          <cell r="B346" t="str">
            <v>EL LITORAL DEL SAN JUAN</v>
          </cell>
          <cell r="C346">
            <v>0</v>
          </cell>
          <cell r="D346">
            <v>10000</v>
          </cell>
          <cell r="E346">
            <v>10000</v>
          </cell>
          <cell r="F346">
            <v>1450</v>
          </cell>
          <cell r="G346">
            <v>0</v>
          </cell>
        </row>
        <row r="347">
          <cell r="A347">
            <v>27361</v>
          </cell>
          <cell r="B347" t="str">
            <v>ISTMINA</v>
          </cell>
          <cell r="C347">
            <v>0</v>
          </cell>
          <cell r="D347">
            <v>45503</v>
          </cell>
          <cell r="E347">
            <v>45503</v>
          </cell>
          <cell r="F347">
            <v>84697</v>
          </cell>
          <cell r="G347">
            <v>0</v>
          </cell>
        </row>
        <row r="348">
          <cell r="A348">
            <v>27495</v>
          </cell>
          <cell r="B348" t="str">
            <v>NUQUI</v>
          </cell>
          <cell r="C348">
            <v>0</v>
          </cell>
          <cell r="D348">
            <v>3000</v>
          </cell>
          <cell r="E348">
            <v>3000</v>
          </cell>
          <cell r="F348">
            <v>0</v>
          </cell>
          <cell r="G348">
            <v>0</v>
          </cell>
        </row>
        <row r="349">
          <cell r="A349">
            <v>27580</v>
          </cell>
          <cell r="B349" t="str">
            <v>RIO IRO</v>
          </cell>
          <cell r="C349">
            <v>0</v>
          </cell>
          <cell r="D349">
            <v>2300</v>
          </cell>
          <cell r="E349">
            <v>2300</v>
          </cell>
          <cell r="F349">
            <v>0</v>
          </cell>
          <cell r="G349">
            <v>0</v>
          </cell>
        </row>
        <row r="350">
          <cell r="A350">
            <v>27800</v>
          </cell>
          <cell r="B350" t="str">
            <v>UNGUIA</v>
          </cell>
          <cell r="C350">
            <v>0</v>
          </cell>
          <cell r="D350">
            <v>970</v>
          </cell>
          <cell r="E350">
            <v>970</v>
          </cell>
          <cell r="F350">
            <v>1320</v>
          </cell>
          <cell r="G350">
            <v>0</v>
          </cell>
        </row>
        <row r="351">
          <cell r="A351">
            <v>27810</v>
          </cell>
          <cell r="B351" t="str">
            <v>UNION PANAMERICANA</v>
          </cell>
          <cell r="C351">
            <v>0</v>
          </cell>
          <cell r="D351">
            <v>53960</v>
          </cell>
          <cell r="E351">
            <v>53960</v>
          </cell>
          <cell r="F351">
            <v>37388</v>
          </cell>
          <cell r="G351">
            <v>0</v>
          </cell>
        </row>
        <row r="352">
          <cell r="A352">
            <v>23001</v>
          </cell>
          <cell r="B352" t="str">
            <v>MONTERIA*</v>
          </cell>
          <cell r="C352">
            <v>91499</v>
          </cell>
          <cell r="D352">
            <v>919977</v>
          </cell>
          <cell r="E352">
            <v>1011476</v>
          </cell>
          <cell r="F352">
            <v>406064</v>
          </cell>
          <cell r="G352">
            <v>0</v>
          </cell>
        </row>
        <row r="353">
          <cell r="A353">
            <v>23068</v>
          </cell>
          <cell r="B353" t="str">
            <v>AYAPEL</v>
          </cell>
          <cell r="C353">
            <v>0</v>
          </cell>
          <cell r="D353">
            <v>56445</v>
          </cell>
          <cell r="E353">
            <v>56445</v>
          </cell>
          <cell r="F353">
            <v>24650</v>
          </cell>
          <cell r="G353">
            <v>0</v>
          </cell>
        </row>
        <row r="354">
          <cell r="A354">
            <v>23079</v>
          </cell>
          <cell r="B354" t="str">
            <v>BUENAVISTA</v>
          </cell>
          <cell r="C354">
            <v>0</v>
          </cell>
          <cell r="D354">
            <v>33010</v>
          </cell>
          <cell r="E354">
            <v>33010</v>
          </cell>
          <cell r="F354">
            <v>17760</v>
          </cell>
          <cell r="G354">
            <v>0</v>
          </cell>
        </row>
        <row r="355">
          <cell r="A355">
            <v>23090</v>
          </cell>
          <cell r="B355" t="str">
            <v>CANALETE</v>
          </cell>
          <cell r="C355">
            <v>0</v>
          </cell>
          <cell r="D355">
            <v>3740</v>
          </cell>
          <cell r="E355">
            <v>3740</v>
          </cell>
          <cell r="F355">
            <v>1550</v>
          </cell>
          <cell r="G355">
            <v>0</v>
          </cell>
        </row>
        <row r="356">
          <cell r="A356">
            <v>23162</v>
          </cell>
          <cell r="B356" t="str">
            <v>CERETE*</v>
          </cell>
          <cell r="C356">
            <v>17510</v>
          </cell>
          <cell r="D356">
            <v>199135</v>
          </cell>
          <cell r="E356">
            <v>216645</v>
          </cell>
          <cell r="F356">
            <v>123815</v>
          </cell>
          <cell r="G356">
            <v>0</v>
          </cell>
        </row>
        <row r="357">
          <cell r="A357">
            <v>23182</v>
          </cell>
          <cell r="B357" t="str">
            <v>CHINU*</v>
          </cell>
          <cell r="C357">
            <v>3425</v>
          </cell>
          <cell r="D357">
            <v>61735</v>
          </cell>
          <cell r="E357">
            <v>65160</v>
          </cell>
          <cell r="F357">
            <v>56085</v>
          </cell>
          <cell r="G357">
            <v>0</v>
          </cell>
        </row>
        <row r="358">
          <cell r="A358">
            <v>23189</v>
          </cell>
          <cell r="B358" t="str">
            <v>CIENAGA DE ORO</v>
          </cell>
          <cell r="C358">
            <v>0</v>
          </cell>
          <cell r="D358">
            <v>16525</v>
          </cell>
          <cell r="E358">
            <v>16525</v>
          </cell>
          <cell r="F358">
            <v>4230</v>
          </cell>
          <cell r="G358">
            <v>0</v>
          </cell>
        </row>
        <row r="359">
          <cell r="A359">
            <v>23300</v>
          </cell>
          <cell r="B359" t="str">
            <v>COTORRA (BONGO)</v>
          </cell>
          <cell r="C359">
            <v>0</v>
          </cell>
          <cell r="D359">
            <v>20010</v>
          </cell>
          <cell r="E359">
            <v>20010</v>
          </cell>
          <cell r="F359">
            <v>725</v>
          </cell>
          <cell r="G359">
            <v>0</v>
          </cell>
        </row>
        <row r="360">
          <cell r="A360">
            <v>23350</v>
          </cell>
          <cell r="B360" t="str">
            <v>LA APARTADA</v>
          </cell>
          <cell r="C360">
            <v>1830</v>
          </cell>
          <cell r="D360">
            <v>22970</v>
          </cell>
          <cell r="E360">
            <v>24800</v>
          </cell>
          <cell r="F360">
            <v>2010</v>
          </cell>
          <cell r="G360">
            <v>0</v>
          </cell>
        </row>
        <row r="361">
          <cell r="A361">
            <v>23417</v>
          </cell>
          <cell r="B361" t="str">
            <v>LORICA</v>
          </cell>
          <cell r="C361">
            <v>4000</v>
          </cell>
          <cell r="D361">
            <v>133675</v>
          </cell>
          <cell r="E361">
            <v>137675</v>
          </cell>
          <cell r="F361">
            <v>108735</v>
          </cell>
          <cell r="G361">
            <v>0</v>
          </cell>
        </row>
        <row r="362">
          <cell r="A362">
            <v>23464</v>
          </cell>
          <cell r="B362" t="str">
            <v>MOMIL</v>
          </cell>
          <cell r="C362">
            <v>0</v>
          </cell>
          <cell r="D362">
            <v>13690</v>
          </cell>
          <cell r="E362">
            <v>13690</v>
          </cell>
          <cell r="F362">
            <v>1735</v>
          </cell>
          <cell r="G362">
            <v>0</v>
          </cell>
        </row>
        <row r="363">
          <cell r="A363">
            <v>23466</v>
          </cell>
          <cell r="B363" t="str">
            <v>MONTELIBANO</v>
          </cell>
          <cell r="C363">
            <v>7000</v>
          </cell>
          <cell r="D363">
            <v>67790</v>
          </cell>
          <cell r="E363">
            <v>74790</v>
          </cell>
          <cell r="F363">
            <v>283025</v>
          </cell>
          <cell r="G363">
            <v>0</v>
          </cell>
        </row>
        <row r="364">
          <cell r="A364">
            <v>23500</v>
          </cell>
          <cell r="B364" t="str">
            <v>MO?ITOS</v>
          </cell>
          <cell r="C364">
            <v>0</v>
          </cell>
          <cell r="D364">
            <v>9840</v>
          </cell>
          <cell r="E364">
            <v>9840</v>
          </cell>
          <cell r="F364">
            <v>6245</v>
          </cell>
          <cell r="G364">
            <v>0</v>
          </cell>
        </row>
        <row r="365">
          <cell r="A365">
            <v>23555</v>
          </cell>
          <cell r="B365" t="str">
            <v>PLANETA RICA</v>
          </cell>
          <cell r="C365">
            <v>23275</v>
          </cell>
          <cell r="D365">
            <v>182208</v>
          </cell>
          <cell r="E365">
            <v>205483</v>
          </cell>
          <cell r="F365">
            <v>112113</v>
          </cell>
          <cell r="G365">
            <v>0</v>
          </cell>
        </row>
        <row r="366">
          <cell r="A366">
            <v>23570</v>
          </cell>
          <cell r="B366" t="str">
            <v>PUEBLO NUEVO</v>
          </cell>
          <cell r="C366">
            <v>0</v>
          </cell>
          <cell r="D366">
            <v>30610</v>
          </cell>
          <cell r="E366">
            <v>30610</v>
          </cell>
          <cell r="F366">
            <v>11900</v>
          </cell>
          <cell r="G366">
            <v>0</v>
          </cell>
        </row>
        <row r="367">
          <cell r="A367">
            <v>23580</v>
          </cell>
          <cell r="B367" t="str">
            <v>PUERTO LIBERTADOR</v>
          </cell>
          <cell r="C367">
            <v>1790</v>
          </cell>
          <cell r="D367">
            <v>165651</v>
          </cell>
          <cell r="E367">
            <v>167441</v>
          </cell>
          <cell r="F367">
            <v>28140</v>
          </cell>
          <cell r="G367">
            <v>0</v>
          </cell>
        </row>
        <row r="368">
          <cell r="A368">
            <v>23586</v>
          </cell>
          <cell r="B368" t="str">
            <v>PURISIMA</v>
          </cell>
          <cell r="C368">
            <v>0</v>
          </cell>
          <cell r="D368">
            <v>9040</v>
          </cell>
          <cell r="E368">
            <v>9040</v>
          </cell>
          <cell r="F368">
            <v>1045</v>
          </cell>
          <cell r="G368">
            <v>0</v>
          </cell>
        </row>
        <row r="369">
          <cell r="A369">
            <v>23660</v>
          </cell>
          <cell r="B369" t="str">
            <v>SAHAGUN</v>
          </cell>
          <cell r="C369">
            <v>8820</v>
          </cell>
          <cell r="D369">
            <v>194735</v>
          </cell>
          <cell r="E369">
            <v>203555</v>
          </cell>
          <cell r="F369">
            <v>98058</v>
          </cell>
          <cell r="G369">
            <v>0</v>
          </cell>
        </row>
        <row r="370">
          <cell r="A370">
            <v>23670</v>
          </cell>
          <cell r="B370" t="str">
            <v>SAN ANDRES DE SOTAVENTO</v>
          </cell>
          <cell r="C370">
            <v>0</v>
          </cell>
          <cell r="D370">
            <v>27460</v>
          </cell>
          <cell r="E370">
            <v>27460</v>
          </cell>
          <cell r="F370">
            <v>2150</v>
          </cell>
          <cell r="G370">
            <v>0</v>
          </cell>
        </row>
        <row r="371">
          <cell r="A371">
            <v>23672</v>
          </cell>
          <cell r="B371" t="str">
            <v>SAN ANTERO</v>
          </cell>
          <cell r="C371">
            <v>840</v>
          </cell>
          <cell r="D371">
            <v>21225</v>
          </cell>
          <cell r="E371">
            <v>22065</v>
          </cell>
          <cell r="F371">
            <v>16640</v>
          </cell>
          <cell r="G371">
            <v>0</v>
          </cell>
        </row>
        <row r="372">
          <cell r="A372">
            <v>23675</v>
          </cell>
          <cell r="B372" t="str">
            <v>SAN BERNARDO DEL VIENTO</v>
          </cell>
          <cell r="C372">
            <v>0</v>
          </cell>
          <cell r="D372">
            <v>25040</v>
          </cell>
          <cell r="E372">
            <v>25040</v>
          </cell>
          <cell r="F372">
            <v>18400</v>
          </cell>
          <cell r="G372">
            <v>0</v>
          </cell>
        </row>
        <row r="373">
          <cell r="A373">
            <v>23686</v>
          </cell>
          <cell r="B373" t="str">
            <v>SAN PELAYO</v>
          </cell>
          <cell r="C373">
            <v>840</v>
          </cell>
          <cell r="D373">
            <v>23635</v>
          </cell>
          <cell r="E373">
            <v>24475</v>
          </cell>
          <cell r="F373">
            <v>10510</v>
          </cell>
          <cell r="G373">
            <v>0</v>
          </cell>
        </row>
        <row r="374">
          <cell r="A374">
            <v>23807</v>
          </cell>
          <cell r="B374" t="str">
            <v>TIERRALTA</v>
          </cell>
          <cell r="C374">
            <v>1920</v>
          </cell>
          <cell r="D374">
            <v>30960</v>
          </cell>
          <cell r="E374">
            <v>32880</v>
          </cell>
          <cell r="F374">
            <v>19045</v>
          </cell>
          <cell r="G374">
            <v>0</v>
          </cell>
        </row>
        <row r="375">
          <cell r="A375">
            <v>23855</v>
          </cell>
          <cell r="B375" t="str">
            <v>VALENCIA</v>
          </cell>
          <cell r="C375">
            <v>0</v>
          </cell>
          <cell r="D375">
            <v>33496</v>
          </cell>
          <cell r="E375">
            <v>33496</v>
          </cell>
          <cell r="F375">
            <v>17975</v>
          </cell>
          <cell r="G375">
            <v>0</v>
          </cell>
        </row>
        <row r="376">
          <cell r="A376">
            <v>25001</v>
          </cell>
          <cell r="B376" t="str">
            <v>AGUA DE DIOS*</v>
          </cell>
          <cell r="C376">
            <v>0</v>
          </cell>
          <cell r="D376">
            <v>25635</v>
          </cell>
          <cell r="E376">
            <v>25635</v>
          </cell>
          <cell r="F376">
            <v>13785</v>
          </cell>
          <cell r="G376">
            <v>0</v>
          </cell>
        </row>
        <row r="377">
          <cell r="A377">
            <v>25019</v>
          </cell>
          <cell r="B377" t="str">
            <v>ALBAN</v>
          </cell>
          <cell r="C377">
            <v>0</v>
          </cell>
          <cell r="D377">
            <v>27610</v>
          </cell>
          <cell r="E377">
            <v>27610</v>
          </cell>
          <cell r="F377">
            <v>26450</v>
          </cell>
          <cell r="G377">
            <v>0</v>
          </cell>
        </row>
        <row r="378">
          <cell r="A378">
            <v>25035</v>
          </cell>
          <cell r="B378" t="str">
            <v>ANAPOIMA</v>
          </cell>
          <cell r="C378">
            <v>3775</v>
          </cell>
          <cell r="D378">
            <v>34384</v>
          </cell>
          <cell r="E378">
            <v>38159</v>
          </cell>
          <cell r="F378">
            <v>15213</v>
          </cell>
          <cell r="G378">
            <v>0</v>
          </cell>
        </row>
        <row r="379">
          <cell r="A379">
            <v>25040</v>
          </cell>
          <cell r="B379" t="str">
            <v>ANOLAIMA</v>
          </cell>
          <cell r="C379">
            <v>0</v>
          </cell>
          <cell r="D379">
            <v>37628</v>
          </cell>
          <cell r="E379">
            <v>37628</v>
          </cell>
          <cell r="F379">
            <v>9710</v>
          </cell>
          <cell r="G379">
            <v>0</v>
          </cell>
        </row>
        <row r="380">
          <cell r="A380">
            <v>25053</v>
          </cell>
          <cell r="B380" t="str">
            <v>ARBELAEZ</v>
          </cell>
          <cell r="C380">
            <v>0</v>
          </cell>
          <cell r="D380">
            <v>14800</v>
          </cell>
          <cell r="E380">
            <v>14800</v>
          </cell>
          <cell r="F380">
            <v>5600</v>
          </cell>
          <cell r="G380">
            <v>0</v>
          </cell>
        </row>
        <row r="381">
          <cell r="A381">
            <v>25086</v>
          </cell>
          <cell r="B381" t="str">
            <v>BELTRAN</v>
          </cell>
          <cell r="C381">
            <v>0</v>
          </cell>
          <cell r="D381">
            <v>0</v>
          </cell>
          <cell r="E381">
            <v>0</v>
          </cell>
          <cell r="F381">
            <v>2850</v>
          </cell>
          <cell r="G381">
            <v>0</v>
          </cell>
        </row>
        <row r="382">
          <cell r="A382">
            <v>25095</v>
          </cell>
          <cell r="B382" t="str">
            <v>BITUIMA</v>
          </cell>
          <cell r="C382">
            <v>0</v>
          </cell>
          <cell r="D382">
            <v>4620</v>
          </cell>
          <cell r="E382">
            <v>4620</v>
          </cell>
          <cell r="F382">
            <v>1440</v>
          </cell>
          <cell r="G382">
            <v>0</v>
          </cell>
        </row>
        <row r="383">
          <cell r="A383">
            <v>25099</v>
          </cell>
          <cell r="B383" t="str">
            <v>BOJACA</v>
          </cell>
          <cell r="C383">
            <v>5035</v>
          </cell>
          <cell r="D383">
            <v>34700</v>
          </cell>
          <cell r="E383">
            <v>39735</v>
          </cell>
          <cell r="F383">
            <v>9845</v>
          </cell>
          <cell r="G383">
            <v>0</v>
          </cell>
        </row>
        <row r="384">
          <cell r="A384">
            <v>25120</v>
          </cell>
          <cell r="B384" t="str">
            <v>CABRERA</v>
          </cell>
          <cell r="C384">
            <v>0</v>
          </cell>
          <cell r="D384">
            <v>6555</v>
          </cell>
          <cell r="E384">
            <v>6555</v>
          </cell>
          <cell r="F384">
            <v>0</v>
          </cell>
          <cell r="G384">
            <v>0</v>
          </cell>
        </row>
        <row r="385">
          <cell r="A385">
            <v>25123</v>
          </cell>
          <cell r="B385" t="str">
            <v>CACHIPAY*</v>
          </cell>
          <cell r="C385">
            <v>0</v>
          </cell>
          <cell r="D385">
            <v>27480</v>
          </cell>
          <cell r="E385">
            <v>27480</v>
          </cell>
          <cell r="F385">
            <v>5280</v>
          </cell>
          <cell r="G385">
            <v>0</v>
          </cell>
        </row>
        <row r="386">
          <cell r="A386">
            <v>25126</v>
          </cell>
          <cell r="B386" t="str">
            <v>CAJICA*</v>
          </cell>
          <cell r="C386">
            <v>11136</v>
          </cell>
          <cell r="D386">
            <v>203471</v>
          </cell>
          <cell r="E386">
            <v>214607</v>
          </cell>
          <cell r="F386">
            <v>199702</v>
          </cell>
          <cell r="G386">
            <v>0</v>
          </cell>
        </row>
        <row r="387">
          <cell r="A387">
            <v>25148</v>
          </cell>
          <cell r="B387" t="str">
            <v>CAPARRAPI</v>
          </cell>
          <cell r="C387">
            <v>0</v>
          </cell>
          <cell r="D387">
            <v>522</v>
          </cell>
          <cell r="E387">
            <v>522</v>
          </cell>
          <cell r="F387">
            <v>3598</v>
          </cell>
          <cell r="G387">
            <v>0</v>
          </cell>
        </row>
        <row r="388">
          <cell r="A388">
            <v>25151</v>
          </cell>
          <cell r="B388" t="str">
            <v>CAQUEZA</v>
          </cell>
          <cell r="C388">
            <v>8205</v>
          </cell>
          <cell r="D388">
            <v>98060</v>
          </cell>
          <cell r="E388">
            <v>106265</v>
          </cell>
          <cell r="F388">
            <v>158520</v>
          </cell>
          <cell r="G388">
            <v>0</v>
          </cell>
        </row>
        <row r="389">
          <cell r="A389">
            <v>25154</v>
          </cell>
          <cell r="B389" t="str">
            <v>CARMEN DE CARUPA</v>
          </cell>
          <cell r="C389">
            <v>0</v>
          </cell>
          <cell r="D389">
            <v>13100</v>
          </cell>
          <cell r="E389">
            <v>13100</v>
          </cell>
          <cell r="F389">
            <v>8040</v>
          </cell>
          <cell r="G389">
            <v>0</v>
          </cell>
        </row>
        <row r="390">
          <cell r="A390">
            <v>25168</v>
          </cell>
          <cell r="B390" t="str">
            <v>CHAGUANI</v>
          </cell>
          <cell r="C390">
            <v>0</v>
          </cell>
          <cell r="D390">
            <v>3330</v>
          </cell>
          <cell r="E390">
            <v>3330</v>
          </cell>
          <cell r="F390">
            <v>500</v>
          </cell>
          <cell r="G390">
            <v>0</v>
          </cell>
        </row>
        <row r="391">
          <cell r="A391">
            <v>25175</v>
          </cell>
          <cell r="B391" t="str">
            <v>CHIA</v>
          </cell>
          <cell r="C391">
            <v>108150</v>
          </cell>
          <cell r="D391">
            <v>857951</v>
          </cell>
          <cell r="E391">
            <v>966101</v>
          </cell>
          <cell r="F391">
            <v>489206</v>
          </cell>
          <cell r="G391">
            <v>0</v>
          </cell>
        </row>
        <row r="392">
          <cell r="A392">
            <v>25178</v>
          </cell>
          <cell r="B392" t="str">
            <v>CHIPAQUE</v>
          </cell>
          <cell r="C392">
            <v>5520</v>
          </cell>
          <cell r="D392">
            <v>73995</v>
          </cell>
          <cell r="E392">
            <v>79515</v>
          </cell>
          <cell r="F392">
            <v>108503</v>
          </cell>
          <cell r="G392">
            <v>0</v>
          </cell>
        </row>
        <row r="393">
          <cell r="A393">
            <v>25181</v>
          </cell>
          <cell r="B393" t="str">
            <v>CHOACHI</v>
          </cell>
          <cell r="C393">
            <v>0</v>
          </cell>
          <cell r="D393">
            <v>32245</v>
          </cell>
          <cell r="E393">
            <v>32245</v>
          </cell>
          <cell r="F393">
            <v>10005</v>
          </cell>
          <cell r="G393">
            <v>0</v>
          </cell>
        </row>
        <row r="394">
          <cell r="A394">
            <v>25183</v>
          </cell>
          <cell r="B394" t="str">
            <v>CHOCONTA*</v>
          </cell>
          <cell r="C394">
            <v>3240</v>
          </cell>
          <cell r="D394">
            <v>83675</v>
          </cell>
          <cell r="E394">
            <v>86915</v>
          </cell>
          <cell r="F394">
            <v>49616</v>
          </cell>
          <cell r="G394">
            <v>0</v>
          </cell>
        </row>
        <row r="395">
          <cell r="A395">
            <v>25200</v>
          </cell>
          <cell r="B395" t="str">
            <v>COGUA*</v>
          </cell>
          <cell r="C395">
            <v>6000</v>
          </cell>
          <cell r="D395">
            <v>119963</v>
          </cell>
          <cell r="E395">
            <v>125963</v>
          </cell>
          <cell r="F395">
            <v>143270</v>
          </cell>
          <cell r="G395">
            <v>0</v>
          </cell>
        </row>
        <row r="396">
          <cell r="A396">
            <v>25214</v>
          </cell>
          <cell r="B396" t="str">
            <v>COTA*</v>
          </cell>
          <cell r="C396">
            <v>57537</v>
          </cell>
          <cell r="D396">
            <v>527183</v>
          </cell>
          <cell r="E396">
            <v>584720</v>
          </cell>
          <cell r="F396">
            <v>290408</v>
          </cell>
          <cell r="G396">
            <v>0</v>
          </cell>
        </row>
        <row r="397">
          <cell r="A397">
            <v>25245</v>
          </cell>
          <cell r="B397" t="str">
            <v>EL COLEGIO</v>
          </cell>
          <cell r="C397">
            <v>0</v>
          </cell>
          <cell r="D397">
            <v>37870</v>
          </cell>
          <cell r="E397">
            <v>37870</v>
          </cell>
          <cell r="F397">
            <v>5570</v>
          </cell>
          <cell r="G397">
            <v>0</v>
          </cell>
        </row>
        <row r="398">
          <cell r="A398">
            <v>25260</v>
          </cell>
          <cell r="B398" t="str">
            <v>EL ROSAL</v>
          </cell>
          <cell r="C398">
            <v>3060</v>
          </cell>
          <cell r="D398">
            <v>89940</v>
          </cell>
          <cell r="E398">
            <v>93000</v>
          </cell>
          <cell r="F398">
            <v>55320</v>
          </cell>
          <cell r="G398">
            <v>0</v>
          </cell>
        </row>
        <row r="399">
          <cell r="A399">
            <v>25269</v>
          </cell>
          <cell r="B399" t="str">
            <v>FACATATIVA*</v>
          </cell>
          <cell r="C399">
            <v>13070</v>
          </cell>
          <cell r="D399">
            <v>337266</v>
          </cell>
          <cell r="E399">
            <v>350336</v>
          </cell>
          <cell r="F399">
            <v>360965</v>
          </cell>
          <cell r="G399">
            <v>0</v>
          </cell>
        </row>
        <row r="400">
          <cell r="A400">
            <v>25279</v>
          </cell>
          <cell r="B400" t="str">
            <v>FOMEQUE</v>
          </cell>
          <cell r="C400">
            <v>0</v>
          </cell>
          <cell r="D400">
            <v>30380</v>
          </cell>
          <cell r="E400">
            <v>30380</v>
          </cell>
          <cell r="F400">
            <v>14000</v>
          </cell>
          <cell r="G400">
            <v>0</v>
          </cell>
        </row>
        <row r="401">
          <cell r="A401">
            <v>25281</v>
          </cell>
          <cell r="B401" t="str">
            <v>FOSCA*</v>
          </cell>
          <cell r="C401">
            <v>0</v>
          </cell>
          <cell r="D401">
            <v>4592</v>
          </cell>
          <cell r="E401">
            <v>4592</v>
          </cell>
          <cell r="F401">
            <v>1170</v>
          </cell>
          <cell r="G401">
            <v>0</v>
          </cell>
        </row>
        <row r="402">
          <cell r="A402">
            <v>25286</v>
          </cell>
          <cell r="B402" t="str">
            <v>FUNZA</v>
          </cell>
          <cell r="C402">
            <v>11550</v>
          </cell>
          <cell r="D402">
            <v>222800</v>
          </cell>
          <cell r="E402">
            <v>234350</v>
          </cell>
          <cell r="F402">
            <v>174265</v>
          </cell>
          <cell r="G402">
            <v>0</v>
          </cell>
        </row>
        <row r="403">
          <cell r="A403">
            <v>25288</v>
          </cell>
          <cell r="B403" t="str">
            <v>FUQUENE*</v>
          </cell>
          <cell r="C403">
            <v>0</v>
          </cell>
          <cell r="D403">
            <v>37620</v>
          </cell>
          <cell r="E403">
            <v>37620</v>
          </cell>
          <cell r="F403">
            <v>43030</v>
          </cell>
          <cell r="G403">
            <v>0</v>
          </cell>
        </row>
        <row r="404">
          <cell r="A404">
            <v>25290</v>
          </cell>
          <cell r="B404" t="str">
            <v>FUSAGASUGA*</v>
          </cell>
          <cell r="C404">
            <v>7220</v>
          </cell>
          <cell r="D404">
            <v>266481</v>
          </cell>
          <cell r="E404">
            <v>273701</v>
          </cell>
          <cell r="F404">
            <v>185329</v>
          </cell>
          <cell r="G404">
            <v>0</v>
          </cell>
        </row>
        <row r="405">
          <cell r="A405">
            <v>25293</v>
          </cell>
          <cell r="B405" t="str">
            <v>GACHALA*</v>
          </cell>
          <cell r="C405">
            <v>0</v>
          </cell>
          <cell r="D405">
            <v>4625</v>
          </cell>
          <cell r="E405">
            <v>4625</v>
          </cell>
          <cell r="F405">
            <v>3775</v>
          </cell>
          <cell r="G405">
            <v>0</v>
          </cell>
        </row>
        <row r="406">
          <cell r="A406">
            <v>25295</v>
          </cell>
          <cell r="B406" t="str">
            <v>GACHANCIPA*</v>
          </cell>
          <cell r="C406">
            <v>2610</v>
          </cell>
          <cell r="D406">
            <v>64344</v>
          </cell>
          <cell r="E406">
            <v>66954</v>
          </cell>
          <cell r="F406">
            <v>146312</v>
          </cell>
          <cell r="G406">
            <v>0</v>
          </cell>
        </row>
        <row r="407">
          <cell r="A407">
            <v>25297</v>
          </cell>
          <cell r="B407" t="str">
            <v>GACHETA</v>
          </cell>
          <cell r="C407">
            <v>0</v>
          </cell>
          <cell r="D407">
            <v>16810</v>
          </cell>
          <cell r="E407">
            <v>16810</v>
          </cell>
          <cell r="F407">
            <v>11470</v>
          </cell>
          <cell r="G407">
            <v>0</v>
          </cell>
        </row>
        <row r="408">
          <cell r="A408">
            <v>25299</v>
          </cell>
          <cell r="B408" t="str">
            <v>GAMA</v>
          </cell>
          <cell r="C408">
            <v>0</v>
          </cell>
          <cell r="D408">
            <v>1980</v>
          </cell>
          <cell r="E408">
            <v>1980</v>
          </cell>
          <cell r="F408">
            <v>990</v>
          </cell>
          <cell r="G408">
            <v>0</v>
          </cell>
        </row>
        <row r="409">
          <cell r="A409">
            <v>25307</v>
          </cell>
          <cell r="B409" t="str">
            <v>GIRARDOT*</v>
          </cell>
          <cell r="C409">
            <v>22710</v>
          </cell>
          <cell r="D409">
            <v>278284</v>
          </cell>
          <cell r="E409">
            <v>300994</v>
          </cell>
          <cell r="F409">
            <v>191131</v>
          </cell>
          <cell r="G409">
            <v>0</v>
          </cell>
        </row>
        <row r="410">
          <cell r="A410">
            <v>25312</v>
          </cell>
          <cell r="B410" t="str">
            <v>GRANADA</v>
          </cell>
          <cell r="C410">
            <v>3420</v>
          </cell>
          <cell r="D410">
            <v>41870</v>
          </cell>
          <cell r="E410">
            <v>45290</v>
          </cell>
          <cell r="F410">
            <v>47835</v>
          </cell>
          <cell r="G410">
            <v>0</v>
          </cell>
        </row>
        <row r="411">
          <cell r="A411">
            <v>25317</v>
          </cell>
          <cell r="B411" t="str">
            <v>GUACHETA</v>
          </cell>
          <cell r="C411">
            <v>0</v>
          </cell>
          <cell r="D411">
            <v>6960</v>
          </cell>
          <cell r="E411">
            <v>6960</v>
          </cell>
          <cell r="F411">
            <v>13900</v>
          </cell>
          <cell r="G411">
            <v>0</v>
          </cell>
        </row>
        <row r="412">
          <cell r="A412">
            <v>25320</v>
          </cell>
          <cell r="B412" t="str">
            <v>GUADUAS*</v>
          </cell>
          <cell r="C412">
            <v>5280</v>
          </cell>
          <cell r="D412">
            <v>81443</v>
          </cell>
          <cell r="E412">
            <v>86723</v>
          </cell>
          <cell r="F412">
            <v>110782</v>
          </cell>
          <cell r="G412">
            <v>0</v>
          </cell>
        </row>
        <row r="413">
          <cell r="A413">
            <v>25322</v>
          </cell>
          <cell r="B413" t="str">
            <v>GUASCA</v>
          </cell>
          <cell r="C413">
            <v>0</v>
          </cell>
          <cell r="D413">
            <v>32090</v>
          </cell>
          <cell r="E413">
            <v>32090</v>
          </cell>
          <cell r="F413">
            <v>29530</v>
          </cell>
          <cell r="G413">
            <v>0</v>
          </cell>
        </row>
        <row r="414">
          <cell r="A414">
            <v>25326</v>
          </cell>
          <cell r="B414" t="str">
            <v>GUATAVITA</v>
          </cell>
          <cell r="C414">
            <v>0</v>
          </cell>
          <cell r="D414">
            <v>18095</v>
          </cell>
          <cell r="E414">
            <v>18095</v>
          </cell>
          <cell r="F414">
            <v>17945</v>
          </cell>
          <cell r="G414">
            <v>0</v>
          </cell>
        </row>
        <row r="415">
          <cell r="A415">
            <v>25335</v>
          </cell>
          <cell r="B415" t="str">
            <v>GUAYABETAL</v>
          </cell>
          <cell r="C415">
            <v>0</v>
          </cell>
          <cell r="D415">
            <v>29975</v>
          </cell>
          <cell r="E415">
            <v>29975</v>
          </cell>
          <cell r="F415">
            <v>49935</v>
          </cell>
          <cell r="G415">
            <v>0</v>
          </cell>
        </row>
        <row r="416">
          <cell r="A416">
            <v>25377</v>
          </cell>
          <cell r="B416" t="str">
            <v>LA CALERA</v>
          </cell>
          <cell r="C416">
            <v>4919</v>
          </cell>
          <cell r="D416">
            <v>104796</v>
          </cell>
          <cell r="E416">
            <v>109715</v>
          </cell>
          <cell r="F416">
            <v>61436</v>
          </cell>
          <cell r="G416">
            <v>0</v>
          </cell>
        </row>
        <row r="417">
          <cell r="A417">
            <v>25386</v>
          </cell>
          <cell r="B417" t="str">
            <v>LA MESA</v>
          </cell>
          <cell r="C417">
            <v>0</v>
          </cell>
          <cell r="D417">
            <v>67450</v>
          </cell>
          <cell r="E417">
            <v>67450</v>
          </cell>
          <cell r="F417">
            <v>21095</v>
          </cell>
          <cell r="G417">
            <v>0</v>
          </cell>
        </row>
        <row r="418">
          <cell r="A418">
            <v>25398</v>
          </cell>
          <cell r="B418" t="str">
            <v>LA PE?A</v>
          </cell>
          <cell r="C418">
            <v>0</v>
          </cell>
          <cell r="D418">
            <v>9095</v>
          </cell>
          <cell r="E418">
            <v>9095</v>
          </cell>
          <cell r="F418">
            <v>3665</v>
          </cell>
          <cell r="G418">
            <v>0</v>
          </cell>
        </row>
        <row r="419">
          <cell r="A419">
            <v>25402</v>
          </cell>
          <cell r="B419" t="str">
            <v>LA VEGA</v>
          </cell>
          <cell r="C419">
            <v>3725</v>
          </cell>
          <cell r="D419">
            <v>45115</v>
          </cell>
          <cell r="E419">
            <v>48840</v>
          </cell>
          <cell r="F419">
            <v>27665</v>
          </cell>
          <cell r="G419">
            <v>0</v>
          </cell>
        </row>
        <row r="420">
          <cell r="A420">
            <v>25407</v>
          </cell>
          <cell r="B420" t="str">
            <v>LENGUAZAQUE*</v>
          </cell>
          <cell r="C420">
            <v>0</v>
          </cell>
          <cell r="D420">
            <v>12605</v>
          </cell>
          <cell r="E420">
            <v>12605</v>
          </cell>
          <cell r="F420">
            <v>16725</v>
          </cell>
          <cell r="G420">
            <v>0</v>
          </cell>
        </row>
        <row r="421">
          <cell r="A421">
            <v>25426</v>
          </cell>
          <cell r="B421" t="str">
            <v>MACHETA</v>
          </cell>
          <cell r="C421">
            <v>570</v>
          </cell>
          <cell r="D421">
            <v>18050</v>
          </cell>
          <cell r="E421">
            <v>18620</v>
          </cell>
          <cell r="F421">
            <v>13060</v>
          </cell>
          <cell r="G421">
            <v>0</v>
          </cell>
        </row>
        <row r="422">
          <cell r="A422">
            <v>25430</v>
          </cell>
          <cell r="B422" t="str">
            <v>MADRID*</v>
          </cell>
          <cell r="C422">
            <v>3800</v>
          </cell>
          <cell r="D422">
            <v>157148</v>
          </cell>
          <cell r="E422">
            <v>160948</v>
          </cell>
          <cell r="F422">
            <v>212003</v>
          </cell>
          <cell r="G422">
            <v>0</v>
          </cell>
        </row>
        <row r="423">
          <cell r="A423">
            <v>25438</v>
          </cell>
          <cell r="B423" t="str">
            <v>MEDINA</v>
          </cell>
          <cell r="C423">
            <v>0</v>
          </cell>
          <cell r="D423">
            <v>4525</v>
          </cell>
          <cell r="E423">
            <v>4525</v>
          </cell>
          <cell r="F423">
            <v>2250</v>
          </cell>
          <cell r="G423">
            <v>0</v>
          </cell>
        </row>
        <row r="424">
          <cell r="A424">
            <v>25473</v>
          </cell>
          <cell r="B424" t="str">
            <v>MOSQUERA*</v>
          </cell>
          <cell r="C424">
            <v>15455</v>
          </cell>
          <cell r="D424">
            <v>277317</v>
          </cell>
          <cell r="E424">
            <v>292772</v>
          </cell>
          <cell r="F424">
            <v>390213</v>
          </cell>
          <cell r="G424">
            <v>0</v>
          </cell>
        </row>
        <row r="425">
          <cell r="A425">
            <v>25486</v>
          </cell>
          <cell r="B425" t="str">
            <v>NEMOCON</v>
          </cell>
          <cell r="C425">
            <v>0</v>
          </cell>
          <cell r="D425">
            <v>29690</v>
          </cell>
          <cell r="E425">
            <v>29690</v>
          </cell>
          <cell r="F425">
            <v>39758</v>
          </cell>
          <cell r="G425">
            <v>0</v>
          </cell>
        </row>
        <row r="426">
          <cell r="A426">
            <v>25488</v>
          </cell>
          <cell r="B426" t="str">
            <v>NILO</v>
          </cell>
          <cell r="C426">
            <v>3160</v>
          </cell>
          <cell r="D426">
            <v>33040</v>
          </cell>
          <cell r="E426">
            <v>36200</v>
          </cell>
          <cell r="F426">
            <v>26660</v>
          </cell>
          <cell r="G426">
            <v>0</v>
          </cell>
        </row>
        <row r="427">
          <cell r="A427">
            <v>25491</v>
          </cell>
          <cell r="B427" t="str">
            <v>NOCAIMA</v>
          </cell>
          <cell r="C427">
            <v>0</v>
          </cell>
          <cell r="D427">
            <v>12525</v>
          </cell>
          <cell r="E427">
            <v>12525</v>
          </cell>
          <cell r="F427">
            <v>7475</v>
          </cell>
          <cell r="G427">
            <v>0</v>
          </cell>
        </row>
        <row r="428">
          <cell r="A428">
            <v>25506</v>
          </cell>
          <cell r="B428" t="str">
            <v>VENECIA</v>
          </cell>
          <cell r="C428">
            <v>0</v>
          </cell>
          <cell r="D428">
            <v>19550</v>
          </cell>
          <cell r="E428">
            <v>19550</v>
          </cell>
          <cell r="F428">
            <v>2950</v>
          </cell>
          <cell r="G428">
            <v>0</v>
          </cell>
        </row>
        <row r="429">
          <cell r="A429">
            <v>25513</v>
          </cell>
          <cell r="B429" t="str">
            <v>PACHO*</v>
          </cell>
          <cell r="C429">
            <v>2120</v>
          </cell>
          <cell r="D429">
            <v>80800</v>
          </cell>
          <cell r="E429">
            <v>82920</v>
          </cell>
          <cell r="F429">
            <v>38796</v>
          </cell>
          <cell r="G429">
            <v>0</v>
          </cell>
        </row>
        <row r="430">
          <cell r="A430">
            <v>25524</v>
          </cell>
          <cell r="B430" t="str">
            <v>PANDI</v>
          </cell>
          <cell r="C430">
            <v>0</v>
          </cell>
          <cell r="D430">
            <v>4120</v>
          </cell>
          <cell r="E430">
            <v>4120</v>
          </cell>
          <cell r="F430">
            <v>1980</v>
          </cell>
          <cell r="G430">
            <v>0</v>
          </cell>
        </row>
        <row r="431">
          <cell r="A431">
            <v>25530</v>
          </cell>
          <cell r="B431" t="str">
            <v>PARATEBUENO (LA NAGUAYA)</v>
          </cell>
          <cell r="C431">
            <v>1855</v>
          </cell>
          <cell r="D431">
            <v>36071</v>
          </cell>
          <cell r="E431">
            <v>37926</v>
          </cell>
          <cell r="F431">
            <v>92022</v>
          </cell>
          <cell r="G431">
            <v>0</v>
          </cell>
        </row>
        <row r="432">
          <cell r="A432">
            <v>25535</v>
          </cell>
          <cell r="B432" t="str">
            <v>PASCA</v>
          </cell>
          <cell r="C432">
            <v>0</v>
          </cell>
          <cell r="D432">
            <v>23445</v>
          </cell>
          <cell r="E432">
            <v>23445</v>
          </cell>
          <cell r="F432">
            <v>855</v>
          </cell>
          <cell r="G432">
            <v>0</v>
          </cell>
        </row>
        <row r="433">
          <cell r="A433">
            <v>25572</v>
          </cell>
          <cell r="B433" t="str">
            <v>PUERTO SALGAR*</v>
          </cell>
          <cell r="C433">
            <v>4660</v>
          </cell>
          <cell r="D433">
            <v>46495</v>
          </cell>
          <cell r="E433">
            <v>51155</v>
          </cell>
          <cell r="F433">
            <v>31165</v>
          </cell>
          <cell r="G433">
            <v>0</v>
          </cell>
        </row>
        <row r="434">
          <cell r="A434">
            <v>25594</v>
          </cell>
          <cell r="B434" t="str">
            <v>QUETAME</v>
          </cell>
          <cell r="C434">
            <v>0</v>
          </cell>
          <cell r="D434">
            <v>3840</v>
          </cell>
          <cell r="E434">
            <v>3840</v>
          </cell>
          <cell r="F434">
            <v>1084</v>
          </cell>
          <cell r="G434">
            <v>0</v>
          </cell>
        </row>
        <row r="435">
          <cell r="A435">
            <v>25596</v>
          </cell>
          <cell r="B435" t="str">
            <v>QUIPILE</v>
          </cell>
          <cell r="C435">
            <v>0</v>
          </cell>
          <cell r="D435">
            <v>7410</v>
          </cell>
          <cell r="E435">
            <v>7410</v>
          </cell>
          <cell r="F435">
            <v>900</v>
          </cell>
          <cell r="G435">
            <v>0</v>
          </cell>
        </row>
        <row r="436">
          <cell r="A436">
            <v>25599</v>
          </cell>
          <cell r="B436" t="str">
            <v>APULO</v>
          </cell>
          <cell r="C436">
            <v>0</v>
          </cell>
          <cell r="D436">
            <v>14208</v>
          </cell>
          <cell r="E436">
            <v>14208</v>
          </cell>
          <cell r="F436">
            <v>8450</v>
          </cell>
          <cell r="G436">
            <v>0</v>
          </cell>
        </row>
        <row r="437">
          <cell r="A437">
            <v>25612</v>
          </cell>
          <cell r="B437" t="str">
            <v>RICAURTE</v>
          </cell>
          <cell r="C437">
            <v>6890</v>
          </cell>
          <cell r="D437">
            <v>62620</v>
          </cell>
          <cell r="E437">
            <v>69510</v>
          </cell>
          <cell r="F437">
            <v>15420</v>
          </cell>
          <cell r="G437">
            <v>0</v>
          </cell>
        </row>
        <row r="438">
          <cell r="A438">
            <v>25645</v>
          </cell>
          <cell r="B438" t="str">
            <v>SAN ANTONIO DEL TEQUENDAMA</v>
          </cell>
          <cell r="C438">
            <v>0</v>
          </cell>
          <cell r="D438">
            <v>37055</v>
          </cell>
          <cell r="E438">
            <v>37055</v>
          </cell>
          <cell r="F438">
            <v>12485</v>
          </cell>
          <cell r="G438">
            <v>0</v>
          </cell>
        </row>
        <row r="439">
          <cell r="A439">
            <v>25649</v>
          </cell>
          <cell r="B439" t="str">
            <v>SAN BERNARDO*</v>
          </cell>
          <cell r="C439">
            <v>0</v>
          </cell>
          <cell r="D439">
            <v>22285</v>
          </cell>
          <cell r="E439">
            <v>22285</v>
          </cell>
          <cell r="F439">
            <v>10366</v>
          </cell>
          <cell r="G439">
            <v>0</v>
          </cell>
        </row>
        <row r="440">
          <cell r="A440">
            <v>25653</v>
          </cell>
          <cell r="B440" t="str">
            <v>SAN CAYETANO*</v>
          </cell>
          <cell r="C440">
            <v>0</v>
          </cell>
          <cell r="D440">
            <v>5170</v>
          </cell>
          <cell r="E440">
            <v>5170</v>
          </cell>
          <cell r="F440">
            <v>800</v>
          </cell>
          <cell r="G440">
            <v>0</v>
          </cell>
        </row>
        <row r="441">
          <cell r="A441">
            <v>25658</v>
          </cell>
          <cell r="B441" t="str">
            <v>SAN FRANCISCO*</v>
          </cell>
          <cell r="C441">
            <v>0</v>
          </cell>
          <cell r="D441">
            <v>20480</v>
          </cell>
          <cell r="E441">
            <v>20480</v>
          </cell>
          <cell r="F441">
            <v>7288</v>
          </cell>
          <cell r="G441">
            <v>0</v>
          </cell>
        </row>
        <row r="442">
          <cell r="A442">
            <v>25662</v>
          </cell>
          <cell r="B442" t="str">
            <v>SAN JUAN DE RIOSECO</v>
          </cell>
          <cell r="C442">
            <v>0</v>
          </cell>
          <cell r="D442">
            <v>14484</v>
          </cell>
          <cell r="E442">
            <v>14484</v>
          </cell>
          <cell r="F442">
            <v>7271</v>
          </cell>
          <cell r="G442">
            <v>0</v>
          </cell>
        </row>
        <row r="443">
          <cell r="A443">
            <v>25736</v>
          </cell>
          <cell r="B443" t="str">
            <v>SESQUILE*</v>
          </cell>
          <cell r="C443">
            <v>0</v>
          </cell>
          <cell r="D443">
            <v>31750</v>
          </cell>
          <cell r="E443">
            <v>31750</v>
          </cell>
          <cell r="F443">
            <v>13750</v>
          </cell>
          <cell r="G443">
            <v>0</v>
          </cell>
        </row>
        <row r="444">
          <cell r="A444">
            <v>25740</v>
          </cell>
          <cell r="B444" t="str">
            <v>SIBATE</v>
          </cell>
          <cell r="C444">
            <v>36825</v>
          </cell>
          <cell r="D444">
            <v>293127</v>
          </cell>
          <cell r="E444">
            <v>329952</v>
          </cell>
          <cell r="F444">
            <v>389110</v>
          </cell>
          <cell r="G444">
            <v>0</v>
          </cell>
        </row>
        <row r="445">
          <cell r="A445">
            <v>25743</v>
          </cell>
          <cell r="B445" t="str">
            <v>SILVANIA*</v>
          </cell>
          <cell r="C445">
            <v>6880</v>
          </cell>
          <cell r="D445">
            <v>310525</v>
          </cell>
          <cell r="E445">
            <v>317405</v>
          </cell>
          <cell r="F445">
            <v>191851</v>
          </cell>
          <cell r="G445">
            <v>0</v>
          </cell>
        </row>
        <row r="446">
          <cell r="A446">
            <v>25745</v>
          </cell>
          <cell r="B446" t="str">
            <v>SIMIJACA*</v>
          </cell>
          <cell r="C446">
            <v>0</v>
          </cell>
          <cell r="D446">
            <v>59141</v>
          </cell>
          <cell r="E446">
            <v>59141</v>
          </cell>
          <cell r="F446">
            <v>54440</v>
          </cell>
          <cell r="G446">
            <v>0</v>
          </cell>
        </row>
        <row r="447">
          <cell r="A447">
            <v>25754</v>
          </cell>
          <cell r="B447" t="str">
            <v>SOACHA</v>
          </cell>
          <cell r="C447">
            <v>34168</v>
          </cell>
          <cell r="D447">
            <v>788898</v>
          </cell>
          <cell r="E447">
            <v>823066</v>
          </cell>
          <cell r="F447">
            <v>875694</v>
          </cell>
          <cell r="G447">
            <v>0</v>
          </cell>
        </row>
        <row r="448">
          <cell r="A448">
            <v>25758</v>
          </cell>
          <cell r="B448" t="str">
            <v>SOPO*</v>
          </cell>
          <cell r="C448">
            <v>3000</v>
          </cell>
          <cell r="D448">
            <v>103509</v>
          </cell>
          <cell r="E448">
            <v>106509</v>
          </cell>
          <cell r="F448">
            <v>197106</v>
          </cell>
          <cell r="G448">
            <v>0</v>
          </cell>
        </row>
        <row r="449">
          <cell r="A449">
            <v>25769</v>
          </cell>
          <cell r="B449" t="str">
            <v>SUBACHOQUE</v>
          </cell>
          <cell r="C449">
            <v>0</v>
          </cell>
          <cell r="D449">
            <v>45364</v>
          </cell>
          <cell r="E449">
            <v>45364</v>
          </cell>
          <cell r="F449">
            <v>71200</v>
          </cell>
          <cell r="G449">
            <v>0</v>
          </cell>
        </row>
        <row r="450">
          <cell r="A450">
            <v>25772</v>
          </cell>
          <cell r="B450" t="str">
            <v>SUESCA</v>
          </cell>
          <cell r="C450">
            <v>0</v>
          </cell>
          <cell r="D450">
            <v>14100</v>
          </cell>
          <cell r="E450">
            <v>14100</v>
          </cell>
          <cell r="F450">
            <v>5775</v>
          </cell>
          <cell r="G450">
            <v>0</v>
          </cell>
        </row>
        <row r="451">
          <cell r="A451">
            <v>25777</v>
          </cell>
          <cell r="B451" t="str">
            <v>SUPATA</v>
          </cell>
          <cell r="C451">
            <v>0</v>
          </cell>
          <cell r="D451">
            <v>7550</v>
          </cell>
          <cell r="E451">
            <v>7550</v>
          </cell>
          <cell r="F451">
            <v>2200</v>
          </cell>
          <cell r="G451">
            <v>0</v>
          </cell>
        </row>
        <row r="452">
          <cell r="A452">
            <v>25779</v>
          </cell>
          <cell r="B452" t="str">
            <v>SUSA</v>
          </cell>
          <cell r="C452">
            <v>0</v>
          </cell>
          <cell r="D452">
            <v>10920</v>
          </cell>
          <cell r="E452">
            <v>10920</v>
          </cell>
          <cell r="F452">
            <v>3980</v>
          </cell>
          <cell r="G452">
            <v>0</v>
          </cell>
        </row>
        <row r="453">
          <cell r="A453">
            <v>25785</v>
          </cell>
          <cell r="B453" t="str">
            <v>TABIO*</v>
          </cell>
          <cell r="C453">
            <v>1940</v>
          </cell>
          <cell r="D453">
            <v>63180</v>
          </cell>
          <cell r="E453">
            <v>65120</v>
          </cell>
          <cell r="F453">
            <v>59710</v>
          </cell>
          <cell r="G453">
            <v>0</v>
          </cell>
        </row>
        <row r="454">
          <cell r="A454">
            <v>25793</v>
          </cell>
          <cell r="B454" t="str">
            <v>TAUSA*</v>
          </cell>
          <cell r="C454">
            <v>0</v>
          </cell>
          <cell r="D454">
            <v>31990</v>
          </cell>
          <cell r="E454">
            <v>31990</v>
          </cell>
          <cell r="F454">
            <v>28580</v>
          </cell>
          <cell r="G454">
            <v>0</v>
          </cell>
        </row>
        <row r="455">
          <cell r="A455">
            <v>25797</v>
          </cell>
          <cell r="B455" t="str">
            <v>TENA</v>
          </cell>
          <cell r="C455">
            <v>1940</v>
          </cell>
          <cell r="D455">
            <v>30330</v>
          </cell>
          <cell r="E455">
            <v>32270</v>
          </cell>
          <cell r="F455">
            <v>5691</v>
          </cell>
          <cell r="G455">
            <v>0</v>
          </cell>
        </row>
        <row r="456">
          <cell r="A456">
            <v>25799</v>
          </cell>
          <cell r="B456" t="str">
            <v>TENJO</v>
          </cell>
          <cell r="C456">
            <v>11783</v>
          </cell>
          <cell r="D456">
            <v>129025</v>
          </cell>
          <cell r="E456">
            <v>140808</v>
          </cell>
          <cell r="F456">
            <v>69819</v>
          </cell>
          <cell r="G456">
            <v>0</v>
          </cell>
        </row>
        <row r="457">
          <cell r="A457">
            <v>25807</v>
          </cell>
          <cell r="B457" t="str">
            <v>TIBIRITA</v>
          </cell>
          <cell r="C457">
            <v>0</v>
          </cell>
          <cell r="D457">
            <v>7830</v>
          </cell>
          <cell r="E457">
            <v>7830</v>
          </cell>
          <cell r="F457">
            <v>5255</v>
          </cell>
          <cell r="G457">
            <v>0</v>
          </cell>
        </row>
        <row r="458">
          <cell r="A458">
            <v>25815</v>
          </cell>
          <cell r="B458" t="str">
            <v>TOCAIMA</v>
          </cell>
          <cell r="C458">
            <v>1985</v>
          </cell>
          <cell r="D458">
            <v>50799</v>
          </cell>
          <cell r="E458">
            <v>52784</v>
          </cell>
          <cell r="F458">
            <v>9680</v>
          </cell>
          <cell r="G458">
            <v>0</v>
          </cell>
        </row>
        <row r="459">
          <cell r="A459">
            <v>25817</v>
          </cell>
          <cell r="B459" t="str">
            <v>TOCANCIPA*</v>
          </cell>
          <cell r="C459">
            <v>4245</v>
          </cell>
          <cell r="D459">
            <v>78350</v>
          </cell>
          <cell r="E459">
            <v>82595</v>
          </cell>
          <cell r="F459">
            <v>152725</v>
          </cell>
          <cell r="G459">
            <v>0</v>
          </cell>
        </row>
        <row r="460">
          <cell r="A460">
            <v>25839</v>
          </cell>
          <cell r="B460" t="str">
            <v>UBALA</v>
          </cell>
          <cell r="C460">
            <v>0</v>
          </cell>
          <cell r="D460">
            <v>8675</v>
          </cell>
          <cell r="E460">
            <v>8675</v>
          </cell>
          <cell r="F460">
            <v>2775</v>
          </cell>
          <cell r="G460">
            <v>0</v>
          </cell>
        </row>
        <row r="461">
          <cell r="A461">
            <v>25843</v>
          </cell>
          <cell r="B461" t="str">
            <v>UBATE*</v>
          </cell>
          <cell r="C461">
            <v>1890</v>
          </cell>
          <cell r="D461">
            <v>132392</v>
          </cell>
          <cell r="E461">
            <v>134282</v>
          </cell>
          <cell r="F461">
            <v>169216</v>
          </cell>
          <cell r="G461">
            <v>0</v>
          </cell>
        </row>
        <row r="462">
          <cell r="A462">
            <v>25845</v>
          </cell>
          <cell r="B462" t="str">
            <v>UNE*</v>
          </cell>
          <cell r="C462">
            <v>0</v>
          </cell>
          <cell r="D462">
            <v>35760</v>
          </cell>
          <cell r="E462">
            <v>35760</v>
          </cell>
          <cell r="F462">
            <v>12000</v>
          </cell>
          <cell r="G462">
            <v>0</v>
          </cell>
        </row>
        <row r="463">
          <cell r="A463">
            <v>25851</v>
          </cell>
          <cell r="B463" t="str">
            <v>UTICA</v>
          </cell>
          <cell r="C463">
            <v>0</v>
          </cell>
          <cell r="D463">
            <v>1135</v>
          </cell>
          <cell r="E463">
            <v>1135</v>
          </cell>
          <cell r="F463">
            <v>1600</v>
          </cell>
          <cell r="G463">
            <v>0</v>
          </cell>
        </row>
        <row r="464">
          <cell r="A464">
            <v>25862</v>
          </cell>
          <cell r="B464" t="str">
            <v>VERGARA</v>
          </cell>
          <cell r="C464">
            <v>0</v>
          </cell>
          <cell r="D464">
            <v>7015</v>
          </cell>
          <cell r="E464">
            <v>7015</v>
          </cell>
          <cell r="F464">
            <v>985</v>
          </cell>
          <cell r="G464">
            <v>0</v>
          </cell>
        </row>
        <row r="465">
          <cell r="A465">
            <v>25867</v>
          </cell>
          <cell r="B465" t="str">
            <v>VIANI</v>
          </cell>
          <cell r="C465">
            <v>0</v>
          </cell>
          <cell r="D465">
            <v>8160</v>
          </cell>
          <cell r="E465">
            <v>8160</v>
          </cell>
          <cell r="F465">
            <v>2398</v>
          </cell>
          <cell r="G465">
            <v>0</v>
          </cell>
        </row>
        <row r="466">
          <cell r="A466">
            <v>25873</v>
          </cell>
          <cell r="B466" t="str">
            <v>VILLAPINZON</v>
          </cell>
          <cell r="C466">
            <v>4700</v>
          </cell>
          <cell r="D466">
            <v>99765</v>
          </cell>
          <cell r="E466">
            <v>104465</v>
          </cell>
          <cell r="F466">
            <v>90025</v>
          </cell>
          <cell r="G466">
            <v>0</v>
          </cell>
        </row>
        <row r="467">
          <cell r="A467">
            <v>25875</v>
          </cell>
          <cell r="B467" t="str">
            <v>VILLETA*</v>
          </cell>
          <cell r="C467">
            <v>2010</v>
          </cell>
          <cell r="D467">
            <v>80962</v>
          </cell>
          <cell r="E467">
            <v>82972</v>
          </cell>
          <cell r="F467">
            <v>50992</v>
          </cell>
          <cell r="G467">
            <v>0</v>
          </cell>
        </row>
        <row r="468">
          <cell r="A468">
            <v>25878</v>
          </cell>
          <cell r="B468" t="str">
            <v>VIOTA*</v>
          </cell>
          <cell r="C468">
            <v>0</v>
          </cell>
          <cell r="D468">
            <v>11745</v>
          </cell>
          <cell r="E468">
            <v>11745</v>
          </cell>
          <cell r="F468">
            <v>8478</v>
          </cell>
          <cell r="G468">
            <v>0</v>
          </cell>
        </row>
        <row r="469">
          <cell r="A469">
            <v>25885</v>
          </cell>
          <cell r="B469" t="str">
            <v>YACOPI</v>
          </cell>
          <cell r="C469">
            <v>0</v>
          </cell>
          <cell r="D469">
            <v>3785</v>
          </cell>
          <cell r="E469">
            <v>3785</v>
          </cell>
          <cell r="F469">
            <v>775</v>
          </cell>
          <cell r="G469">
            <v>0</v>
          </cell>
        </row>
        <row r="470">
          <cell r="A470">
            <v>25899</v>
          </cell>
          <cell r="B470" t="str">
            <v>ZIPAQUIRA*</v>
          </cell>
          <cell r="C470">
            <v>5530</v>
          </cell>
          <cell r="D470">
            <v>265182</v>
          </cell>
          <cell r="E470">
            <v>270712</v>
          </cell>
          <cell r="F470">
            <v>276755</v>
          </cell>
          <cell r="G470">
            <v>0</v>
          </cell>
        </row>
        <row r="471">
          <cell r="A471">
            <v>44001</v>
          </cell>
          <cell r="B471" t="str">
            <v>RIOHACHA*</v>
          </cell>
          <cell r="C471">
            <v>17275</v>
          </cell>
          <cell r="D471">
            <v>496699</v>
          </cell>
          <cell r="E471">
            <v>513974</v>
          </cell>
          <cell r="F471">
            <v>270421</v>
          </cell>
          <cell r="G471">
            <v>0</v>
          </cell>
        </row>
        <row r="472">
          <cell r="A472">
            <v>44035</v>
          </cell>
          <cell r="B472" t="str">
            <v>ALBANIA</v>
          </cell>
          <cell r="C472">
            <v>4320</v>
          </cell>
          <cell r="D472">
            <v>57034</v>
          </cell>
          <cell r="E472">
            <v>61354</v>
          </cell>
          <cell r="F472">
            <v>4545413</v>
          </cell>
          <cell r="G472">
            <v>0</v>
          </cell>
        </row>
        <row r="473">
          <cell r="A473">
            <v>44078</v>
          </cell>
          <cell r="B473" t="str">
            <v>BARRANCAS</v>
          </cell>
          <cell r="C473">
            <v>0</v>
          </cell>
          <cell r="D473">
            <v>29074</v>
          </cell>
          <cell r="E473">
            <v>29074</v>
          </cell>
          <cell r="F473">
            <v>268055</v>
          </cell>
          <cell r="G473">
            <v>0</v>
          </cell>
        </row>
        <row r="474">
          <cell r="A474">
            <v>44090</v>
          </cell>
          <cell r="B474" t="str">
            <v>DIBULLA*</v>
          </cell>
          <cell r="C474">
            <v>0</v>
          </cell>
          <cell r="D474">
            <v>5530</v>
          </cell>
          <cell r="E474">
            <v>5530</v>
          </cell>
          <cell r="F474">
            <v>1150</v>
          </cell>
          <cell r="G474">
            <v>0</v>
          </cell>
        </row>
        <row r="475">
          <cell r="A475">
            <v>44098</v>
          </cell>
          <cell r="B475" t="str">
            <v>DISTRACCION</v>
          </cell>
          <cell r="C475">
            <v>0</v>
          </cell>
          <cell r="D475">
            <v>38100</v>
          </cell>
          <cell r="E475">
            <v>38100</v>
          </cell>
          <cell r="F475">
            <v>10001</v>
          </cell>
          <cell r="G475">
            <v>0</v>
          </cell>
        </row>
        <row r="476">
          <cell r="A476">
            <v>44279</v>
          </cell>
          <cell r="B476" t="str">
            <v>FONSECA</v>
          </cell>
          <cell r="C476">
            <v>1050</v>
          </cell>
          <cell r="D476">
            <v>149425</v>
          </cell>
          <cell r="E476">
            <v>150475</v>
          </cell>
          <cell r="F476">
            <v>73085</v>
          </cell>
          <cell r="G476">
            <v>0</v>
          </cell>
        </row>
        <row r="477">
          <cell r="A477">
            <v>44378</v>
          </cell>
          <cell r="B477" t="str">
            <v>HATO NUEVO</v>
          </cell>
          <cell r="C477">
            <v>0</v>
          </cell>
          <cell r="D477">
            <v>0</v>
          </cell>
          <cell r="E477">
            <v>0</v>
          </cell>
          <cell r="F477">
            <v>7000</v>
          </cell>
          <cell r="G477">
            <v>0</v>
          </cell>
        </row>
        <row r="478">
          <cell r="A478">
            <v>44430</v>
          </cell>
          <cell r="B478" t="str">
            <v>MAICAO</v>
          </cell>
          <cell r="C478">
            <v>32365</v>
          </cell>
          <cell r="D478">
            <v>527823</v>
          </cell>
          <cell r="E478">
            <v>560188</v>
          </cell>
          <cell r="F478">
            <v>459114</v>
          </cell>
          <cell r="G478">
            <v>0</v>
          </cell>
        </row>
        <row r="479">
          <cell r="A479">
            <v>44560</v>
          </cell>
          <cell r="B479" t="str">
            <v>MANAURE</v>
          </cell>
          <cell r="C479">
            <v>8910</v>
          </cell>
          <cell r="D479">
            <v>69185</v>
          </cell>
          <cell r="E479">
            <v>78095</v>
          </cell>
          <cell r="F479">
            <v>13060</v>
          </cell>
          <cell r="G479">
            <v>0</v>
          </cell>
        </row>
        <row r="480">
          <cell r="A480">
            <v>44650</v>
          </cell>
          <cell r="B480" t="str">
            <v>SAN JUAN DEL CESAR*</v>
          </cell>
          <cell r="C480">
            <v>18850</v>
          </cell>
          <cell r="D480">
            <v>118375</v>
          </cell>
          <cell r="E480">
            <v>137225</v>
          </cell>
          <cell r="F480">
            <v>204473</v>
          </cell>
          <cell r="G480">
            <v>0</v>
          </cell>
        </row>
        <row r="481">
          <cell r="A481">
            <v>44847</v>
          </cell>
          <cell r="B481" t="str">
            <v>URIBIA</v>
          </cell>
          <cell r="C481">
            <v>0</v>
          </cell>
          <cell r="D481">
            <v>119933</v>
          </cell>
          <cell r="E481">
            <v>119933</v>
          </cell>
          <cell r="F481">
            <v>6905</v>
          </cell>
          <cell r="G481">
            <v>0</v>
          </cell>
        </row>
        <row r="482">
          <cell r="A482">
            <v>44855</v>
          </cell>
          <cell r="B482" t="str">
            <v>URUMITA</v>
          </cell>
          <cell r="C482">
            <v>0</v>
          </cell>
          <cell r="D482">
            <v>23675</v>
          </cell>
          <cell r="E482">
            <v>23675</v>
          </cell>
          <cell r="F482">
            <v>30910</v>
          </cell>
          <cell r="G482">
            <v>0</v>
          </cell>
        </row>
        <row r="483">
          <cell r="A483">
            <v>44874</v>
          </cell>
          <cell r="B483" t="str">
            <v>VILLANUEVA</v>
          </cell>
          <cell r="C483">
            <v>1100</v>
          </cell>
          <cell r="D483">
            <v>35720</v>
          </cell>
          <cell r="E483">
            <v>36820</v>
          </cell>
          <cell r="F483">
            <v>69290</v>
          </cell>
          <cell r="G483">
            <v>0</v>
          </cell>
        </row>
        <row r="484">
          <cell r="A484">
            <v>95001</v>
          </cell>
          <cell r="B484" t="str">
            <v>SN JOSE DEL GUAVIARE*</v>
          </cell>
          <cell r="C484">
            <v>4120</v>
          </cell>
          <cell r="D484">
            <v>543611</v>
          </cell>
          <cell r="E484">
            <v>547731</v>
          </cell>
          <cell r="F484">
            <v>162880</v>
          </cell>
          <cell r="G484">
            <v>0</v>
          </cell>
        </row>
        <row r="485">
          <cell r="A485">
            <v>95015</v>
          </cell>
          <cell r="B485" t="str">
            <v>CALAMAR</v>
          </cell>
          <cell r="C485">
            <v>0</v>
          </cell>
          <cell r="D485">
            <v>7190</v>
          </cell>
          <cell r="E485">
            <v>7190</v>
          </cell>
          <cell r="F485">
            <v>4310</v>
          </cell>
          <cell r="G485">
            <v>0</v>
          </cell>
        </row>
        <row r="486">
          <cell r="A486">
            <v>95025</v>
          </cell>
          <cell r="B486" t="str">
            <v>EL RETORNO</v>
          </cell>
          <cell r="C486">
            <v>0</v>
          </cell>
          <cell r="D486">
            <v>98531</v>
          </cell>
          <cell r="E486">
            <v>98531</v>
          </cell>
          <cell r="F486">
            <v>34358</v>
          </cell>
          <cell r="G486">
            <v>0</v>
          </cell>
        </row>
        <row r="487">
          <cell r="A487">
            <v>95200</v>
          </cell>
          <cell r="B487" t="str">
            <v>MIRAFLORES</v>
          </cell>
          <cell r="C487">
            <v>0</v>
          </cell>
          <cell r="D487">
            <v>1500</v>
          </cell>
          <cell r="E487">
            <v>1500</v>
          </cell>
          <cell r="F487">
            <v>2538</v>
          </cell>
          <cell r="G487">
            <v>0</v>
          </cell>
        </row>
        <row r="488">
          <cell r="A488">
            <v>41001</v>
          </cell>
          <cell r="B488" t="str">
            <v>NEIVA</v>
          </cell>
          <cell r="C488">
            <v>108147</v>
          </cell>
          <cell r="D488">
            <v>1025494</v>
          </cell>
          <cell r="E488">
            <v>1133641</v>
          </cell>
          <cell r="F488">
            <v>744102</v>
          </cell>
          <cell r="G488">
            <v>0</v>
          </cell>
        </row>
        <row r="489">
          <cell r="A489">
            <v>41006</v>
          </cell>
          <cell r="B489" t="str">
            <v>ACEVEDO</v>
          </cell>
          <cell r="C489">
            <v>0</v>
          </cell>
          <cell r="D489">
            <v>18087</v>
          </cell>
          <cell r="E489">
            <v>18087</v>
          </cell>
          <cell r="F489">
            <v>1003</v>
          </cell>
          <cell r="G489">
            <v>0</v>
          </cell>
        </row>
        <row r="490">
          <cell r="A490">
            <v>41013</v>
          </cell>
          <cell r="B490" t="str">
            <v>AGRADO</v>
          </cell>
          <cell r="C490">
            <v>0</v>
          </cell>
          <cell r="D490">
            <v>15476</v>
          </cell>
          <cell r="E490">
            <v>15476</v>
          </cell>
          <cell r="F490">
            <v>3664</v>
          </cell>
          <cell r="G490">
            <v>0</v>
          </cell>
        </row>
        <row r="491">
          <cell r="A491">
            <v>41016</v>
          </cell>
          <cell r="B491" t="str">
            <v>AIPE</v>
          </cell>
          <cell r="C491">
            <v>3320</v>
          </cell>
          <cell r="D491">
            <v>62288</v>
          </cell>
          <cell r="E491">
            <v>65608</v>
          </cell>
          <cell r="F491">
            <v>106634</v>
          </cell>
          <cell r="G491">
            <v>0</v>
          </cell>
        </row>
        <row r="492">
          <cell r="A492">
            <v>41020</v>
          </cell>
          <cell r="B492" t="str">
            <v>ALGECIRAS*</v>
          </cell>
          <cell r="C492">
            <v>0</v>
          </cell>
          <cell r="D492">
            <v>18840</v>
          </cell>
          <cell r="E492">
            <v>18840</v>
          </cell>
          <cell r="F492">
            <v>3960</v>
          </cell>
          <cell r="G492">
            <v>0</v>
          </cell>
        </row>
        <row r="493">
          <cell r="A493">
            <v>41026</v>
          </cell>
          <cell r="B493" t="str">
            <v>ALTAMIRA</v>
          </cell>
          <cell r="C493">
            <v>990</v>
          </cell>
          <cell r="D493">
            <v>23304</v>
          </cell>
          <cell r="E493">
            <v>24294</v>
          </cell>
          <cell r="F493">
            <v>13432</v>
          </cell>
          <cell r="G493">
            <v>0</v>
          </cell>
        </row>
        <row r="494">
          <cell r="A494">
            <v>41078</v>
          </cell>
          <cell r="B494" t="str">
            <v>BARAYA*</v>
          </cell>
          <cell r="C494">
            <v>0</v>
          </cell>
          <cell r="D494">
            <v>5464</v>
          </cell>
          <cell r="E494">
            <v>5464</v>
          </cell>
          <cell r="F494">
            <v>4802</v>
          </cell>
          <cell r="G494">
            <v>0</v>
          </cell>
        </row>
        <row r="495">
          <cell r="A495">
            <v>41132</v>
          </cell>
          <cell r="B495" t="str">
            <v>CAMPOALEGRE</v>
          </cell>
          <cell r="C495">
            <v>7280</v>
          </cell>
          <cell r="D495">
            <v>83705</v>
          </cell>
          <cell r="E495">
            <v>90985</v>
          </cell>
          <cell r="F495">
            <v>77725</v>
          </cell>
          <cell r="G495">
            <v>0</v>
          </cell>
        </row>
        <row r="496">
          <cell r="A496">
            <v>41206</v>
          </cell>
          <cell r="B496" t="str">
            <v>COLOMBIA*</v>
          </cell>
          <cell r="C496">
            <v>0</v>
          </cell>
          <cell r="D496">
            <v>3618</v>
          </cell>
          <cell r="E496">
            <v>3618</v>
          </cell>
          <cell r="F496">
            <v>0</v>
          </cell>
          <cell r="G496">
            <v>0</v>
          </cell>
        </row>
        <row r="497">
          <cell r="A497">
            <v>41298</v>
          </cell>
          <cell r="B497" t="str">
            <v>GARZON</v>
          </cell>
          <cell r="C497">
            <v>6394</v>
          </cell>
          <cell r="D497">
            <v>151042</v>
          </cell>
          <cell r="E497">
            <v>157436</v>
          </cell>
          <cell r="F497">
            <v>50765</v>
          </cell>
          <cell r="G497">
            <v>0</v>
          </cell>
        </row>
        <row r="498">
          <cell r="A498">
            <v>41306</v>
          </cell>
          <cell r="B498" t="str">
            <v>GIGANTE</v>
          </cell>
          <cell r="C498">
            <v>1442</v>
          </cell>
          <cell r="D498">
            <v>61745</v>
          </cell>
          <cell r="E498">
            <v>63187</v>
          </cell>
          <cell r="F498">
            <v>39447</v>
          </cell>
          <cell r="G498">
            <v>0</v>
          </cell>
        </row>
        <row r="499">
          <cell r="A499">
            <v>41319</v>
          </cell>
          <cell r="B499" t="str">
            <v>GUADALUPE</v>
          </cell>
          <cell r="C499">
            <v>0</v>
          </cell>
          <cell r="D499">
            <v>18650</v>
          </cell>
          <cell r="E499">
            <v>18650</v>
          </cell>
          <cell r="F499">
            <v>21260</v>
          </cell>
          <cell r="G499">
            <v>0</v>
          </cell>
        </row>
        <row r="500">
          <cell r="A500">
            <v>41349</v>
          </cell>
          <cell r="B500" t="str">
            <v>HOBO</v>
          </cell>
          <cell r="C500">
            <v>0</v>
          </cell>
          <cell r="D500">
            <v>12035</v>
          </cell>
          <cell r="E500">
            <v>12035</v>
          </cell>
          <cell r="F500">
            <v>48500</v>
          </cell>
          <cell r="G500">
            <v>0</v>
          </cell>
        </row>
        <row r="501">
          <cell r="A501">
            <v>41357</v>
          </cell>
          <cell r="B501" t="str">
            <v>IQUIRA</v>
          </cell>
          <cell r="C501">
            <v>0</v>
          </cell>
          <cell r="D501">
            <v>5700</v>
          </cell>
          <cell r="E501">
            <v>5700</v>
          </cell>
          <cell r="F501">
            <v>0</v>
          </cell>
          <cell r="G501">
            <v>0</v>
          </cell>
        </row>
        <row r="502">
          <cell r="A502">
            <v>41359</v>
          </cell>
          <cell r="B502" t="str">
            <v>ISNOS</v>
          </cell>
          <cell r="C502">
            <v>0</v>
          </cell>
          <cell r="D502">
            <v>18676</v>
          </cell>
          <cell r="E502">
            <v>18676</v>
          </cell>
          <cell r="F502">
            <v>25939</v>
          </cell>
          <cell r="G502">
            <v>0</v>
          </cell>
        </row>
        <row r="503">
          <cell r="A503">
            <v>41378</v>
          </cell>
          <cell r="B503" t="str">
            <v>LA ARGENTINA* (PLATA VIEJA)</v>
          </cell>
          <cell r="C503">
            <v>0</v>
          </cell>
          <cell r="D503">
            <v>9623</v>
          </cell>
          <cell r="E503">
            <v>9623</v>
          </cell>
          <cell r="F503">
            <v>5117</v>
          </cell>
          <cell r="G503">
            <v>0</v>
          </cell>
        </row>
        <row r="504">
          <cell r="A504">
            <v>41396</v>
          </cell>
          <cell r="B504" t="str">
            <v>LA PLATA*</v>
          </cell>
          <cell r="C504">
            <v>3850</v>
          </cell>
          <cell r="D504">
            <v>78764</v>
          </cell>
          <cell r="E504">
            <v>82614</v>
          </cell>
          <cell r="F504">
            <v>40555</v>
          </cell>
          <cell r="G504">
            <v>0</v>
          </cell>
        </row>
        <row r="505">
          <cell r="A505">
            <v>41483</v>
          </cell>
          <cell r="B505" t="str">
            <v>NATAGA</v>
          </cell>
          <cell r="C505">
            <v>0</v>
          </cell>
          <cell r="D505">
            <v>4117</v>
          </cell>
          <cell r="E505">
            <v>4117</v>
          </cell>
          <cell r="F505">
            <v>1983</v>
          </cell>
          <cell r="G505">
            <v>0</v>
          </cell>
        </row>
        <row r="506">
          <cell r="A506">
            <v>41503</v>
          </cell>
          <cell r="B506" t="str">
            <v>OPORAPA</v>
          </cell>
          <cell r="C506">
            <v>0</v>
          </cell>
          <cell r="D506">
            <v>4014</v>
          </cell>
          <cell r="E506">
            <v>4014</v>
          </cell>
          <cell r="F506">
            <v>2094</v>
          </cell>
          <cell r="G506">
            <v>0</v>
          </cell>
        </row>
        <row r="507">
          <cell r="A507">
            <v>41518</v>
          </cell>
          <cell r="B507" t="str">
            <v>PAICOL</v>
          </cell>
          <cell r="C507">
            <v>0</v>
          </cell>
          <cell r="D507">
            <v>13206</v>
          </cell>
          <cell r="E507">
            <v>13206</v>
          </cell>
          <cell r="F507">
            <v>4803</v>
          </cell>
          <cell r="G507">
            <v>0</v>
          </cell>
        </row>
        <row r="508">
          <cell r="A508">
            <v>41524</v>
          </cell>
          <cell r="B508" t="str">
            <v>PALERMO*</v>
          </cell>
          <cell r="C508">
            <v>16993</v>
          </cell>
          <cell r="D508">
            <v>106618</v>
          </cell>
          <cell r="E508">
            <v>123611</v>
          </cell>
          <cell r="F508">
            <v>149002</v>
          </cell>
          <cell r="G508">
            <v>0</v>
          </cell>
        </row>
        <row r="509">
          <cell r="A509">
            <v>41530</v>
          </cell>
          <cell r="B509" t="str">
            <v>PALESTINA</v>
          </cell>
          <cell r="C509">
            <v>0</v>
          </cell>
          <cell r="D509">
            <v>5216</v>
          </cell>
          <cell r="E509">
            <v>5216</v>
          </cell>
          <cell r="F509">
            <v>1024</v>
          </cell>
          <cell r="G509">
            <v>0</v>
          </cell>
        </row>
        <row r="510">
          <cell r="A510">
            <v>41548</v>
          </cell>
          <cell r="B510" t="str">
            <v>PITAL</v>
          </cell>
          <cell r="C510">
            <v>0</v>
          </cell>
          <cell r="D510">
            <v>11169</v>
          </cell>
          <cell r="E510">
            <v>11169</v>
          </cell>
          <cell r="F510">
            <v>1047</v>
          </cell>
          <cell r="G510">
            <v>0</v>
          </cell>
        </row>
        <row r="511">
          <cell r="A511">
            <v>41551</v>
          </cell>
          <cell r="B511" t="str">
            <v>PITALITO</v>
          </cell>
          <cell r="C511">
            <v>13490</v>
          </cell>
          <cell r="D511">
            <v>241052</v>
          </cell>
          <cell r="E511">
            <v>254542</v>
          </cell>
          <cell r="F511">
            <v>146211</v>
          </cell>
          <cell r="G511">
            <v>0</v>
          </cell>
        </row>
        <row r="512">
          <cell r="A512">
            <v>41615</v>
          </cell>
          <cell r="B512" t="str">
            <v>RIVERA</v>
          </cell>
          <cell r="C512">
            <v>6000</v>
          </cell>
          <cell r="D512">
            <v>59484</v>
          </cell>
          <cell r="E512">
            <v>65484</v>
          </cell>
          <cell r="F512">
            <v>28538</v>
          </cell>
          <cell r="G512">
            <v>0</v>
          </cell>
        </row>
        <row r="513">
          <cell r="A513">
            <v>41660</v>
          </cell>
          <cell r="B513" t="str">
            <v>SALADOBLANCO</v>
          </cell>
          <cell r="C513">
            <v>0</v>
          </cell>
          <cell r="D513">
            <v>5061</v>
          </cell>
          <cell r="E513">
            <v>5061</v>
          </cell>
          <cell r="F513">
            <v>1047</v>
          </cell>
          <cell r="G513">
            <v>0</v>
          </cell>
        </row>
        <row r="514">
          <cell r="A514">
            <v>41668</v>
          </cell>
          <cell r="B514" t="str">
            <v>SAN AGUSTIN</v>
          </cell>
          <cell r="C514">
            <v>0</v>
          </cell>
          <cell r="D514">
            <v>23680</v>
          </cell>
          <cell r="E514">
            <v>23680</v>
          </cell>
          <cell r="F514">
            <v>6120</v>
          </cell>
          <cell r="G514">
            <v>0</v>
          </cell>
        </row>
        <row r="515">
          <cell r="A515">
            <v>41676</v>
          </cell>
          <cell r="B515" t="str">
            <v>SANTA MARIA</v>
          </cell>
          <cell r="C515">
            <v>0</v>
          </cell>
          <cell r="D515">
            <v>5977</v>
          </cell>
          <cell r="E515">
            <v>5977</v>
          </cell>
          <cell r="F515">
            <v>4041</v>
          </cell>
          <cell r="G515">
            <v>0</v>
          </cell>
        </row>
        <row r="516">
          <cell r="A516">
            <v>41770</v>
          </cell>
          <cell r="B516" t="str">
            <v>SUAZA</v>
          </cell>
          <cell r="C516">
            <v>0</v>
          </cell>
          <cell r="D516">
            <v>13788</v>
          </cell>
          <cell r="E516">
            <v>13788</v>
          </cell>
          <cell r="F516">
            <v>2070</v>
          </cell>
          <cell r="G516">
            <v>0</v>
          </cell>
        </row>
        <row r="517">
          <cell r="A517">
            <v>41791</v>
          </cell>
          <cell r="B517" t="str">
            <v>TARQUI</v>
          </cell>
          <cell r="C517">
            <v>0</v>
          </cell>
          <cell r="D517">
            <v>12713</v>
          </cell>
          <cell r="E517">
            <v>12713</v>
          </cell>
          <cell r="F517">
            <v>3272</v>
          </cell>
          <cell r="G517">
            <v>0</v>
          </cell>
        </row>
        <row r="518">
          <cell r="A518">
            <v>41797</v>
          </cell>
          <cell r="B518" t="str">
            <v>TESALIA</v>
          </cell>
          <cell r="C518">
            <v>0</v>
          </cell>
          <cell r="D518">
            <v>16669</v>
          </cell>
          <cell r="E518">
            <v>16669</v>
          </cell>
          <cell r="F518">
            <v>39122</v>
          </cell>
          <cell r="G518">
            <v>0</v>
          </cell>
        </row>
        <row r="519">
          <cell r="A519">
            <v>41799</v>
          </cell>
          <cell r="B519" t="str">
            <v>TELLO</v>
          </cell>
          <cell r="C519">
            <v>0</v>
          </cell>
          <cell r="D519">
            <v>7130</v>
          </cell>
          <cell r="E519">
            <v>7130</v>
          </cell>
          <cell r="F519">
            <v>5891</v>
          </cell>
          <cell r="G519">
            <v>0</v>
          </cell>
        </row>
        <row r="520">
          <cell r="A520">
            <v>41801</v>
          </cell>
          <cell r="B520" t="str">
            <v>TERUEL</v>
          </cell>
          <cell r="C520">
            <v>1200</v>
          </cell>
          <cell r="D520">
            <v>17516</v>
          </cell>
          <cell r="E520">
            <v>18716</v>
          </cell>
          <cell r="F520">
            <v>5596</v>
          </cell>
          <cell r="G520">
            <v>0</v>
          </cell>
        </row>
        <row r="521">
          <cell r="A521">
            <v>41807</v>
          </cell>
          <cell r="B521" t="str">
            <v>TIMANA</v>
          </cell>
          <cell r="C521">
            <v>0</v>
          </cell>
          <cell r="D521">
            <v>27150</v>
          </cell>
          <cell r="E521">
            <v>27150</v>
          </cell>
          <cell r="F521">
            <v>7970</v>
          </cell>
          <cell r="G521">
            <v>0</v>
          </cell>
        </row>
        <row r="522">
          <cell r="A522">
            <v>41872</v>
          </cell>
          <cell r="B522" t="str">
            <v>VILLAVIEJA</v>
          </cell>
          <cell r="C522">
            <v>0</v>
          </cell>
          <cell r="D522">
            <v>6810</v>
          </cell>
          <cell r="E522">
            <v>6810</v>
          </cell>
          <cell r="F522">
            <v>11466</v>
          </cell>
          <cell r="G522">
            <v>0</v>
          </cell>
        </row>
        <row r="523">
          <cell r="A523">
            <v>41885</v>
          </cell>
          <cell r="B523" t="str">
            <v>YAGUARA</v>
          </cell>
          <cell r="C523">
            <v>955</v>
          </cell>
          <cell r="D523">
            <v>9152</v>
          </cell>
          <cell r="E523">
            <v>10107</v>
          </cell>
          <cell r="F523">
            <v>7738</v>
          </cell>
          <cell r="G523">
            <v>0</v>
          </cell>
        </row>
        <row r="524">
          <cell r="A524">
            <v>47001</v>
          </cell>
          <cell r="B524" t="str">
            <v>SANTA MARTA*</v>
          </cell>
          <cell r="C524">
            <v>94344</v>
          </cell>
          <cell r="D524">
            <v>546243</v>
          </cell>
          <cell r="E524">
            <v>640587</v>
          </cell>
          <cell r="F524">
            <v>407169</v>
          </cell>
          <cell r="G524">
            <v>0</v>
          </cell>
        </row>
        <row r="525">
          <cell r="A525">
            <v>47053</v>
          </cell>
          <cell r="B525" t="str">
            <v>ARACATACA*</v>
          </cell>
          <cell r="C525">
            <v>0</v>
          </cell>
          <cell r="D525">
            <v>15788</v>
          </cell>
          <cell r="E525">
            <v>15788</v>
          </cell>
          <cell r="F525">
            <v>43982</v>
          </cell>
          <cell r="G525">
            <v>0</v>
          </cell>
        </row>
        <row r="526">
          <cell r="A526">
            <v>47058</v>
          </cell>
          <cell r="B526" t="str">
            <v>ARIGUANI (EL DIFICIL)</v>
          </cell>
          <cell r="C526">
            <v>0</v>
          </cell>
          <cell r="D526">
            <v>80843</v>
          </cell>
          <cell r="E526">
            <v>80843</v>
          </cell>
          <cell r="F526">
            <v>54242</v>
          </cell>
          <cell r="G526">
            <v>0</v>
          </cell>
        </row>
        <row r="527">
          <cell r="A527">
            <v>47161</v>
          </cell>
          <cell r="B527" t="str">
            <v>CERRO DE SAN ANTONIO</v>
          </cell>
          <cell r="C527">
            <v>0</v>
          </cell>
          <cell r="D527">
            <v>5245</v>
          </cell>
          <cell r="E527">
            <v>5245</v>
          </cell>
          <cell r="F527">
            <v>1025</v>
          </cell>
          <cell r="G527">
            <v>0</v>
          </cell>
        </row>
        <row r="528">
          <cell r="A528">
            <v>47170</v>
          </cell>
          <cell r="B528" t="str">
            <v>CHIVOLO</v>
          </cell>
          <cell r="C528">
            <v>0</v>
          </cell>
          <cell r="D528">
            <v>7375</v>
          </cell>
          <cell r="E528">
            <v>7375</v>
          </cell>
          <cell r="F528">
            <v>4975</v>
          </cell>
          <cell r="G528">
            <v>0</v>
          </cell>
        </row>
        <row r="529">
          <cell r="A529">
            <v>47189</v>
          </cell>
          <cell r="B529" t="str">
            <v>CIENAGA*</v>
          </cell>
          <cell r="C529">
            <v>9580</v>
          </cell>
          <cell r="D529">
            <v>69204</v>
          </cell>
          <cell r="E529">
            <v>78784</v>
          </cell>
          <cell r="F529">
            <v>518766</v>
          </cell>
          <cell r="G529">
            <v>0</v>
          </cell>
        </row>
        <row r="530">
          <cell r="A530">
            <v>47245</v>
          </cell>
          <cell r="B530" t="str">
            <v>EL BANCO</v>
          </cell>
          <cell r="C530">
            <v>1575</v>
          </cell>
          <cell r="D530">
            <v>28020</v>
          </cell>
          <cell r="E530">
            <v>29595</v>
          </cell>
          <cell r="F530">
            <v>11794</v>
          </cell>
          <cell r="G530">
            <v>0</v>
          </cell>
        </row>
        <row r="531">
          <cell r="A531">
            <v>47258</v>
          </cell>
          <cell r="B531" t="str">
            <v>EL PI?ON</v>
          </cell>
          <cell r="C531">
            <v>0</v>
          </cell>
          <cell r="D531">
            <v>3830</v>
          </cell>
          <cell r="E531">
            <v>3830</v>
          </cell>
          <cell r="F531">
            <v>806</v>
          </cell>
          <cell r="G531">
            <v>0</v>
          </cell>
        </row>
        <row r="532">
          <cell r="A532">
            <v>47268</v>
          </cell>
          <cell r="B532" t="str">
            <v>EL RETEN</v>
          </cell>
          <cell r="C532">
            <v>1430</v>
          </cell>
          <cell r="D532">
            <v>31670</v>
          </cell>
          <cell r="E532">
            <v>33100</v>
          </cell>
          <cell r="F532">
            <v>39730</v>
          </cell>
          <cell r="G532">
            <v>0</v>
          </cell>
        </row>
        <row r="533">
          <cell r="A533">
            <v>47288</v>
          </cell>
          <cell r="B533" t="str">
            <v>FUNDACION*</v>
          </cell>
          <cell r="C533">
            <v>1990</v>
          </cell>
          <cell r="D533">
            <v>54420</v>
          </cell>
          <cell r="E533">
            <v>56410</v>
          </cell>
          <cell r="F533">
            <v>65665</v>
          </cell>
          <cell r="G533">
            <v>0</v>
          </cell>
        </row>
        <row r="534">
          <cell r="A534">
            <v>47460</v>
          </cell>
          <cell r="B534" t="str">
            <v>NUEVA GRANADA</v>
          </cell>
          <cell r="C534">
            <v>0</v>
          </cell>
          <cell r="D534">
            <v>24760</v>
          </cell>
          <cell r="E534">
            <v>24760</v>
          </cell>
          <cell r="F534">
            <v>22230</v>
          </cell>
          <cell r="G534">
            <v>0</v>
          </cell>
        </row>
        <row r="535">
          <cell r="A535">
            <v>47541</v>
          </cell>
          <cell r="B535" t="str">
            <v>PEDRAZA</v>
          </cell>
          <cell r="C535">
            <v>0</v>
          </cell>
          <cell r="D535">
            <v>5060</v>
          </cell>
          <cell r="E535">
            <v>5060</v>
          </cell>
          <cell r="F535">
            <v>0</v>
          </cell>
          <cell r="G535">
            <v>0</v>
          </cell>
        </row>
        <row r="536">
          <cell r="A536">
            <v>47551</v>
          </cell>
          <cell r="B536" t="str">
            <v>PIVIJAY</v>
          </cell>
          <cell r="C536">
            <v>0</v>
          </cell>
          <cell r="D536">
            <v>34035</v>
          </cell>
          <cell r="E536">
            <v>34035</v>
          </cell>
          <cell r="F536">
            <v>31780</v>
          </cell>
          <cell r="G536">
            <v>0</v>
          </cell>
        </row>
        <row r="537">
          <cell r="A537">
            <v>47555</v>
          </cell>
          <cell r="B537" t="str">
            <v>PLATO*</v>
          </cell>
          <cell r="C537">
            <v>1300</v>
          </cell>
          <cell r="D537">
            <v>39320</v>
          </cell>
          <cell r="E537">
            <v>40620</v>
          </cell>
          <cell r="F537">
            <v>27465</v>
          </cell>
          <cell r="G537">
            <v>0</v>
          </cell>
        </row>
        <row r="538">
          <cell r="A538">
            <v>47570</v>
          </cell>
          <cell r="B538" t="str">
            <v>PUEBLOVIEJO</v>
          </cell>
          <cell r="C538">
            <v>0</v>
          </cell>
          <cell r="D538">
            <v>8560</v>
          </cell>
          <cell r="E538">
            <v>8560</v>
          </cell>
          <cell r="F538">
            <v>870</v>
          </cell>
          <cell r="G538">
            <v>0</v>
          </cell>
        </row>
        <row r="539">
          <cell r="A539">
            <v>47605</v>
          </cell>
          <cell r="B539" t="str">
            <v>REMOLINO</v>
          </cell>
          <cell r="C539">
            <v>0</v>
          </cell>
          <cell r="D539">
            <v>2000</v>
          </cell>
          <cell r="E539">
            <v>2000</v>
          </cell>
          <cell r="F539">
            <v>0</v>
          </cell>
          <cell r="G539">
            <v>0</v>
          </cell>
        </row>
        <row r="540">
          <cell r="A540">
            <v>47660</v>
          </cell>
          <cell r="B540" t="str">
            <v>SABANAS DE SAN ANGEL</v>
          </cell>
          <cell r="C540">
            <v>0</v>
          </cell>
          <cell r="D540">
            <v>3980</v>
          </cell>
          <cell r="E540">
            <v>3980</v>
          </cell>
          <cell r="F540">
            <v>0</v>
          </cell>
          <cell r="G540">
            <v>0</v>
          </cell>
        </row>
        <row r="541">
          <cell r="A541">
            <v>47692</v>
          </cell>
          <cell r="B541" t="str">
            <v>SAN SEBASTIAN DE BUENAVISTA</v>
          </cell>
          <cell r="C541">
            <v>0</v>
          </cell>
          <cell r="D541">
            <v>9675</v>
          </cell>
          <cell r="E541">
            <v>9675</v>
          </cell>
          <cell r="F541">
            <v>8155</v>
          </cell>
          <cell r="G541">
            <v>0</v>
          </cell>
        </row>
        <row r="542">
          <cell r="A542">
            <v>47707</v>
          </cell>
          <cell r="B542" t="str">
            <v>SANTA ANA</v>
          </cell>
          <cell r="C542">
            <v>733</v>
          </cell>
          <cell r="D542">
            <v>26836</v>
          </cell>
          <cell r="E542">
            <v>27569</v>
          </cell>
          <cell r="F542">
            <v>18060</v>
          </cell>
          <cell r="G542">
            <v>0</v>
          </cell>
        </row>
        <row r="543">
          <cell r="A543">
            <v>47720</v>
          </cell>
          <cell r="B543" t="str">
            <v>SANTA BARBARA DE PINTO</v>
          </cell>
          <cell r="C543">
            <v>0</v>
          </cell>
          <cell r="D543">
            <v>2235</v>
          </cell>
          <cell r="E543">
            <v>2235</v>
          </cell>
          <cell r="F543">
            <v>4510</v>
          </cell>
          <cell r="G543">
            <v>0</v>
          </cell>
        </row>
        <row r="544">
          <cell r="A544">
            <v>47745</v>
          </cell>
          <cell r="B544" t="str">
            <v>SITIONUEVO</v>
          </cell>
          <cell r="C544">
            <v>0</v>
          </cell>
          <cell r="D544">
            <v>6175</v>
          </cell>
          <cell r="E544">
            <v>6175</v>
          </cell>
          <cell r="F544">
            <v>3960</v>
          </cell>
          <cell r="G544">
            <v>0</v>
          </cell>
        </row>
        <row r="545">
          <cell r="A545">
            <v>47960</v>
          </cell>
          <cell r="B545" t="str">
            <v>ZAPAYAN</v>
          </cell>
          <cell r="C545">
            <v>0</v>
          </cell>
          <cell r="D545">
            <v>2283</v>
          </cell>
          <cell r="E545">
            <v>2283</v>
          </cell>
          <cell r="F545">
            <v>7857</v>
          </cell>
          <cell r="G545">
            <v>0</v>
          </cell>
        </row>
        <row r="546">
          <cell r="A546">
            <v>47980</v>
          </cell>
          <cell r="B546" t="str">
            <v>ZONA BANANERA</v>
          </cell>
          <cell r="C546">
            <v>0</v>
          </cell>
          <cell r="D546">
            <v>22511</v>
          </cell>
          <cell r="E546">
            <v>22511</v>
          </cell>
          <cell r="F546">
            <v>57744</v>
          </cell>
          <cell r="G546">
            <v>0</v>
          </cell>
        </row>
        <row r="547">
          <cell r="A547">
            <v>50001</v>
          </cell>
          <cell r="B547" t="str">
            <v>VILLAVICENCIO</v>
          </cell>
          <cell r="C547">
            <v>118388</v>
          </cell>
          <cell r="D547">
            <v>1435711</v>
          </cell>
          <cell r="E547">
            <v>1554099</v>
          </cell>
          <cell r="F547">
            <v>1307726</v>
          </cell>
          <cell r="G547">
            <v>0</v>
          </cell>
        </row>
        <row r="548">
          <cell r="A548">
            <v>50006</v>
          </cell>
          <cell r="B548" t="str">
            <v>ACACIAS*</v>
          </cell>
          <cell r="C548">
            <v>15148</v>
          </cell>
          <cell r="D548">
            <v>191935</v>
          </cell>
          <cell r="E548">
            <v>207083</v>
          </cell>
          <cell r="F548">
            <v>143500</v>
          </cell>
          <cell r="G548">
            <v>0</v>
          </cell>
        </row>
        <row r="549">
          <cell r="A549">
            <v>50110</v>
          </cell>
          <cell r="B549" t="str">
            <v>BARRANCA DE UPIA</v>
          </cell>
          <cell r="C549">
            <v>0</v>
          </cell>
          <cell r="D549">
            <v>7460</v>
          </cell>
          <cell r="E549">
            <v>7460</v>
          </cell>
          <cell r="F549">
            <v>21720</v>
          </cell>
          <cell r="G549">
            <v>0</v>
          </cell>
        </row>
        <row r="550">
          <cell r="A550">
            <v>50124</v>
          </cell>
          <cell r="B550" t="str">
            <v>CABUYARO</v>
          </cell>
          <cell r="C550">
            <v>0</v>
          </cell>
          <cell r="D550">
            <v>8385</v>
          </cell>
          <cell r="E550">
            <v>8385</v>
          </cell>
          <cell r="F550">
            <v>17358</v>
          </cell>
          <cell r="G550">
            <v>0</v>
          </cell>
        </row>
        <row r="551">
          <cell r="A551">
            <v>50150</v>
          </cell>
          <cell r="B551" t="str">
            <v>CASTILLA LA NUEVA</v>
          </cell>
          <cell r="C551">
            <v>0</v>
          </cell>
          <cell r="D551">
            <v>12570</v>
          </cell>
          <cell r="E551">
            <v>12570</v>
          </cell>
          <cell r="F551">
            <v>28830</v>
          </cell>
          <cell r="G551">
            <v>0</v>
          </cell>
        </row>
        <row r="552">
          <cell r="A552">
            <v>50223</v>
          </cell>
          <cell r="B552" t="str">
            <v>CUBARRAL</v>
          </cell>
          <cell r="C552">
            <v>0</v>
          </cell>
          <cell r="D552">
            <v>11965</v>
          </cell>
          <cell r="E552">
            <v>11965</v>
          </cell>
          <cell r="F552">
            <v>1143</v>
          </cell>
          <cell r="G552">
            <v>0</v>
          </cell>
        </row>
        <row r="553">
          <cell r="A553">
            <v>50226</v>
          </cell>
          <cell r="B553" t="str">
            <v>CUMARAL</v>
          </cell>
          <cell r="C553">
            <v>2260</v>
          </cell>
          <cell r="D553">
            <v>47380</v>
          </cell>
          <cell r="E553">
            <v>49640</v>
          </cell>
          <cell r="F553">
            <v>25210</v>
          </cell>
          <cell r="G553">
            <v>0</v>
          </cell>
        </row>
        <row r="554">
          <cell r="A554">
            <v>50287</v>
          </cell>
          <cell r="B554" t="str">
            <v>FUENTE DE ORO*</v>
          </cell>
          <cell r="C554">
            <v>3400</v>
          </cell>
          <cell r="D554">
            <v>40775</v>
          </cell>
          <cell r="E554">
            <v>44175</v>
          </cell>
          <cell r="F554">
            <v>57620</v>
          </cell>
          <cell r="G554">
            <v>0</v>
          </cell>
        </row>
        <row r="555">
          <cell r="A555">
            <v>50313</v>
          </cell>
          <cell r="B555" t="str">
            <v>GRANADA (BOCA DE MONTE)</v>
          </cell>
          <cell r="C555">
            <v>7150</v>
          </cell>
          <cell r="D555">
            <v>199347</v>
          </cell>
          <cell r="E555">
            <v>206497</v>
          </cell>
          <cell r="F555">
            <v>102442</v>
          </cell>
          <cell r="G555">
            <v>0</v>
          </cell>
        </row>
        <row r="556">
          <cell r="A556">
            <v>50318</v>
          </cell>
          <cell r="B556" t="str">
            <v>GUAMAL*</v>
          </cell>
          <cell r="C556">
            <v>9160</v>
          </cell>
          <cell r="D556">
            <v>90175</v>
          </cell>
          <cell r="E556">
            <v>99335</v>
          </cell>
          <cell r="F556">
            <v>66835</v>
          </cell>
          <cell r="G556">
            <v>0</v>
          </cell>
        </row>
        <row r="557">
          <cell r="A557">
            <v>50325</v>
          </cell>
          <cell r="B557" t="str">
            <v>MAPIRIPAN</v>
          </cell>
          <cell r="C557">
            <v>0</v>
          </cell>
          <cell r="D557">
            <v>7875</v>
          </cell>
          <cell r="E557">
            <v>7875</v>
          </cell>
          <cell r="F557">
            <v>3860</v>
          </cell>
          <cell r="G557">
            <v>0</v>
          </cell>
        </row>
        <row r="558">
          <cell r="A558">
            <v>50330</v>
          </cell>
          <cell r="B558" t="str">
            <v>MESETAS</v>
          </cell>
          <cell r="C558">
            <v>0</v>
          </cell>
          <cell r="D558">
            <v>11714</v>
          </cell>
          <cell r="E558">
            <v>11714</v>
          </cell>
          <cell r="F558">
            <v>6518</v>
          </cell>
          <cell r="G558">
            <v>0</v>
          </cell>
        </row>
        <row r="559">
          <cell r="A559">
            <v>50350</v>
          </cell>
          <cell r="B559" t="str">
            <v>LA MACARENA</v>
          </cell>
          <cell r="C559">
            <v>0</v>
          </cell>
          <cell r="D559">
            <v>80966</v>
          </cell>
          <cell r="E559">
            <v>80966</v>
          </cell>
          <cell r="F559">
            <v>28363</v>
          </cell>
          <cell r="G559">
            <v>0</v>
          </cell>
        </row>
        <row r="560">
          <cell r="A560">
            <v>50400</v>
          </cell>
          <cell r="B560" t="str">
            <v>LEJANIAS</v>
          </cell>
          <cell r="C560">
            <v>0</v>
          </cell>
          <cell r="D560">
            <v>35395</v>
          </cell>
          <cell r="E560">
            <v>35395</v>
          </cell>
          <cell r="F560">
            <v>17190</v>
          </cell>
          <cell r="G560">
            <v>0</v>
          </cell>
        </row>
        <row r="561">
          <cell r="A561">
            <v>50450</v>
          </cell>
          <cell r="B561" t="str">
            <v>PUERTO CONCORDIA</v>
          </cell>
          <cell r="C561">
            <v>3120</v>
          </cell>
          <cell r="D561">
            <v>107490</v>
          </cell>
          <cell r="E561">
            <v>110610</v>
          </cell>
          <cell r="F561">
            <v>24436</v>
          </cell>
          <cell r="G561">
            <v>0</v>
          </cell>
        </row>
        <row r="562">
          <cell r="A562">
            <v>50568</v>
          </cell>
          <cell r="B562" t="str">
            <v>PUERTO GAITAN</v>
          </cell>
          <cell r="C562">
            <v>0</v>
          </cell>
          <cell r="D562">
            <v>128920</v>
          </cell>
          <cell r="E562">
            <v>128920</v>
          </cell>
          <cell r="F562">
            <v>358523</v>
          </cell>
          <cell r="G562">
            <v>0</v>
          </cell>
        </row>
        <row r="563">
          <cell r="A563">
            <v>50573</v>
          </cell>
          <cell r="B563" t="str">
            <v>PUERTO LOPEZ</v>
          </cell>
          <cell r="C563">
            <v>2080</v>
          </cell>
          <cell r="D563">
            <v>82870</v>
          </cell>
          <cell r="E563">
            <v>84950</v>
          </cell>
          <cell r="F563">
            <v>120581</v>
          </cell>
          <cell r="G563">
            <v>0</v>
          </cell>
        </row>
        <row r="564">
          <cell r="A564">
            <v>50577</v>
          </cell>
          <cell r="B564" t="str">
            <v>PUERTO LLERAS</v>
          </cell>
          <cell r="C564">
            <v>0</v>
          </cell>
          <cell r="D564">
            <v>140689</v>
          </cell>
          <cell r="E564">
            <v>140689</v>
          </cell>
          <cell r="F564">
            <v>80825</v>
          </cell>
          <cell r="G564">
            <v>0</v>
          </cell>
        </row>
        <row r="565">
          <cell r="A565">
            <v>50590</v>
          </cell>
          <cell r="B565" t="str">
            <v>PUERTO RICO</v>
          </cell>
          <cell r="C565">
            <v>0</v>
          </cell>
          <cell r="D565">
            <v>47450</v>
          </cell>
          <cell r="E565">
            <v>47450</v>
          </cell>
          <cell r="F565">
            <v>43815</v>
          </cell>
          <cell r="G565">
            <v>0</v>
          </cell>
        </row>
        <row r="566">
          <cell r="A566">
            <v>50606</v>
          </cell>
          <cell r="B566" t="str">
            <v>RESTREPO*</v>
          </cell>
          <cell r="C566">
            <v>6945</v>
          </cell>
          <cell r="D566">
            <v>49030</v>
          </cell>
          <cell r="E566">
            <v>55975</v>
          </cell>
          <cell r="F566">
            <v>30515</v>
          </cell>
          <cell r="G566">
            <v>0</v>
          </cell>
        </row>
        <row r="567">
          <cell r="A567">
            <v>50680</v>
          </cell>
          <cell r="B567" t="str">
            <v>SAN CARLOS DE GUAROA</v>
          </cell>
          <cell r="C567">
            <v>0</v>
          </cell>
          <cell r="D567">
            <v>13865</v>
          </cell>
          <cell r="E567">
            <v>13865</v>
          </cell>
          <cell r="F567">
            <v>28685</v>
          </cell>
          <cell r="G567">
            <v>0</v>
          </cell>
        </row>
        <row r="568">
          <cell r="A568">
            <v>50683</v>
          </cell>
          <cell r="B568" t="str">
            <v>SAN JUAN DE ARAMA</v>
          </cell>
          <cell r="C568">
            <v>0</v>
          </cell>
          <cell r="D568">
            <v>47407</v>
          </cell>
          <cell r="E568">
            <v>47407</v>
          </cell>
          <cell r="F568">
            <v>9835</v>
          </cell>
          <cell r="G568">
            <v>0</v>
          </cell>
        </row>
        <row r="569">
          <cell r="A569">
            <v>50689</v>
          </cell>
          <cell r="B569" t="str">
            <v>SAN MARTIN*</v>
          </cell>
          <cell r="C569">
            <v>0</v>
          </cell>
          <cell r="D569">
            <v>91615</v>
          </cell>
          <cell r="E569">
            <v>91615</v>
          </cell>
          <cell r="F569">
            <v>65434</v>
          </cell>
          <cell r="G569">
            <v>0</v>
          </cell>
        </row>
        <row r="570">
          <cell r="A570">
            <v>50711</v>
          </cell>
          <cell r="B570" t="str">
            <v>VISTAHERMOSA</v>
          </cell>
          <cell r="C570">
            <v>0</v>
          </cell>
          <cell r="D570">
            <v>94060</v>
          </cell>
          <cell r="E570">
            <v>94060</v>
          </cell>
          <cell r="F570">
            <v>164170</v>
          </cell>
          <cell r="G570">
            <v>0</v>
          </cell>
        </row>
        <row r="571">
          <cell r="A571">
            <v>52001</v>
          </cell>
          <cell r="B571" t="str">
            <v>PASTO</v>
          </cell>
          <cell r="C571">
            <v>45541</v>
          </cell>
          <cell r="D571">
            <v>1443914</v>
          </cell>
          <cell r="E571">
            <v>1489455</v>
          </cell>
          <cell r="F571">
            <v>1046830</v>
          </cell>
          <cell r="G571">
            <v>0</v>
          </cell>
        </row>
        <row r="572">
          <cell r="A572">
            <v>52019</v>
          </cell>
          <cell r="B572" t="str">
            <v>ALBAN</v>
          </cell>
          <cell r="C572">
            <v>0</v>
          </cell>
          <cell r="D572">
            <v>35015</v>
          </cell>
          <cell r="E572">
            <v>35015</v>
          </cell>
          <cell r="F572">
            <v>6640</v>
          </cell>
          <cell r="G572">
            <v>0</v>
          </cell>
        </row>
        <row r="573">
          <cell r="A573">
            <v>52022</v>
          </cell>
          <cell r="B573" t="str">
            <v>ALDANA</v>
          </cell>
          <cell r="C573">
            <v>0</v>
          </cell>
          <cell r="D573">
            <v>30150</v>
          </cell>
          <cell r="E573">
            <v>30150</v>
          </cell>
          <cell r="F573">
            <v>11000</v>
          </cell>
          <cell r="G573">
            <v>0</v>
          </cell>
        </row>
        <row r="574">
          <cell r="A574">
            <v>52051</v>
          </cell>
          <cell r="B574" t="str">
            <v>ARBOLEDA (BERRUECOS)</v>
          </cell>
          <cell r="C574">
            <v>0</v>
          </cell>
          <cell r="D574">
            <v>13540</v>
          </cell>
          <cell r="E574">
            <v>13540</v>
          </cell>
          <cell r="F574">
            <v>4010</v>
          </cell>
          <cell r="G574">
            <v>0</v>
          </cell>
        </row>
        <row r="575">
          <cell r="A575">
            <v>52079</v>
          </cell>
          <cell r="B575" t="str">
            <v>BARBACOAS</v>
          </cell>
          <cell r="C575">
            <v>0</v>
          </cell>
          <cell r="D575">
            <v>257552</v>
          </cell>
          <cell r="E575">
            <v>257552</v>
          </cell>
          <cell r="F575">
            <v>48080</v>
          </cell>
          <cell r="G575">
            <v>0</v>
          </cell>
        </row>
        <row r="576">
          <cell r="A576">
            <v>52083</v>
          </cell>
          <cell r="B576" t="str">
            <v>BELEN</v>
          </cell>
          <cell r="C576">
            <v>0</v>
          </cell>
          <cell r="D576">
            <v>16005</v>
          </cell>
          <cell r="E576">
            <v>16005</v>
          </cell>
          <cell r="F576">
            <v>5980</v>
          </cell>
          <cell r="G576">
            <v>0</v>
          </cell>
        </row>
        <row r="577">
          <cell r="A577">
            <v>52110</v>
          </cell>
          <cell r="B577" t="str">
            <v>BUESACO</v>
          </cell>
          <cell r="C577">
            <v>0</v>
          </cell>
          <cell r="D577">
            <v>57293</v>
          </cell>
          <cell r="E577">
            <v>57293</v>
          </cell>
          <cell r="F577">
            <v>11417</v>
          </cell>
          <cell r="G577">
            <v>0</v>
          </cell>
        </row>
        <row r="578">
          <cell r="A578">
            <v>52215</v>
          </cell>
          <cell r="B578" t="str">
            <v>CORDOBA</v>
          </cell>
          <cell r="C578">
            <v>0</v>
          </cell>
          <cell r="D578">
            <v>12899</v>
          </cell>
          <cell r="E578">
            <v>12899</v>
          </cell>
          <cell r="F578">
            <v>5603</v>
          </cell>
          <cell r="G578">
            <v>0</v>
          </cell>
        </row>
        <row r="579">
          <cell r="A579">
            <v>52227</v>
          </cell>
          <cell r="B579" t="str">
            <v>CUMBAL</v>
          </cell>
          <cell r="C579">
            <v>0</v>
          </cell>
          <cell r="D579">
            <v>39200</v>
          </cell>
          <cell r="E579">
            <v>39200</v>
          </cell>
          <cell r="F579">
            <v>31325</v>
          </cell>
          <cell r="G579">
            <v>0</v>
          </cell>
        </row>
        <row r="580">
          <cell r="A580">
            <v>52233</v>
          </cell>
          <cell r="B580" t="str">
            <v>CUMBITARA</v>
          </cell>
          <cell r="C580">
            <v>0</v>
          </cell>
          <cell r="D580">
            <v>28822</v>
          </cell>
          <cell r="E580">
            <v>28822</v>
          </cell>
          <cell r="F580">
            <v>3065</v>
          </cell>
          <cell r="G580">
            <v>0</v>
          </cell>
        </row>
        <row r="581">
          <cell r="A581">
            <v>52240</v>
          </cell>
          <cell r="B581" t="str">
            <v>CHACHAGUI</v>
          </cell>
          <cell r="C581">
            <v>9430</v>
          </cell>
          <cell r="D581">
            <v>70217</v>
          </cell>
          <cell r="E581">
            <v>79647</v>
          </cell>
          <cell r="F581">
            <v>50893</v>
          </cell>
          <cell r="G581">
            <v>0</v>
          </cell>
        </row>
        <row r="582">
          <cell r="A582">
            <v>52250</v>
          </cell>
          <cell r="B582" t="str">
            <v>EL CHARCO</v>
          </cell>
          <cell r="C582">
            <v>1950</v>
          </cell>
          <cell r="D582">
            <v>174692</v>
          </cell>
          <cell r="E582">
            <v>176642</v>
          </cell>
          <cell r="F582">
            <v>7000</v>
          </cell>
          <cell r="G582">
            <v>0</v>
          </cell>
        </row>
        <row r="583">
          <cell r="A583">
            <v>52254</v>
          </cell>
          <cell r="B583" t="str">
            <v>EL PE?OL</v>
          </cell>
          <cell r="C583">
            <v>0</v>
          </cell>
          <cell r="D583">
            <v>16130</v>
          </cell>
          <cell r="E583">
            <v>16130</v>
          </cell>
          <cell r="F583">
            <v>0</v>
          </cell>
          <cell r="G583">
            <v>0</v>
          </cell>
        </row>
        <row r="584">
          <cell r="A584">
            <v>52256</v>
          </cell>
          <cell r="B584" t="str">
            <v>EL ROSARIO</v>
          </cell>
          <cell r="C584">
            <v>0</v>
          </cell>
          <cell r="D584">
            <v>18450</v>
          </cell>
          <cell r="E584">
            <v>18450</v>
          </cell>
          <cell r="F584">
            <v>0</v>
          </cell>
          <cell r="G584">
            <v>0</v>
          </cell>
        </row>
        <row r="585">
          <cell r="A585">
            <v>52258</v>
          </cell>
          <cell r="B585" t="str">
            <v>EL TABLON</v>
          </cell>
          <cell r="C585">
            <v>0</v>
          </cell>
          <cell r="D585">
            <v>54540</v>
          </cell>
          <cell r="E585">
            <v>54540</v>
          </cell>
          <cell r="F585">
            <v>2580</v>
          </cell>
          <cell r="G585">
            <v>0</v>
          </cell>
        </row>
        <row r="586">
          <cell r="A586">
            <v>52260</v>
          </cell>
          <cell r="B586" t="str">
            <v>EL TAMBO</v>
          </cell>
          <cell r="C586">
            <v>0</v>
          </cell>
          <cell r="D586">
            <v>19110</v>
          </cell>
          <cell r="E586">
            <v>19110</v>
          </cell>
          <cell r="F586">
            <v>1890</v>
          </cell>
          <cell r="G586">
            <v>0</v>
          </cell>
        </row>
        <row r="587">
          <cell r="A587">
            <v>52317</v>
          </cell>
          <cell r="B587" t="str">
            <v>GUACHUCAL</v>
          </cell>
          <cell r="C587">
            <v>0</v>
          </cell>
          <cell r="D587">
            <v>107589</v>
          </cell>
          <cell r="E587">
            <v>107589</v>
          </cell>
          <cell r="F587">
            <v>60556</v>
          </cell>
          <cell r="G587">
            <v>0</v>
          </cell>
        </row>
        <row r="588">
          <cell r="A588">
            <v>52320</v>
          </cell>
          <cell r="B588" t="str">
            <v>GUAITARILLA</v>
          </cell>
          <cell r="C588">
            <v>0</v>
          </cell>
          <cell r="D588">
            <v>6765</v>
          </cell>
          <cell r="E588">
            <v>6765</v>
          </cell>
          <cell r="F588">
            <v>19085</v>
          </cell>
          <cell r="G588">
            <v>0</v>
          </cell>
        </row>
        <row r="589">
          <cell r="A589">
            <v>52323</v>
          </cell>
          <cell r="B589" t="str">
            <v>GUALMATAN</v>
          </cell>
          <cell r="C589">
            <v>0</v>
          </cell>
          <cell r="D589">
            <v>30060</v>
          </cell>
          <cell r="E589">
            <v>30060</v>
          </cell>
          <cell r="F589">
            <v>6110</v>
          </cell>
          <cell r="G589">
            <v>0</v>
          </cell>
        </row>
        <row r="590">
          <cell r="A590">
            <v>52352</v>
          </cell>
          <cell r="B590" t="str">
            <v>ILES</v>
          </cell>
          <cell r="C590">
            <v>0</v>
          </cell>
          <cell r="D590">
            <v>23801</v>
          </cell>
          <cell r="E590">
            <v>23801</v>
          </cell>
          <cell r="F590">
            <v>41680</v>
          </cell>
          <cell r="G590">
            <v>0</v>
          </cell>
        </row>
        <row r="591">
          <cell r="A591">
            <v>52354</v>
          </cell>
          <cell r="B591" t="str">
            <v>IMUES</v>
          </cell>
          <cell r="C591">
            <v>0</v>
          </cell>
          <cell r="D591">
            <v>21538</v>
          </cell>
          <cell r="E591">
            <v>21538</v>
          </cell>
          <cell r="F591">
            <v>13000</v>
          </cell>
          <cell r="G591">
            <v>0</v>
          </cell>
        </row>
        <row r="592">
          <cell r="A592">
            <v>52356</v>
          </cell>
          <cell r="B592" t="str">
            <v>IPIALES</v>
          </cell>
          <cell r="C592">
            <v>7580</v>
          </cell>
          <cell r="D592">
            <v>591191</v>
          </cell>
          <cell r="E592">
            <v>598771</v>
          </cell>
          <cell r="F592">
            <v>416425</v>
          </cell>
          <cell r="G592">
            <v>0</v>
          </cell>
        </row>
        <row r="593">
          <cell r="A593">
            <v>52378</v>
          </cell>
          <cell r="B593" t="str">
            <v>LA CRUZ</v>
          </cell>
          <cell r="C593">
            <v>0</v>
          </cell>
          <cell r="D593">
            <v>39271</v>
          </cell>
          <cell r="E593">
            <v>39271</v>
          </cell>
          <cell r="F593">
            <v>21436</v>
          </cell>
          <cell r="G593">
            <v>0</v>
          </cell>
        </row>
        <row r="594">
          <cell r="A594">
            <v>52399</v>
          </cell>
          <cell r="B594" t="str">
            <v>LA UNION</v>
          </cell>
          <cell r="C594">
            <v>0</v>
          </cell>
          <cell r="D594">
            <v>65900</v>
          </cell>
          <cell r="E594">
            <v>65900</v>
          </cell>
          <cell r="F594">
            <v>40150</v>
          </cell>
          <cell r="G594">
            <v>0</v>
          </cell>
        </row>
        <row r="595">
          <cell r="A595">
            <v>52405</v>
          </cell>
          <cell r="B595" t="str">
            <v>LEIVA</v>
          </cell>
          <cell r="C595">
            <v>0</v>
          </cell>
          <cell r="D595">
            <v>68210</v>
          </cell>
          <cell r="E595">
            <v>68210</v>
          </cell>
          <cell r="F595">
            <v>3200</v>
          </cell>
          <cell r="G595">
            <v>0</v>
          </cell>
        </row>
        <row r="596">
          <cell r="A596">
            <v>52411</v>
          </cell>
          <cell r="B596" t="str">
            <v>LINARES</v>
          </cell>
          <cell r="C596">
            <v>0</v>
          </cell>
          <cell r="D596">
            <v>22000</v>
          </cell>
          <cell r="E596">
            <v>22000</v>
          </cell>
          <cell r="F596">
            <v>0</v>
          </cell>
          <cell r="G596">
            <v>0</v>
          </cell>
        </row>
        <row r="597">
          <cell r="A597">
            <v>52418</v>
          </cell>
          <cell r="B597" t="str">
            <v>LOS ANDES (SOTOMAYOR)</v>
          </cell>
          <cell r="C597">
            <v>0</v>
          </cell>
          <cell r="D597">
            <v>33955</v>
          </cell>
          <cell r="E597">
            <v>33955</v>
          </cell>
          <cell r="F597">
            <v>4920</v>
          </cell>
          <cell r="G597">
            <v>0</v>
          </cell>
        </row>
        <row r="598">
          <cell r="A598">
            <v>52427</v>
          </cell>
          <cell r="B598" t="str">
            <v>MAGUI-PAYAN</v>
          </cell>
          <cell r="C598">
            <v>0</v>
          </cell>
          <cell r="D598">
            <v>60298</v>
          </cell>
          <cell r="E598">
            <v>60298</v>
          </cell>
          <cell r="F598">
            <v>0</v>
          </cell>
          <cell r="G598">
            <v>0</v>
          </cell>
        </row>
        <row r="599">
          <cell r="A599">
            <v>52435</v>
          </cell>
          <cell r="B599" t="str">
            <v>MALLAMA (PIEDRANCHA)</v>
          </cell>
          <cell r="C599">
            <v>0</v>
          </cell>
          <cell r="D599">
            <v>24950</v>
          </cell>
          <cell r="E599">
            <v>24950</v>
          </cell>
          <cell r="F599">
            <v>850</v>
          </cell>
          <cell r="G599">
            <v>0</v>
          </cell>
        </row>
        <row r="600">
          <cell r="A600">
            <v>52480</v>
          </cell>
          <cell r="B600" t="str">
            <v>NARI?O</v>
          </cell>
          <cell r="C600">
            <v>0</v>
          </cell>
          <cell r="D600">
            <v>38810</v>
          </cell>
          <cell r="E600">
            <v>38810</v>
          </cell>
          <cell r="F600">
            <v>16190</v>
          </cell>
          <cell r="G600">
            <v>0</v>
          </cell>
        </row>
        <row r="601">
          <cell r="A601">
            <v>52490</v>
          </cell>
          <cell r="B601" t="str">
            <v>OLAYA HERRERA</v>
          </cell>
          <cell r="C601">
            <v>0</v>
          </cell>
          <cell r="D601">
            <v>125220</v>
          </cell>
          <cell r="E601">
            <v>125220</v>
          </cell>
          <cell r="F601">
            <v>6000</v>
          </cell>
          <cell r="G601">
            <v>0</v>
          </cell>
        </row>
        <row r="602">
          <cell r="A602">
            <v>52540</v>
          </cell>
          <cell r="B602" t="str">
            <v>POLICARPA</v>
          </cell>
          <cell r="C602">
            <v>0</v>
          </cell>
          <cell r="D602">
            <v>110300</v>
          </cell>
          <cell r="E602">
            <v>110300</v>
          </cell>
          <cell r="F602">
            <v>4700</v>
          </cell>
          <cell r="G602">
            <v>0</v>
          </cell>
        </row>
        <row r="603">
          <cell r="A603">
            <v>52560</v>
          </cell>
          <cell r="B603" t="str">
            <v>POTOSI</v>
          </cell>
          <cell r="C603">
            <v>0</v>
          </cell>
          <cell r="D603">
            <v>18877</v>
          </cell>
          <cell r="E603">
            <v>18877</v>
          </cell>
          <cell r="F603">
            <v>0</v>
          </cell>
          <cell r="G603">
            <v>0</v>
          </cell>
        </row>
        <row r="604">
          <cell r="A604">
            <v>52573</v>
          </cell>
          <cell r="B604" t="str">
            <v>PUERRES</v>
          </cell>
          <cell r="C604">
            <v>0</v>
          </cell>
          <cell r="D604">
            <v>21600</v>
          </cell>
          <cell r="E604">
            <v>21600</v>
          </cell>
          <cell r="F604">
            <v>11400</v>
          </cell>
          <cell r="G604">
            <v>0</v>
          </cell>
        </row>
        <row r="605">
          <cell r="A605">
            <v>52585</v>
          </cell>
          <cell r="B605" t="str">
            <v>PUPIALES</v>
          </cell>
          <cell r="C605">
            <v>0</v>
          </cell>
          <cell r="D605">
            <v>70310</v>
          </cell>
          <cell r="E605">
            <v>70310</v>
          </cell>
          <cell r="F605">
            <v>10190</v>
          </cell>
          <cell r="G605">
            <v>0</v>
          </cell>
        </row>
        <row r="606">
          <cell r="A606">
            <v>52612</v>
          </cell>
          <cell r="B606" t="str">
            <v>RICAURTE</v>
          </cell>
          <cell r="C606">
            <v>0</v>
          </cell>
          <cell r="D606">
            <v>42683</v>
          </cell>
          <cell r="E606">
            <v>42683</v>
          </cell>
          <cell r="F606">
            <v>20675</v>
          </cell>
          <cell r="G606">
            <v>0</v>
          </cell>
        </row>
        <row r="607">
          <cell r="A607">
            <v>52621</v>
          </cell>
          <cell r="B607" t="str">
            <v>ROBERTO PAYAN</v>
          </cell>
          <cell r="C607">
            <v>0</v>
          </cell>
          <cell r="D607">
            <v>37326</v>
          </cell>
          <cell r="E607">
            <v>37326</v>
          </cell>
          <cell r="F607">
            <v>0</v>
          </cell>
          <cell r="G607">
            <v>0</v>
          </cell>
        </row>
        <row r="608">
          <cell r="A608">
            <v>52678</v>
          </cell>
          <cell r="B608" t="str">
            <v>SAMANIEGO</v>
          </cell>
          <cell r="C608">
            <v>0</v>
          </cell>
          <cell r="D608">
            <v>88314</v>
          </cell>
          <cell r="E608">
            <v>88314</v>
          </cell>
          <cell r="F608">
            <v>54010</v>
          </cell>
          <cell r="G608">
            <v>0</v>
          </cell>
        </row>
        <row r="609">
          <cell r="A609">
            <v>52683</v>
          </cell>
          <cell r="B609" t="str">
            <v>SANDONA</v>
          </cell>
          <cell r="C609">
            <v>0</v>
          </cell>
          <cell r="D609">
            <v>36730</v>
          </cell>
          <cell r="E609">
            <v>36730</v>
          </cell>
          <cell r="F609">
            <v>33400</v>
          </cell>
          <cell r="G609">
            <v>0</v>
          </cell>
        </row>
        <row r="610">
          <cell r="A610">
            <v>52685</v>
          </cell>
          <cell r="B610" t="str">
            <v>SAN BERNARDO</v>
          </cell>
          <cell r="C610">
            <v>0</v>
          </cell>
          <cell r="D610">
            <v>19440</v>
          </cell>
          <cell r="E610">
            <v>19440</v>
          </cell>
          <cell r="F610">
            <v>2260</v>
          </cell>
          <cell r="G610">
            <v>0</v>
          </cell>
        </row>
        <row r="611">
          <cell r="A611">
            <v>52693</v>
          </cell>
          <cell r="B611" t="str">
            <v>SAN PABLO</v>
          </cell>
          <cell r="C611">
            <v>0</v>
          </cell>
          <cell r="D611">
            <v>42048</v>
          </cell>
          <cell r="E611">
            <v>42048</v>
          </cell>
          <cell r="F611">
            <v>12930</v>
          </cell>
          <cell r="G611">
            <v>0</v>
          </cell>
        </row>
        <row r="612">
          <cell r="A612">
            <v>52694</v>
          </cell>
          <cell r="B612" t="str">
            <v>SAN PEDRO DE CARTAGO</v>
          </cell>
          <cell r="C612">
            <v>0</v>
          </cell>
          <cell r="D612">
            <v>7830</v>
          </cell>
          <cell r="E612">
            <v>7830</v>
          </cell>
          <cell r="F612">
            <v>7470</v>
          </cell>
          <cell r="G612">
            <v>0</v>
          </cell>
        </row>
        <row r="613">
          <cell r="A613">
            <v>52696</v>
          </cell>
          <cell r="B613" t="str">
            <v>SANTA BARBARA</v>
          </cell>
          <cell r="C613">
            <v>0</v>
          </cell>
          <cell r="D613">
            <v>24000</v>
          </cell>
          <cell r="E613">
            <v>24000</v>
          </cell>
          <cell r="F613">
            <v>0</v>
          </cell>
          <cell r="G613">
            <v>0</v>
          </cell>
        </row>
        <row r="614">
          <cell r="A614">
            <v>52786</v>
          </cell>
          <cell r="B614" t="str">
            <v>TAMINANGO*</v>
          </cell>
          <cell r="C614">
            <v>6483</v>
          </cell>
          <cell r="D614">
            <v>141237</v>
          </cell>
          <cell r="E614">
            <v>147720</v>
          </cell>
          <cell r="F614">
            <v>281907</v>
          </cell>
          <cell r="G614">
            <v>0</v>
          </cell>
        </row>
        <row r="615">
          <cell r="A615">
            <v>52788</v>
          </cell>
          <cell r="B615" t="str">
            <v>TANGUA</v>
          </cell>
          <cell r="C615">
            <v>0</v>
          </cell>
          <cell r="D615">
            <v>95549</v>
          </cell>
          <cell r="E615">
            <v>95549</v>
          </cell>
          <cell r="F615">
            <v>150239</v>
          </cell>
          <cell r="G615">
            <v>0</v>
          </cell>
        </row>
        <row r="616">
          <cell r="A616">
            <v>52835</v>
          </cell>
          <cell r="B616" t="str">
            <v>TUMACO</v>
          </cell>
          <cell r="C616">
            <v>2100</v>
          </cell>
          <cell r="D616">
            <v>698853</v>
          </cell>
          <cell r="E616">
            <v>700953</v>
          </cell>
          <cell r="F616">
            <v>179240</v>
          </cell>
          <cell r="G616">
            <v>0</v>
          </cell>
        </row>
        <row r="617">
          <cell r="A617">
            <v>52838</v>
          </cell>
          <cell r="B617" t="str">
            <v>TUQUERRES</v>
          </cell>
          <cell r="C617">
            <v>0</v>
          </cell>
          <cell r="D617">
            <v>241394</v>
          </cell>
          <cell r="E617">
            <v>241394</v>
          </cell>
          <cell r="F617">
            <v>94066</v>
          </cell>
          <cell r="G617">
            <v>0</v>
          </cell>
        </row>
        <row r="618">
          <cell r="A618">
            <v>52885</v>
          </cell>
          <cell r="B618" t="str">
            <v>YACUANQUER</v>
          </cell>
          <cell r="C618">
            <v>0</v>
          </cell>
          <cell r="D618">
            <v>34630</v>
          </cell>
          <cell r="E618">
            <v>34630</v>
          </cell>
          <cell r="F618">
            <v>81470</v>
          </cell>
          <cell r="G618">
            <v>0</v>
          </cell>
        </row>
        <row r="619">
          <cell r="A619">
            <v>54001</v>
          </cell>
          <cell r="B619" t="str">
            <v>CUCUTA</v>
          </cell>
          <cell r="C619">
            <v>32476</v>
          </cell>
          <cell r="D619">
            <v>219551</v>
          </cell>
          <cell r="E619">
            <v>252027</v>
          </cell>
          <cell r="F619">
            <v>293164</v>
          </cell>
          <cell r="G619">
            <v>0</v>
          </cell>
        </row>
        <row r="620">
          <cell r="A620">
            <v>54003</v>
          </cell>
          <cell r="B620" t="str">
            <v>ABREGO</v>
          </cell>
          <cell r="C620">
            <v>0</v>
          </cell>
          <cell r="D620">
            <v>46071</v>
          </cell>
          <cell r="E620">
            <v>46071</v>
          </cell>
          <cell r="F620">
            <v>170997</v>
          </cell>
          <cell r="G620">
            <v>0</v>
          </cell>
        </row>
        <row r="621">
          <cell r="A621">
            <v>54172</v>
          </cell>
          <cell r="B621" t="str">
            <v>CHINACOTA</v>
          </cell>
          <cell r="C621">
            <v>0</v>
          </cell>
          <cell r="D621">
            <v>9000</v>
          </cell>
          <cell r="E621">
            <v>9000</v>
          </cell>
          <cell r="F621">
            <v>12560</v>
          </cell>
          <cell r="G621">
            <v>0</v>
          </cell>
        </row>
        <row r="622">
          <cell r="A622">
            <v>54206</v>
          </cell>
          <cell r="B622" t="str">
            <v>CONVENCION</v>
          </cell>
          <cell r="C622">
            <v>0</v>
          </cell>
          <cell r="D622">
            <v>13592</v>
          </cell>
          <cell r="E622">
            <v>13592</v>
          </cell>
          <cell r="F622">
            <v>38408</v>
          </cell>
          <cell r="G622">
            <v>0</v>
          </cell>
        </row>
        <row r="623">
          <cell r="A623">
            <v>54245</v>
          </cell>
          <cell r="B623" t="str">
            <v>EL CARMEN</v>
          </cell>
          <cell r="C623">
            <v>0</v>
          </cell>
          <cell r="D623">
            <v>5235</v>
          </cell>
          <cell r="E623">
            <v>5235</v>
          </cell>
          <cell r="F623">
            <v>76212</v>
          </cell>
          <cell r="G623">
            <v>0</v>
          </cell>
        </row>
        <row r="624">
          <cell r="A624">
            <v>54250</v>
          </cell>
          <cell r="B624" t="str">
            <v>EL TARRA</v>
          </cell>
          <cell r="C624">
            <v>0</v>
          </cell>
          <cell r="D624">
            <v>36990</v>
          </cell>
          <cell r="E624">
            <v>36990</v>
          </cell>
          <cell r="F624">
            <v>22810</v>
          </cell>
          <cell r="G624">
            <v>0</v>
          </cell>
        </row>
        <row r="625">
          <cell r="A625">
            <v>54261</v>
          </cell>
          <cell r="B625" t="str">
            <v>EL ZULIA</v>
          </cell>
          <cell r="C625">
            <v>1274</v>
          </cell>
          <cell r="D625">
            <v>24031</v>
          </cell>
          <cell r="E625">
            <v>25305</v>
          </cell>
          <cell r="F625">
            <v>47173</v>
          </cell>
          <cell r="G625">
            <v>0</v>
          </cell>
        </row>
        <row r="626">
          <cell r="A626">
            <v>54344</v>
          </cell>
          <cell r="B626" t="str">
            <v>HACARI</v>
          </cell>
          <cell r="C626">
            <v>22676</v>
          </cell>
          <cell r="D626">
            <v>21288</v>
          </cell>
          <cell r="E626">
            <v>43964</v>
          </cell>
          <cell r="F626">
            <v>0</v>
          </cell>
          <cell r="G626">
            <v>0</v>
          </cell>
        </row>
        <row r="627">
          <cell r="A627">
            <v>54385</v>
          </cell>
          <cell r="B627" t="str">
            <v>LA ESPERANZA</v>
          </cell>
          <cell r="C627">
            <v>0</v>
          </cell>
          <cell r="D627">
            <v>15520</v>
          </cell>
          <cell r="E627">
            <v>15520</v>
          </cell>
          <cell r="F627">
            <v>6480</v>
          </cell>
          <cell r="G627">
            <v>0</v>
          </cell>
        </row>
        <row r="628">
          <cell r="A628">
            <v>54398</v>
          </cell>
          <cell r="B628" t="str">
            <v>LA PLAYA</v>
          </cell>
          <cell r="C628">
            <v>2875</v>
          </cell>
          <cell r="D628">
            <v>16925</v>
          </cell>
          <cell r="E628">
            <v>19800</v>
          </cell>
          <cell r="F628">
            <v>10200</v>
          </cell>
          <cell r="G628">
            <v>0</v>
          </cell>
        </row>
        <row r="629">
          <cell r="A629">
            <v>54405</v>
          </cell>
          <cell r="B629" t="str">
            <v>LOS PATIOS</v>
          </cell>
          <cell r="C629">
            <v>8800</v>
          </cell>
          <cell r="D629">
            <v>80901</v>
          </cell>
          <cell r="E629">
            <v>89701</v>
          </cell>
          <cell r="F629">
            <v>83130</v>
          </cell>
          <cell r="G629">
            <v>0</v>
          </cell>
        </row>
        <row r="630">
          <cell r="A630">
            <v>54498</v>
          </cell>
          <cell r="B630" t="str">
            <v>OCA?A*</v>
          </cell>
          <cell r="C630">
            <v>9592</v>
          </cell>
          <cell r="D630">
            <v>181360</v>
          </cell>
          <cell r="E630">
            <v>190952</v>
          </cell>
          <cell r="F630">
            <v>350597</v>
          </cell>
          <cell r="G630">
            <v>0</v>
          </cell>
        </row>
        <row r="631">
          <cell r="A631">
            <v>54518</v>
          </cell>
          <cell r="B631" t="str">
            <v>PAMPLONA</v>
          </cell>
          <cell r="C631">
            <v>7208</v>
          </cell>
          <cell r="D631">
            <v>24002</v>
          </cell>
          <cell r="E631">
            <v>31210</v>
          </cell>
          <cell r="F631">
            <v>96719</v>
          </cell>
          <cell r="G631">
            <v>0</v>
          </cell>
        </row>
        <row r="632">
          <cell r="A632">
            <v>54670</v>
          </cell>
          <cell r="B632" t="str">
            <v>SAN CALIXTO</v>
          </cell>
          <cell r="C632">
            <v>0</v>
          </cell>
          <cell r="D632">
            <v>19776</v>
          </cell>
          <cell r="E632">
            <v>19776</v>
          </cell>
          <cell r="F632">
            <v>9452</v>
          </cell>
          <cell r="G632">
            <v>0</v>
          </cell>
        </row>
        <row r="633">
          <cell r="A633">
            <v>54673</v>
          </cell>
          <cell r="B633" t="str">
            <v>SAN CAYETANO</v>
          </cell>
          <cell r="C633">
            <v>0</v>
          </cell>
          <cell r="D633">
            <v>0</v>
          </cell>
          <cell r="E633">
            <v>0</v>
          </cell>
          <cell r="F633">
            <v>23716</v>
          </cell>
          <cell r="G633">
            <v>0</v>
          </cell>
        </row>
        <row r="634">
          <cell r="A634">
            <v>54800</v>
          </cell>
          <cell r="B634" t="str">
            <v>TEORAMA</v>
          </cell>
          <cell r="C634">
            <v>3772</v>
          </cell>
          <cell r="D634">
            <v>46724</v>
          </cell>
          <cell r="E634">
            <v>50496</v>
          </cell>
          <cell r="F634">
            <v>20254</v>
          </cell>
          <cell r="G634">
            <v>0</v>
          </cell>
        </row>
        <row r="635">
          <cell r="A635">
            <v>54810</v>
          </cell>
          <cell r="B635" t="str">
            <v>TIBU</v>
          </cell>
          <cell r="C635">
            <v>0</v>
          </cell>
          <cell r="D635">
            <v>10390</v>
          </cell>
          <cell r="E635">
            <v>10390</v>
          </cell>
          <cell r="F635">
            <v>20365</v>
          </cell>
          <cell r="G635">
            <v>0</v>
          </cell>
        </row>
        <row r="636">
          <cell r="A636">
            <v>54820</v>
          </cell>
          <cell r="B636" t="str">
            <v>TOLEDO</v>
          </cell>
          <cell r="C636">
            <v>0</v>
          </cell>
          <cell r="D636">
            <v>37318</v>
          </cell>
          <cell r="E636">
            <v>37318</v>
          </cell>
          <cell r="F636">
            <v>40557</v>
          </cell>
          <cell r="G636">
            <v>0</v>
          </cell>
        </row>
        <row r="637">
          <cell r="A637">
            <v>54874</v>
          </cell>
          <cell r="B637" t="str">
            <v>VILLA ROSARIO</v>
          </cell>
          <cell r="C637">
            <v>8477</v>
          </cell>
          <cell r="D637">
            <v>90848</v>
          </cell>
          <cell r="E637">
            <v>99325</v>
          </cell>
          <cell r="F637">
            <v>45774</v>
          </cell>
          <cell r="G637">
            <v>0</v>
          </cell>
        </row>
        <row r="638">
          <cell r="A638">
            <v>86001</v>
          </cell>
          <cell r="B638" t="str">
            <v>MOCOA</v>
          </cell>
          <cell r="C638">
            <v>0</v>
          </cell>
          <cell r="D638">
            <v>71435</v>
          </cell>
          <cell r="E638">
            <v>71435</v>
          </cell>
          <cell r="F638">
            <v>22645</v>
          </cell>
          <cell r="G638">
            <v>0</v>
          </cell>
        </row>
        <row r="639">
          <cell r="A639">
            <v>86320</v>
          </cell>
          <cell r="B639" t="str">
            <v>ORITO</v>
          </cell>
          <cell r="C639">
            <v>1000</v>
          </cell>
          <cell r="D639">
            <v>8280</v>
          </cell>
          <cell r="E639">
            <v>9280</v>
          </cell>
          <cell r="F639">
            <v>361333</v>
          </cell>
          <cell r="G639">
            <v>0</v>
          </cell>
        </row>
        <row r="640">
          <cell r="A640">
            <v>86568</v>
          </cell>
          <cell r="B640" t="str">
            <v>PUERTO ASIS</v>
          </cell>
          <cell r="C640">
            <v>2140</v>
          </cell>
          <cell r="D640">
            <v>290428</v>
          </cell>
          <cell r="E640">
            <v>292568</v>
          </cell>
          <cell r="F640">
            <v>132539</v>
          </cell>
          <cell r="G640">
            <v>0</v>
          </cell>
        </row>
        <row r="641">
          <cell r="A641">
            <v>86569</v>
          </cell>
          <cell r="B641" t="str">
            <v>PUERTO CAICEDO</v>
          </cell>
          <cell r="C641">
            <v>0</v>
          </cell>
          <cell r="D641">
            <v>5200</v>
          </cell>
          <cell r="E641">
            <v>5200</v>
          </cell>
          <cell r="F641">
            <v>0</v>
          </cell>
          <cell r="G641">
            <v>0</v>
          </cell>
        </row>
        <row r="642">
          <cell r="A642">
            <v>86571</v>
          </cell>
          <cell r="B642" t="str">
            <v>PUERTO GUZMAN</v>
          </cell>
          <cell r="C642">
            <v>0</v>
          </cell>
          <cell r="D642">
            <v>39647</v>
          </cell>
          <cell r="E642">
            <v>39647</v>
          </cell>
          <cell r="F642">
            <v>26591</v>
          </cell>
          <cell r="G642">
            <v>0</v>
          </cell>
        </row>
        <row r="643">
          <cell r="A643">
            <v>86573</v>
          </cell>
          <cell r="B643" t="str">
            <v>PUERTO LEGUIZAMO</v>
          </cell>
          <cell r="C643">
            <v>1000</v>
          </cell>
          <cell r="D643">
            <v>50414</v>
          </cell>
          <cell r="E643">
            <v>51414</v>
          </cell>
          <cell r="F643">
            <v>23450</v>
          </cell>
          <cell r="G643">
            <v>0</v>
          </cell>
        </row>
        <row r="644">
          <cell r="A644">
            <v>86749</v>
          </cell>
          <cell r="B644" t="str">
            <v>SIBUNDOY</v>
          </cell>
          <cell r="C644">
            <v>0</v>
          </cell>
          <cell r="D644">
            <v>12500</v>
          </cell>
          <cell r="E644">
            <v>12500</v>
          </cell>
          <cell r="F644">
            <v>6500</v>
          </cell>
          <cell r="G644">
            <v>0</v>
          </cell>
        </row>
        <row r="645">
          <cell r="A645">
            <v>86757</v>
          </cell>
          <cell r="B645" t="str">
            <v>SAN MIGUEL</v>
          </cell>
          <cell r="C645">
            <v>2219</v>
          </cell>
          <cell r="D645">
            <v>28236</v>
          </cell>
          <cell r="E645">
            <v>30455</v>
          </cell>
          <cell r="F645">
            <v>21100</v>
          </cell>
          <cell r="G645">
            <v>0</v>
          </cell>
        </row>
        <row r="646">
          <cell r="A646">
            <v>86865</v>
          </cell>
          <cell r="B646" t="str">
            <v>VALLE DEL GUAMUEZ* (LA HORMIG</v>
          </cell>
          <cell r="C646">
            <v>7004</v>
          </cell>
          <cell r="D646">
            <v>133965</v>
          </cell>
          <cell r="E646">
            <v>140969</v>
          </cell>
          <cell r="F646">
            <v>69388</v>
          </cell>
          <cell r="G646">
            <v>0</v>
          </cell>
        </row>
        <row r="647">
          <cell r="A647">
            <v>86885</v>
          </cell>
          <cell r="B647" t="str">
            <v>VILLAGARZON</v>
          </cell>
          <cell r="C647">
            <v>0</v>
          </cell>
          <cell r="D647">
            <v>18528</v>
          </cell>
          <cell r="E647">
            <v>18528</v>
          </cell>
          <cell r="F647">
            <v>10700</v>
          </cell>
          <cell r="G647">
            <v>0</v>
          </cell>
        </row>
        <row r="648">
          <cell r="A648">
            <v>63001</v>
          </cell>
          <cell r="B648" t="str">
            <v>ARMENIA*</v>
          </cell>
          <cell r="C648">
            <v>88596</v>
          </cell>
          <cell r="D648">
            <v>1072186</v>
          </cell>
          <cell r="E648">
            <v>1160782</v>
          </cell>
          <cell r="F648">
            <v>461593</v>
          </cell>
          <cell r="G648">
            <v>0</v>
          </cell>
        </row>
        <row r="649">
          <cell r="A649">
            <v>63130</v>
          </cell>
          <cell r="B649" t="str">
            <v>CALARCA</v>
          </cell>
          <cell r="C649">
            <v>19735</v>
          </cell>
          <cell r="D649">
            <v>225566</v>
          </cell>
          <cell r="E649">
            <v>245301</v>
          </cell>
          <cell r="F649">
            <v>158317</v>
          </cell>
          <cell r="G649">
            <v>0</v>
          </cell>
        </row>
        <row r="650">
          <cell r="A650">
            <v>63190</v>
          </cell>
          <cell r="B650" t="str">
            <v>CIRCASIA</v>
          </cell>
          <cell r="C650">
            <v>0</v>
          </cell>
          <cell r="D650">
            <v>28630</v>
          </cell>
          <cell r="E650">
            <v>28630</v>
          </cell>
          <cell r="F650">
            <v>2545</v>
          </cell>
          <cell r="G650">
            <v>0</v>
          </cell>
        </row>
        <row r="651">
          <cell r="A651">
            <v>63272</v>
          </cell>
          <cell r="B651" t="str">
            <v>FILANDIA</v>
          </cell>
          <cell r="C651">
            <v>0</v>
          </cell>
          <cell r="D651">
            <v>21680</v>
          </cell>
          <cell r="E651">
            <v>21680</v>
          </cell>
          <cell r="F651">
            <v>3000</v>
          </cell>
          <cell r="G651">
            <v>0</v>
          </cell>
        </row>
        <row r="652">
          <cell r="A652">
            <v>63302</v>
          </cell>
          <cell r="B652" t="str">
            <v>GENOVA*</v>
          </cell>
          <cell r="C652">
            <v>0</v>
          </cell>
          <cell r="D652">
            <v>14960</v>
          </cell>
          <cell r="E652">
            <v>14960</v>
          </cell>
          <cell r="F652">
            <v>2400</v>
          </cell>
          <cell r="G652">
            <v>0</v>
          </cell>
        </row>
        <row r="653">
          <cell r="A653">
            <v>63401</v>
          </cell>
          <cell r="B653" t="str">
            <v>LA TEBAIDA*</v>
          </cell>
          <cell r="C653">
            <v>11900</v>
          </cell>
          <cell r="D653">
            <v>85012</v>
          </cell>
          <cell r="E653">
            <v>96912</v>
          </cell>
          <cell r="F653">
            <v>127390</v>
          </cell>
          <cell r="G653">
            <v>0</v>
          </cell>
        </row>
        <row r="654">
          <cell r="A654">
            <v>63470</v>
          </cell>
          <cell r="B654" t="str">
            <v>MONTENEGRO</v>
          </cell>
          <cell r="C654">
            <v>785</v>
          </cell>
          <cell r="D654">
            <v>61978</v>
          </cell>
          <cell r="E654">
            <v>62763</v>
          </cell>
          <cell r="F654">
            <v>15153</v>
          </cell>
          <cell r="G654">
            <v>0</v>
          </cell>
        </row>
        <row r="655">
          <cell r="A655">
            <v>63548</v>
          </cell>
          <cell r="B655" t="str">
            <v>PIJAO</v>
          </cell>
          <cell r="C655">
            <v>0</v>
          </cell>
          <cell r="D655">
            <v>13039</v>
          </cell>
          <cell r="E655">
            <v>13039</v>
          </cell>
          <cell r="F655">
            <v>1846</v>
          </cell>
          <cell r="G655">
            <v>0</v>
          </cell>
        </row>
        <row r="656">
          <cell r="A656">
            <v>63594</v>
          </cell>
          <cell r="B656" t="str">
            <v>QUMBAYA*</v>
          </cell>
          <cell r="C656">
            <v>3680</v>
          </cell>
          <cell r="D656">
            <v>69540</v>
          </cell>
          <cell r="E656">
            <v>73220</v>
          </cell>
          <cell r="F656">
            <v>27810</v>
          </cell>
          <cell r="G656">
            <v>0</v>
          </cell>
        </row>
        <row r="657">
          <cell r="A657">
            <v>63690</v>
          </cell>
          <cell r="B657" t="str">
            <v>SALENTO</v>
          </cell>
          <cell r="C657">
            <v>0</v>
          </cell>
          <cell r="D657">
            <v>8095</v>
          </cell>
          <cell r="E657">
            <v>8095</v>
          </cell>
          <cell r="F657">
            <v>995</v>
          </cell>
          <cell r="G657">
            <v>0</v>
          </cell>
        </row>
        <row r="658">
          <cell r="A658">
            <v>66001</v>
          </cell>
          <cell r="B658" t="str">
            <v>PEREIRA*</v>
          </cell>
          <cell r="C658">
            <v>197007</v>
          </cell>
          <cell r="D658">
            <v>1306439</v>
          </cell>
          <cell r="E658">
            <v>1503446</v>
          </cell>
          <cell r="F658">
            <v>742325</v>
          </cell>
          <cell r="G658">
            <v>0</v>
          </cell>
        </row>
        <row r="659">
          <cell r="A659">
            <v>66045</v>
          </cell>
          <cell r="B659" t="str">
            <v>APIA</v>
          </cell>
          <cell r="C659">
            <v>0</v>
          </cell>
          <cell r="D659">
            <v>14580</v>
          </cell>
          <cell r="E659">
            <v>14580</v>
          </cell>
          <cell r="F659">
            <v>2135</v>
          </cell>
          <cell r="G659">
            <v>0</v>
          </cell>
        </row>
        <row r="660">
          <cell r="A660">
            <v>66075</v>
          </cell>
          <cell r="B660" t="str">
            <v>BALBOA</v>
          </cell>
          <cell r="C660">
            <v>0</v>
          </cell>
          <cell r="D660">
            <v>6280</v>
          </cell>
          <cell r="E660">
            <v>6280</v>
          </cell>
          <cell r="F660">
            <v>580</v>
          </cell>
          <cell r="G660">
            <v>0</v>
          </cell>
        </row>
        <row r="661">
          <cell r="A661">
            <v>66088</v>
          </cell>
          <cell r="B661" t="str">
            <v>BELEN DE UMBRIA</v>
          </cell>
          <cell r="C661">
            <v>0</v>
          </cell>
          <cell r="D661">
            <v>42526</v>
          </cell>
          <cell r="E661">
            <v>42526</v>
          </cell>
          <cell r="F661">
            <v>5500</v>
          </cell>
          <cell r="G661">
            <v>0</v>
          </cell>
        </row>
        <row r="662">
          <cell r="A662">
            <v>66170</v>
          </cell>
          <cell r="B662" t="str">
            <v>DOSQUEBRADAS</v>
          </cell>
          <cell r="C662">
            <v>49494</v>
          </cell>
          <cell r="D662">
            <v>489470</v>
          </cell>
          <cell r="E662">
            <v>538964</v>
          </cell>
          <cell r="F662">
            <v>358754</v>
          </cell>
          <cell r="G662">
            <v>0</v>
          </cell>
        </row>
        <row r="663">
          <cell r="A663">
            <v>66318</v>
          </cell>
          <cell r="B663" t="str">
            <v>GUATICA</v>
          </cell>
          <cell r="C663">
            <v>0</v>
          </cell>
          <cell r="D663">
            <v>840</v>
          </cell>
          <cell r="E663">
            <v>840</v>
          </cell>
          <cell r="F663">
            <v>1690</v>
          </cell>
          <cell r="G663">
            <v>0</v>
          </cell>
        </row>
        <row r="664">
          <cell r="A664">
            <v>66383</v>
          </cell>
          <cell r="B664" t="str">
            <v>LA CELIA</v>
          </cell>
          <cell r="C664">
            <v>0</v>
          </cell>
          <cell r="D664">
            <v>5430</v>
          </cell>
          <cell r="E664">
            <v>5430</v>
          </cell>
          <cell r="F664">
            <v>0</v>
          </cell>
          <cell r="G664">
            <v>0</v>
          </cell>
        </row>
        <row r="665">
          <cell r="A665">
            <v>66400</v>
          </cell>
          <cell r="B665" t="str">
            <v>LA VIRGINIA</v>
          </cell>
          <cell r="C665">
            <v>5460</v>
          </cell>
          <cell r="D665">
            <v>96230</v>
          </cell>
          <cell r="E665">
            <v>101690</v>
          </cell>
          <cell r="F665">
            <v>127160</v>
          </cell>
          <cell r="G665">
            <v>0</v>
          </cell>
        </row>
        <row r="666">
          <cell r="A666">
            <v>66440</v>
          </cell>
          <cell r="B666" t="str">
            <v>MARSELLA</v>
          </cell>
          <cell r="C666">
            <v>1680</v>
          </cell>
          <cell r="D666">
            <v>30400</v>
          </cell>
          <cell r="E666">
            <v>32080</v>
          </cell>
          <cell r="F666">
            <v>8400</v>
          </cell>
          <cell r="G666">
            <v>0</v>
          </cell>
        </row>
        <row r="667">
          <cell r="A667">
            <v>66456</v>
          </cell>
          <cell r="B667" t="str">
            <v>MISTRATO</v>
          </cell>
          <cell r="C667">
            <v>0</v>
          </cell>
          <cell r="D667">
            <v>8511</v>
          </cell>
          <cell r="E667">
            <v>8511</v>
          </cell>
          <cell r="F667">
            <v>3079</v>
          </cell>
          <cell r="G667">
            <v>0</v>
          </cell>
        </row>
        <row r="668">
          <cell r="A668">
            <v>66572</v>
          </cell>
          <cell r="B668" t="str">
            <v>PUEBLO RICO</v>
          </cell>
          <cell r="C668">
            <v>0</v>
          </cell>
          <cell r="D668">
            <v>2425</v>
          </cell>
          <cell r="E668">
            <v>2425</v>
          </cell>
          <cell r="F668">
            <v>5295</v>
          </cell>
          <cell r="G668">
            <v>0</v>
          </cell>
        </row>
        <row r="669">
          <cell r="A669">
            <v>66594</v>
          </cell>
          <cell r="B669" t="str">
            <v>QUINCHIA</v>
          </cell>
          <cell r="C669">
            <v>670</v>
          </cell>
          <cell r="D669">
            <v>26420</v>
          </cell>
          <cell r="E669">
            <v>27090</v>
          </cell>
          <cell r="F669">
            <v>7530</v>
          </cell>
          <cell r="G669">
            <v>0</v>
          </cell>
        </row>
        <row r="670">
          <cell r="A670">
            <v>66682</v>
          </cell>
          <cell r="B670" t="str">
            <v>SANTA ROSA DE CABAL</v>
          </cell>
          <cell r="C670">
            <v>5425</v>
          </cell>
          <cell r="D670">
            <v>110083</v>
          </cell>
          <cell r="E670">
            <v>115508</v>
          </cell>
          <cell r="F670">
            <v>49668</v>
          </cell>
          <cell r="G670">
            <v>0</v>
          </cell>
        </row>
        <row r="671">
          <cell r="A671">
            <v>66687</v>
          </cell>
          <cell r="B671" t="str">
            <v>SANTUARIO</v>
          </cell>
          <cell r="C671">
            <v>0</v>
          </cell>
          <cell r="D671">
            <v>21705</v>
          </cell>
          <cell r="E671">
            <v>21705</v>
          </cell>
          <cell r="F671">
            <v>4420</v>
          </cell>
          <cell r="G671">
            <v>0</v>
          </cell>
        </row>
        <row r="672">
          <cell r="A672">
            <v>88001</v>
          </cell>
          <cell r="B672" t="str">
            <v>ARCHIPIELAGO DE SAN ANDRES, PR</v>
          </cell>
          <cell r="C672">
            <v>15000</v>
          </cell>
          <cell r="D672">
            <v>246150</v>
          </cell>
          <cell r="E672">
            <v>261150</v>
          </cell>
          <cell r="F672">
            <v>165860</v>
          </cell>
          <cell r="G672">
            <v>0</v>
          </cell>
        </row>
        <row r="673">
          <cell r="A673">
            <v>88564</v>
          </cell>
          <cell r="B673" t="str">
            <v>PROVIDENCIA*</v>
          </cell>
          <cell r="C673">
            <v>600</v>
          </cell>
          <cell r="D673">
            <v>21000</v>
          </cell>
          <cell r="E673">
            <v>21600</v>
          </cell>
          <cell r="F673">
            <v>2400</v>
          </cell>
          <cell r="G673">
            <v>0</v>
          </cell>
        </row>
        <row r="674">
          <cell r="A674">
            <v>68001</v>
          </cell>
          <cell r="B674" t="str">
            <v>BUCARAMANGA*</v>
          </cell>
          <cell r="C674">
            <v>230308</v>
          </cell>
          <cell r="D674">
            <v>1266479</v>
          </cell>
          <cell r="E674">
            <v>1496787</v>
          </cell>
          <cell r="F674">
            <v>887019</v>
          </cell>
          <cell r="G674">
            <v>0</v>
          </cell>
        </row>
        <row r="675">
          <cell r="A675">
            <v>68051</v>
          </cell>
          <cell r="B675" t="str">
            <v>ARATOCA</v>
          </cell>
          <cell r="C675">
            <v>1217</v>
          </cell>
          <cell r="D675">
            <v>17795</v>
          </cell>
          <cell r="E675">
            <v>19012</v>
          </cell>
          <cell r="F675">
            <v>35804</v>
          </cell>
          <cell r="G675">
            <v>0</v>
          </cell>
        </row>
        <row r="676">
          <cell r="A676">
            <v>68077</v>
          </cell>
          <cell r="B676" t="str">
            <v>BARBOSA*</v>
          </cell>
          <cell r="C676">
            <v>0</v>
          </cell>
          <cell r="D676">
            <v>78990</v>
          </cell>
          <cell r="E676">
            <v>78990</v>
          </cell>
          <cell r="F676">
            <v>58895</v>
          </cell>
          <cell r="G676">
            <v>0</v>
          </cell>
        </row>
        <row r="677">
          <cell r="A677">
            <v>68079</v>
          </cell>
          <cell r="B677" t="str">
            <v>BARICHARA</v>
          </cell>
          <cell r="C677">
            <v>0</v>
          </cell>
          <cell r="D677">
            <v>12051</v>
          </cell>
          <cell r="E677">
            <v>12051</v>
          </cell>
          <cell r="F677">
            <v>6902</v>
          </cell>
          <cell r="G677">
            <v>0</v>
          </cell>
        </row>
        <row r="678">
          <cell r="A678">
            <v>68081</v>
          </cell>
          <cell r="B678" t="str">
            <v>BARRANCABERMEJA</v>
          </cell>
          <cell r="C678">
            <v>42148</v>
          </cell>
          <cell r="D678">
            <v>270308</v>
          </cell>
          <cell r="E678">
            <v>312456</v>
          </cell>
          <cell r="F678">
            <v>221446</v>
          </cell>
          <cell r="G678">
            <v>0</v>
          </cell>
        </row>
        <row r="679">
          <cell r="A679">
            <v>68092</v>
          </cell>
          <cell r="B679" t="str">
            <v>BETULIA</v>
          </cell>
          <cell r="C679">
            <v>0</v>
          </cell>
          <cell r="D679">
            <v>0</v>
          </cell>
          <cell r="E679">
            <v>0</v>
          </cell>
          <cell r="F679">
            <v>22600</v>
          </cell>
          <cell r="G679">
            <v>0</v>
          </cell>
        </row>
        <row r="680">
          <cell r="A680">
            <v>68147</v>
          </cell>
          <cell r="B680" t="str">
            <v>CAPITANEJO</v>
          </cell>
          <cell r="C680">
            <v>0</v>
          </cell>
          <cell r="D680">
            <v>5955</v>
          </cell>
          <cell r="E680">
            <v>5955</v>
          </cell>
          <cell r="F680">
            <v>4445</v>
          </cell>
          <cell r="G680">
            <v>0</v>
          </cell>
        </row>
        <row r="681">
          <cell r="A681">
            <v>68162</v>
          </cell>
          <cell r="B681" t="str">
            <v>CERRITO</v>
          </cell>
          <cell r="C681">
            <v>0</v>
          </cell>
          <cell r="D681">
            <v>1095</v>
          </cell>
          <cell r="E681">
            <v>1095</v>
          </cell>
          <cell r="F681">
            <v>2480</v>
          </cell>
          <cell r="G681">
            <v>0</v>
          </cell>
        </row>
        <row r="682">
          <cell r="A682">
            <v>68167</v>
          </cell>
          <cell r="B682" t="str">
            <v>CHARALA</v>
          </cell>
          <cell r="C682">
            <v>0</v>
          </cell>
          <cell r="D682">
            <v>26334</v>
          </cell>
          <cell r="E682">
            <v>26334</v>
          </cell>
          <cell r="F682">
            <v>13436</v>
          </cell>
          <cell r="G682">
            <v>0</v>
          </cell>
        </row>
        <row r="683">
          <cell r="A683">
            <v>68190</v>
          </cell>
          <cell r="B683" t="str">
            <v>CIMITARRA</v>
          </cell>
          <cell r="C683">
            <v>0</v>
          </cell>
          <cell r="D683">
            <v>72168</v>
          </cell>
          <cell r="E683">
            <v>72168</v>
          </cell>
          <cell r="F683">
            <v>119315</v>
          </cell>
          <cell r="G683">
            <v>0</v>
          </cell>
        </row>
        <row r="684">
          <cell r="A684">
            <v>68209</v>
          </cell>
          <cell r="B684" t="str">
            <v>CONFINES</v>
          </cell>
          <cell r="C684">
            <v>0</v>
          </cell>
          <cell r="D684">
            <v>2200</v>
          </cell>
          <cell r="E684">
            <v>2200</v>
          </cell>
          <cell r="F684">
            <v>30800</v>
          </cell>
          <cell r="G684">
            <v>0</v>
          </cell>
        </row>
        <row r="685">
          <cell r="A685">
            <v>68229</v>
          </cell>
          <cell r="B685" t="str">
            <v>CURITI</v>
          </cell>
          <cell r="C685">
            <v>0</v>
          </cell>
          <cell r="D685">
            <v>6047</v>
          </cell>
          <cell r="E685">
            <v>6047</v>
          </cell>
          <cell r="F685">
            <v>5239</v>
          </cell>
          <cell r="G685">
            <v>0</v>
          </cell>
        </row>
        <row r="686">
          <cell r="A686">
            <v>68235</v>
          </cell>
          <cell r="B686" t="str">
            <v>EL CARMEN</v>
          </cell>
          <cell r="C686">
            <v>0</v>
          </cell>
          <cell r="D686">
            <v>2503</v>
          </cell>
          <cell r="E686">
            <v>2503</v>
          </cell>
          <cell r="F686">
            <v>1275</v>
          </cell>
          <cell r="G686">
            <v>0</v>
          </cell>
        </row>
        <row r="687">
          <cell r="A687">
            <v>68255</v>
          </cell>
          <cell r="B687" t="str">
            <v>EL PLAYON</v>
          </cell>
          <cell r="C687">
            <v>0</v>
          </cell>
          <cell r="D687">
            <v>2880</v>
          </cell>
          <cell r="E687">
            <v>2880</v>
          </cell>
          <cell r="F687">
            <v>2880</v>
          </cell>
          <cell r="G687">
            <v>0</v>
          </cell>
        </row>
        <row r="688">
          <cell r="A688">
            <v>68271</v>
          </cell>
          <cell r="B688" t="str">
            <v>FLORIAN</v>
          </cell>
          <cell r="C688">
            <v>0</v>
          </cell>
          <cell r="D688">
            <v>12675</v>
          </cell>
          <cell r="E688">
            <v>12675</v>
          </cell>
          <cell r="F688">
            <v>0</v>
          </cell>
          <cell r="G688">
            <v>0</v>
          </cell>
        </row>
        <row r="689">
          <cell r="A689">
            <v>68276</v>
          </cell>
          <cell r="B689" t="str">
            <v>FLORIDABLANCA*</v>
          </cell>
          <cell r="C689">
            <v>81620</v>
          </cell>
          <cell r="D689">
            <v>454834</v>
          </cell>
          <cell r="E689">
            <v>536454</v>
          </cell>
          <cell r="F689">
            <v>282464</v>
          </cell>
          <cell r="G689">
            <v>0</v>
          </cell>
        </row>
        <row r="690">
          <cell r="A690">
            <v>68307</v>
          </cell>
          <cell r="B690" t="str">
            <v>GIRON*</v>
          </cell>
          <cell r="C690">
            <v>14995</v>
          </cell>
          <cell r="D690">
            <v>150117</v>
          </cell>
          <cell r="E690">
            <v>165112</v>
          </cell>
          <cell r="F690">
            <v>275763</v>
          </cell>
          <cell r="G690">
            <v>0</v>
          </cell>
        </row>
        <row r="691">
          <cell r="A691">
            <v>68318</v>
          </cell>
          <cell r="B691" t="str">
            <v>GUACA</v>
          </cell>
          <cell r="C691">
            <v>0</v>
          </cell>
          <cell r="D691">
            <v>2178</v>
          </cell>
          <cell r="E691">
            <v>2178</v>
          </cell>
          <cell r="F691">
            <v>1002</v>
          </cell>
          <cell r="G691">
            <v>0</v>
          </cell>
        </row>
        <row r="692">
          <cell r="A692">
            <v>68324</v>
          </cell>
          <cell r="B692" t="str">
            <v>GUAVATA</v>
          </cell>
          <cell r="C692">
            <v>0</v>
          </cell>
          <cell r="D692">
            <v>2210</v>
          </cell>
          <cell r="E692">
            <v>2210</v>
          </cell>
          <cell r="F692">
            <v>0</v>
          </cell>
          <cell r="G692">
            <v>0</v>
          </cell>
        </row>
        <row r="693">
          <cell r="A693">
            <v>68327</v>
          </cell>
          <cell r="B693" t="str">
            <v>GUEPSA</v>
          </cell>
          <cell r="C693">
            <v>0</v>
          </cell>
          <cell r="D693">
            <v>9268</v>
          </cell>
          <cell r="E693">
            <v>9268</v>
          </cell>
          <cell r="F693">
            <v>3584</v>
          </cell>
          <cell r="G693">
            <v>0</v>
          </cell>
        </row>
        <row r="694">
          <cell r="A694">
            <v>68377</v>
          </cell>
          <cell r="B694" t="str">
            <v>LA BELLEZA</v>
          </cell>
          <cell r="C694">
            <v>0</v>
          </cell>
          <cell r="D694">
            <v>32600</v>
          </cell>
          <cell r="E694">
            <v>32600</v>
          </cell>
          <cell r="F694">
            <v>6080</v>
          </cell>
          <cell r="G694">
            <v>0</v>
          </cell>
        </row>
        <row r="695">
          <cell r="A695">
            <v>68385</v>
          </cell>
          <cell r="B695" t="str">
            <v>LANDAZURI</v>
          </cell>
          <cell r="C695">
            <v>0</v>
          </cell>
          <cell r="D695">
            <v>52134</v>
          </cell>
          <cell r="E695">
            <v>52134</v>
          </cell>
          <cell r="F695">
            <v>9181</v>
          </cell>
          <cell r="G695">
            <v>0</v>
          </cell>
        </row>
        <row r="696">
          <cell r="A696">
            <v>68397</v>
          </cell>
          <cell r="B696" t="str">
            <v>LA PAZ</v>
          </cell>
          <cell r="C696">
            <v>0</v>
          </cell>
          <cell r="D696">
            <v>4460</v>
          </cell>
          <cell r="E696">
            <v>4460</v>
          </cell>
          <cell r="F696">
            <v>2136</v>
          </cell>
          <cell r="G696">
            <v>0</v>
          </cell>
        </row>
        <row r="697">
          <cell r="A697">
            <v>68406</v>
          </cell>
          <cell r="B697" t="str">
            <v>LEBRIJA*</v>
          </cell>
          <cell r="C697">
            <v>4463</v>
          </cell>
          <cell r="D697">
            <v>63102</v>
          </cell>
          <cell r="E697">
            <v>67565</v>
          </cell>
          <cell r="F697">
            <v>37754</v>
          </cell>
          <cell r="G697">
            <v>0</v>
          </cell>
        </row>
        <row r="698">
          <cell r="A698">
            <v>68432</v>
          </cell>
          <cell r="B698" t="str">
            <v>MALAGA</v>
          </cell>
          <cell r="C698">
            <v>0</v>
          </cell>
          <cell r="D698">
            <v>19195</v>
          </cell>
          <cell r="E698">
            <v>19195</v>
          </cell>
          <cell r="F698">
            <v>11530</v>
          </cell>
          <cell r="G698">
            <v>0</v>
          </cell>
        </row>
        <row r="699">
          <cell r="A699">
            <v>68464</v>
          </cell>
          <cell r="B699" t="str">
            <v>MOGOTES</v>
          </cell>
          <cell r="C699">
            <v>0</v>
          </cell>
          <cell r="D699">
            <v>5358</v>
          </cell>
          <cell r="E699">
            <v>5358</v>
          </cell>
          <cell r="F699">
            <v>1002</v>
          </cell>
          <cell r="G699">
            <v>0</v>
          </cell>
        </row>
        <row r="700">
          <cell r="A700">
            <v>68500</v>
          </cell>
          <cell r="B700" t="str">
            <v>OIBA</v>
          </cell>
          <cell r="C700">
            <v>0</v>
          </cell>
          <cell r="D700">
            <v>31307</v>
          </cell>
          <cell r="E700">
            <v>31307</v>
          </cell>
          <cell r="F700">
            <v>6576</v>
          </cell>
          <cell r="G700">
            <v>0</v>
          </cell>
        </row>
        <row r="701">
          <cell r="A701">
            <v>68547</v>
          </cell>
          <cell r="B701" t="str">
            <v>PIEDECUESTA</v>
          </cell>
          <cell r="C701">
            <v>18890</v>
          </cell>
          <cell r="D701">
            <v>152828</v>
          </cell>
          <cell r="E701">
            <v>171718</v>
          </cell>
          <cell r="F701">
            <v>264979</v>
          </cell>
          <cell r="G701">
            <v>0</v>
          </cell>
        </row>
        <row r="702">
          <cell r="A702">
            <v>68549</v>
          </cell>
          <cell r="B702" t="str">
            <v>PINCHOTE</v>
          </cell>
          <cell r="C702">
            <v>4157</v>
          </cell>
          <cell r="D702">
            <v>24761</v>
          </cell>
          <cell r="E702">
            <v>28918</v>
          </cell>
          <cell r="F702">
            <v>13783</v>
          </cell>
          <cell r="G702">
            <v>0</v>
          </cell>
        </row>
        <row r="703">
          <cell r="A703">
            <v>68572</v>
          </cell>
          <cell r="B703" t="str">
            <v>PUENTE NACIONAL*</v>
          </cell>
          <cell r="C703">
            <v>0</v>
          </cell>
          <cell r="D703">
            <v>26840</v>
          </cell>
          <cell r="E703">
            <v>26840</v>
          </cell>
          <cell r="F703">
            <v>4916</v>
          </cell>
          <cell r="G703">
            <v>0</v>
          </cell>
        </row>
        <row r="704">
          <cell r="A704">
            <v>68573</v>
          </cell>
          <cell r="B704" t="str">
            <v>PUERTO PARRA</v>
          </cell>
          <cell r="C704">
            <v>1833</v>
          </cell>
          <cell r="D704">
            <v>9306</v>
          </cell>
          <cell r="E704">
            <v>11139</v>
          </cell>
          <cell r="F704">
            <v>15066</v>
          </cell>
          <cell r="G704">
            <v>0</v>
          </cell>
        </row>
        <row r="705">
          <cell r="A705">
            <v>68575</v>
          </cell>
          <cell r="B705" t="str">
            <v>PUERTO WILCHES*</v>
          </cell>
          <cell r="C705">
            <v>0</v>
          </cell>
          <cell r="D705">
            <v>10401</v>
          </cell>
          <cell r="E705">
            <v>10401</v>
          </cell>
          <cell r="F705">
            <v>27600</v>
          </cell>
          <cell r="G705">
            <v>0</v>
          </cell>
        </row>
        <row r="706">
          <cell r="A706">
            <v>68615</v>
          </cell>
          <cell r="B706" t="str">
            <v>RIONEGRO</v>
          </cell>
          <cell r="C706">
            <v>986</v>
          </cell>
          <cell r="D706">
            <v>28884</v>
          </cell>
          <cell r="E706">
            <v>29870</v>
          </cell>
          <cell r="F706">
            <v>24682</v>
          </cell>
          <cell r="G706">
            <v>0</v>
          </cell>
        </row>
        <row r="707">
          <cell r="A707">
            <v>68655</v>
          </cell>
          <cell r="B707" t="str">
            <v>SABANA DE TORRES</v>
          </cell>
          <cell r="C707">
            <v>0</v>
          </cell>
          <cell r="D707">
            <v>14447</v>
          </cell>
          <cell r="E707">
            <v>14447</v>
          </cell>
          <cell r="F707">
            <v>20397</v>
          </cell>
          <cell r="G707">
            <v>0</v>
          </cell>
        </row>
        <row r="708">
          <cell r="A708">
            <v>68669</v>
          </cell>
          <cell r="B708" t="str">
            <v>SAN ANDRES</v>
          </cell>
          <cell r="C708">
            <v>0</v>
          </cell>
          <cell r="D708">
            <v>4068</v>
          </cell>
          <cell r="E708">
            <v>4068</v>
          </cell>
          <cell r="F708">
            <v>2354</v>
          </cell>
          <cell r="G708">
            <v>0</v>
          </cell>
        </row>
        <row r="709">
          <cell r="A709">
            <v>68679</v>
          </cell>
          <cell r="B709" t="str">
            <v>SAN GIL*</v>
          </cell>
          <cell r="C709">
            <v>15183</v>
          </cell>
          <cell r="D709">
            <v>153805</v>
          </cell>
          <cell r="E709">
            <v>168988</v>
          </cell>
          <cell r="F709">
            <v>92856</v>
          </cell>
          <cell r="G709">
            <v>0</v>
          </cell>
        </row>
        <row r="710">
          <cell r="A710">
            <v>68684</v>
          </cell>
          <cell r="B710" t="str">
            <v>SAN JOSE DE MIRANDA</v>
          </cell>
          <cell r="C710">
            <v>1260</v>
          </cell>
          <cell r="D710">
            <v>15095</v>
          </cell>
          <cell r="E710">
            <v>16355</v>
          </cell>
          <cell r="F710">
            <v>4445</v>
          </cell>
          <cell r="G710">
            <v>0</v>
          </cell>
        </row>
        <row r="711">
          <cell r="A711">
            <v>68689</v>
          </cell>
          <cell r="B711" t="str">
            <v>SAN VICENTE DE CHUCURI</v>
          </cell>
          <cell r="C711">
            <v>3202</v>
          </cell>
          <cell r="D711">
            <v>32137</v>
          </cell>
          <cell r="E711">
            <v>35339</v>
          </cell>
          <cell r="F711">
            <v>16861</v>
          </cell>
          <cell r="G711">
            <v>0</v>
          </cell>
        </row>
        <row r="712">
          <cell r="A712">
            <v>68745</v>
          </cell>
          <cell r="B712" t="str">
            <v>SIMACOTA</v>
          </cell>
          <cell r="C712">
            <v>0</v>
          </cell>
          <cell r="D712">
            <v>2124</v>
          </cell>
          <cell r="E712">
            <v>2124</v>
          </cell>
          <cell r="F712">
            <v>49056</v>
          </cell>
          <cell r="G712">
            <v>0</v>
          </cell>
        </row>
        <row r="713">
          <cell r="A713">
            <v>68755</v>
          </cell>
          <cell r="B713" t="str">
            <v>SOCORRO*</v>
          </cell>
          <cell r="C713">
            <v>6955</v>
          </cell>
          <cell r="D713">
            <v>78786</v>
          </cell>
          <cell r="E713">
            <v>85741</v>
          </cell>
          <cell r="F713">
            <v>39586</v>
          </cell>
          <cell r="G713">
            <v>0</v>
          </cell>
        </row>
        <row r="714">
          <cell r="A714">
            <v>68770</v>
          </cell>
          <cell r="B714" t="str">
            <v>SUAITA*</v>
          </cell>
          <cell r="C714">
            <v>0</v>
          </cell>
          <cell r="D714">
            <v>20855</v>
          </cell>
          <cell r="E714">
            <v>20855</v>
          </cell>
          <cell r="F714">
            <v>18494</v>
          </cell>
          <cell r="G714">
            <v>0</v>
          </cell>
        </row>
        <row r="715">
          <cell r="A715">
            <v>68861</v>
          </cell>
          <cell r="B715" t="str">
            <v>VELEZ</v>
          </cell>
          <cell r="C715">
            <v>1080</v>
          </cell>
          <cell r="D715">
            <v>48915</v>
          </cell>
          <cell r="E715">
            <v>49995</v>
          </cell>
          <cell r="F715">
            <v>27750</v>
          </cell>
          <cell r="G715">
            <v>0</v>
          </cell>
        </row>
        <row r="716">
          <cell r="A716">
            <v>68872</v>
          </cell>
          <cell r="B716" t="str">
            <v>VILLANUEVA</v>
          </cell>
          <cell r="C716">
            <v>0</v>
          </cell>
          <cell r="D716">
            <v>5081</v>
          </cell>
          <cell r="E716">
            <v>5081</v>
          </cell>
          <cell r="F716">
            <v>5081</v>
          </cell>
          <cell r="G716">
            <v>0</v>
          </cell>
        </row>
        <row r="717">
          <cell r="A717">
            <v>68895</v>
          </cell>
          <cell r="B717" t="str">
            <v>ZAPATOCA*</v>
          </cell>
          <cell r="C717">
            <v>0</v>
          </cell>
          <cell r="D717">
            <v>6294</v>
          </cell>
          <cell r="E717">
            <v>6294</v>
          </cell>
          <cell r="F717">
            <v>1728</v>
          </cell>
          <cell r="G717">
            <v>0</v>
          </cell>
        </row>
        <row r="718">
          <cell r="A718">
            <v>70001</v>
          </cell>
          <cell r="B718" t="str">
            <v>SINCELEJO*</v>
          </cell>
          <cell r="C718">
            <v>43920</v>
          </cell>
          <cell r="D718">
            <v>580484</v>
          </cell>
          <cell r="E718">
            <v>624404</v>
          </cell>
          <cell r="F718">
            <v>101935</v>
          </cell>
          <cell r="G718">
            <v>0</v>
          </cell>
        </row>
        <row r="719">
          <cell r="A719">
            <v>70110</v>
          </cell>
          <cell r="B719" t="str">
            <v>BUENAVISTA</v>
          </cell>
          <cell r="C719">
            <v>0</v>
          </cell>
          <cell r="D719">
            <v>3568</v>
          </cell>
          <cell r="E719">
            <v>3568</v>
          </cell>
          <cell r="F719">
            <v>17</v>
          </cell>
          <cell r="G719">
            <v>0</v>
          </cell>
        </row>
        <row r="720">
          <cell r="A720">
            <v>70215</v>
          </cell>
          <cell r="B720" t="str">
            <v>COROZAL*</v>
          </cell>
          <cell r="C720">
            <v>7800</v>
          </cell>
          <cell r="D720">
            <v>116010</v>
          </cell>
          <cell r="E720">
            <v>123810</v>
          </cell>
          <cell r="F720">
            <v>45680</v>
          </cell>
          <cell r="G720">
            <v>0</v>
          </cell>
        </row>
        <row r="721">
          <cell r="A721">
            <v>70221</v>
          </cell>
          <cell r="B721" t="str">
            <v>COVE?AS</v>
          </cell>
          <cell r="C721">
            <v>0</v>
          </cell>
          <cell r="D721">
            <v>40085</v>
          </cell>
          <cell r="E721">
            <v>40085</v>
          </cell>
          <cell r="F721">
            <v>32415</v>
          </cell>
          <cell r="G721">
            <v>0</v>
          </cell>
        </row>
        <row r="722">
          <cell r="A722">
            <v>70235</v>
          </cell>
          <cell r="B722" t="str">
            <v>GALERAS (NUEVA GRANADA)</v>
          </cell>
          <cell r="C722">
            <v>0</v>
          </cell>
          <cell r="D722">
            <v>12350</v>
          </cell>
          <cell r="E722">
            <v>12350</v>
          </cell>
          <cell r="F722">
            <v>3530</v>
          </cell>
          <cell r="G722">
            <v>0</v>
          </cell>
        </row>
        <row r="723">
          <cell r="A723">
            <v>70265</v>
          </cell>
          <cell r="B723" t="str">
            <v>GUARANDA</v>
          </cell>
          <cell r="C723">
            <v>0</v>
          </cell>
          <cell r="D723">
            <v>56</v>
          </cell>
          <cell r="E723">
            <v>56</v>
          </cell>
          <cell r="F723">
            <v>1792</v>
          </cell>
          <cell r="G723">
            <v>0</v>
          </cell>
        </row>
        <row r="724">
          <cell r="A724">
            <v>70400</v>
          </cell>
          <cell r="B724" t="str">
            <v>LA UNION</v>
          </cell>
          <cell r="C724">
            <v>0</v>
          </cell>
          <cell r="D724">
            <v>7000</v>
          </cell>
          <cell r="E724">
            <v>7000</v>
          </cell>
          <cell r="F724">
            <v>1000</v>
          </cell>
          <cell r="G724">
            <v>0</v>
          </cell>
        </row>
        <row r="725">
          <cell r="A725">
            <v>70418</v>
          </cell>
          <cell r="B725" t="str">
            <v>LOS PALMITOS</v>
          </cell>
          <cell r="C725">
            <v>0</v>
          </cell>
          <cell r="D725">
            <v>20420</v>
          </cell>
          <cell r="E725">
            <v>20420</v>
          </cell>
          <cell r="F725">
            <v>3980</v>
          </cell>
          <cell r="G725">
            <v>0</v>
          </cell>
        </row>
        <row r="726">
          <cell r="A726">
            <v>70429</v>
          </cell>
          <cell r="B726" t="str">
            <v>MAJAGUAL</v>
          </cell>
          <cell r="C726">
            <v>468</v>
          </cell>
          <cell r="D726">
            <v>6255</v>
          </cell>
          <cell r="E726">
            <v>6723</v>
          </cell>
          <cell r="F726">
            <v>8177</v>
          </cell>
          <cell r="G726">
            <v>0</v>
          </cell>
        </row>
        <row r="727">
          <cell r="A727">
            <v>70508</v>
          </cell>
          <cell r="B727" t="str">
            <v>OVEJAS</v>
          </cell>
          <cell r="C727">
            <v>0</v>
          </cell>
          <cell r="D727">
            <v>34100</v>
          </cell>
          <cell r="E727">
            <v>34100</v>
          </cell>
          <cell r="F727">
            <v>80635</v>
          </cell>
          <cell r="G727">
            <v>0</v>
          </cell>
        </row>
        <row r="728">
          <cell r="A728">
            <v>70523</v>
          </cell>
          <cell r="B728" t="str">
            <v>PALMITO</v>
          </cell>
          <cell r="C728">
            <v>0</v>
          </cell>
          <cell r="D728">
            <v>7145</v>
          </cell>
          <cell r="E728">
            <v>7145</v>
          </cell>
          <cell r="F728">
            <v>5975</v>
          </cell>
          <cell r="G728">
            <v>0</v>
          </cell>
        </row>
        <row r="729">
          <cell r="A729">
            <v>70670</v>
          </cell>
          <cell r="B729" t="str">
            <v>SAMPUES*</v>
          </cell>
          <cell r="C729">
            <v>5225</v>
          </cell>
          <cell r="D729">
            <v>67860</v>
          </cell>
          <cell r="E729">
            <v>73085</v>
          </cell>
          <cell r="F729">
            <v>23920</v>
          </cell>
          <cell r="G729">
            <v>0</v>
          </cell>
        </row>
        <row r="730">
          <cell r="A730">
            <v>70678</v>
          </cell>
          <cell r="B730" t="str">
            <v>SAN BENITO ABAD</v>
          </cell>
          <cell r="C730">
            <v>0</v>
          </cell>
          <cell r="D730">
            <v>2690</v>
          </cell>
          <cell r="E730">
            <v>2690</v>
          </cell>
          <cell r="F730">
            <v>0</v>
          </cell>
          <cell r="G730">
            <v>0</v>
          </cell>
        </row>
        <row r="731">
          <cell r="A731">
            <v>70702</v>
          </cell>
          <cell r="B731" t="str">
            <v>SAN JUAN DE BETULIA</v>
          </cell>
          <cell r="C731">
            <v>870</v>
          </cell>
          <cell r="D731">
            <v>15660</v>
          </cell>
          <cell r="E731">
            <v>16530</v>
          </cell>
          <cell r="F731">
            <v>2740</v>
          </cell>
          <cell r="G731">
            <v>0</v>
          </cell>
        </row>
        <row r="732">
          <cell r="A732">
            <v>70708</v>
          </cell>
          <cell r="B732" t="str">
            <v>SAN MARCOS*</v>
          </cell>
          <cell r="C732">
            <v>965</v>
          </cell>
          <cell r="D732">
            <v>70965</v>
          </cell>
          <cell r="E732">
            <v>71930</v>
          </cell>
          <cell r="F732">
            <v>70710</v>
          </cell>
          <cell r="G732">
            <v>0</v>
          </cell>
        </row>
        <row r="733">
          <cell r="A733">
            <v>70713</v>
          </cell>
          <cell r="B733" t="str">
            <v>SAN ONOFRE</v>
          </cell>
          <cell r="C733">
            <v>0</v>
          </cell>
          <cell r="D733">
            <v>33090</v>
          </cell>
          <cell r="E733">
            <v>33090</v>
          </cell>
          <cell r="F733">
            <v>66560</v>
          </cell>
          <cell r="G733">
            <v>0</v>
          </cell>
        </row>
        <row r="734">
          <cell r="A734">
            <v>70717</v>
          </cell>
          <cell r="B734" t="str">
            <v>SAN PEDRO</v>
          </cell>
          <cell r="C734">
            <v>0</v>
          </cell>
          <cell r="D734">
            <v>24650</v>
          </cell>
          <cell r="E734">
            <v>24650</v>
          </cell>
          <cell r="F734">
            <v>5570</v>
          </cell>
          <cell r="G734">
            <v>0</v>
          </cell>
        </row>
        <row r="735">
          <cell r="A735">
            <v>70742</v>
          </cell>
          <cell r="B735" t="str">
            <v>SINCE</v>
          </cell>
          <cell r="C735">
            <v>700</v>
          </cell>
          <cell r="D735">
            <v>30380</v>
          </cell>
          <cell r="E735">
            <v>31080</v>
          </cell>
          <cell r="F735">
            <v>11420</v>
          </cell>
          <cell r="G735">
            <v>0</v>
          </cell>
        </row>
        <row r="736">
          <cell r="A736">
            <v>70771</v>
          </cell>
          <cell r="B736" t="str">
            <v>SUCRE</v>
          </cell>
          <cell r="C736">
            <v>112</v>
          </cell>
          <cell r="D736">
            <v>1479</v>
          </cell>
          <cell r="E736">
            <v>1591</v>
          </cell>
          <cell r="F736">
            <v>1353</v>
          </cell>
          <cell r="G736">
            <v>0</v>
          </cell>
        </row>
        <row r="737">
          <cell r="A737">
            <v>70820</v>
          </cell>
          <cell r="B737" t="str">
            <v>TOLU</v>
          </cell>
          <cell r="C737">
            <v>8535</v>
          </cell>
          <cell r="D737">
            <v>61885</v>
          </cell>
          <cell r="E737">
            <v>70420</v>
          </cell>
          <cell r="F737">
            <v>41515</v>
          </cell>
          <cell r="G737">
            <v>0</v>
          </cell>
        </row>
        <row r="738">
          <cell r="A738">
            <v>70823</v>
          </cell>
          <cell r="B738" t="str">
            <v>TOLUVIEJO</v>
          </cell>
          <cell r="C738">
            <v>1900</v>
          </cell>
          <cell r="D738">
            <v>24880</v>
          </cell>
          <cell r="E738">
            <v>26780</v>
          </cell>
          <cell r="F738">
            <v>58640</v>
          </cell>
          <cell r="G738">
            <v>0</v>
          </cell>
        </row>
        <row r="739">
          <cell r="A739">
            <v>73001</v>
          </cell>
          <cell r="B739" t="str">
            <v>IBAGUE*</v>
          </cell>
          <cell r="C739">
            <v>108014</v>
          </cell>
          <cell r="D739">
            <v>1462425</v>
          </cell>
          <cell r="E739">
            <v>1570439</v>
          </cell>
          <cell r="F739">
            <v>1432440</v>
          </cell>
          <cell r="G739">
            <v>0</v>
          </cell>
        </row>
        <row r="740">
          <cell r="A740">
            <v>73024</v>
          </cell>
          <cell r="B740" t="str">
            <v>ALPUJARRA</v>
          </cell>
          <cell r="C740">
            <v>0</v>
          </cell>
          <cell r="D740">
            <v>6882</v>
          </cell>
          <cell r="E740">
            <v>6882</v>
          </cell>
          <cell r="F740">
            <v>1847</v>
          </cell>
          <cell r="G740">
            <v>0</v>
          </cell>
        </row>
        <row r="741">
          <cell r="A741">
            <v>73026</v>
          </cell>
          <cell r="B741" t="str">
            <v>ALVARADO</v>
          </cell>
          <cell r="C741">
            <v>2318</v>
          </cell>
          <cell r="D741">
            <v>25211</v>
          </cell>
          <cell r="E741">
            <v>27529</v>
          </cell>
          <cell r="F741">
            <v>15405</v>
          </cell>
          <cell r="G741">
            <v>0</v>
          </cell>
        </row>
        <row r="742">
          <cell r="A742">
            <v>73030</v>
          </cell>
          <cell r="B742" t="str">
            <v>AMBALEMA*</v>
          </cell>
          <cell r="C742">
            <v>0</v>
          </cell>
          <cell r="D742">
            <v>15645</v>
          </cell>
          <cell r="E742">
            <v>15645</v>
          </cell>
          <cell r="F742">
            <v>27695</v>
          </cell>
          <cell r="G742">
            <v>0</v>
          </cell>
        </row>
        <row r="743">
          <cell r="A743">
            <v>73043</v>
          </cell>
          <cell r="B743" t="str">
            <v>ANZOATEGUI</v>
          </cell>
          <cell r="C743">
            <v>0</v>
          </cell>
          <cell r="D743">
            <v>6372</v>
          </cell>
          <cell r="E743">
            <v>6372</v>
          </cell>
          <cell r="F743">
            <v>0</v>
          </cell>
          <cell r="G743">
            <v>0</v>
          </cell>
        </row>
        <row r="744">
          <cell r="A744">
            <v>73055</v>
          </cell>
          <cell r="B744" t="str">
            <v>ARMERO (GUAYABAL)</v>
          </cell>
          <cell r="C744">
            <v>2855</v>
          </cell>
          <cell r="D744">
            <v>66154</v>
          </cell>
          <cell r="E744">
            <v>69009</v>
          </cell>
          <cell r="F744">
            <v>52961</v>
          </cell>
          <cell r="G744">
            <v>0</v>
          </cell>
        </row>
        <row r="745">
          <cell r="A745">
            <v>73067</v>
          </cell>
          <cell r="B745" t="str">
            <v>ATACO</v>
          </cell>
          <cell r="C745">
            <v>0</v>
          </cell>
          <cell r="D745">
            <v>9192</v>
          </cell>
          <cell r="E745">
            <v>9192</v>
          </cell>
          <cell r="F745">
            <v>38480</v>
          </cell>
          <cell r="G745">
            <v>0</v>
          </cell>
        </row>
        <row r="746">
          <cell r="A746">
            <v>73124</v>
          </cell>
          <cell r="B746" t="str">
            <v>CAJAMARCA*</v>
          </cell>
          <cell r="C746">
            <v>4678</v>
          </cell>
          <cell r="D746">
            <v>49068</v>
          </cell>
          <cell r="E746">
            <v>53746</v>
          </cell>
          <cell r="F746">
            <v>20209</v>
          </cell>
          <cell r="G746">
            <v>0</v>
          </cell>
        </row>
        <row r="747">
          <cell r="A747">
            <v>73148</v>
          </cell>
          <cell r="B747" t="str">
            <v>CARMEN DE APICALA*</v>
          </cell>
          <cell r="C747">
            <v>4420</v>
          </cell>
          <cell r="D747">
            <v>51240</v>
          </cell>
          <cell r="E747">
            <v>55660</v>
          </cell>
          <cell r="F747">
            <v>30660</v>
          </cell>
          <cell r="G747">
            <v>0</v>
          </cell>
        </row>
        <row r="748">
          <cell r="A748">
            <v>73152</v>
          </cell>
          <cell r="B748" t="str">
            <v>CASABIANCA+</v>
          </cell>
          <cell r="C748">
            <v>0</v>
          </cell>
          <cell r="D748">
            <v>3514</v>
          </cell>
          <cell r="E748">
            <v>3514</v>
          </cell>
          <cell r="F748">
            <v>1916</v>
          </cell>
          <cell r="G748">
            <v>0</v>
          </cell>
        </row>
        <row r="749">
          <cell r="A749">
            <v>73168</v>
          </cell>
          <cell r="B749" t="str">
            <v>CHAPARRAL*</v>
          </cell>
          <cell r="C749">
            <v>1867</v>
          </cell>
          <cell r="D749">
            <v>64525</v>
          </cell>
          <cell r="E749">
            <v>66392</v>
          </cell>
          <cell r="F749">
            <v>44387</v>
          </cell>
          <cell r="G749">
            <v>0</v>
          </cell>
        </row>
        <row r="750">
          <cell r="A750">
            <v>73200</v>
          </cell>
          <cell r="B750" t="str">
            <v>COELLO</v>
          </cell>
          <cell r="C750">
            <v>19958</v>
          </cell>
          <cell r="D750">
            <v>84113</v>
          </cell>
          <cell r="E750">
            <v>104071</v>
          </cell>
          <cell r="F750">
            <v>285121</v>
          </cell>
          <cell r="G750">
            <v>0</v>
          </cell>
        </row>
        <row r="751">
          <cell r="A751">
            <v>73217</v>
          </cell>
          <cell r="B751" t="str">
            <v>COYAIMA</v>
          </cell>
          <cell r="C751">
            <v>0</v>
          </cell>
          <cell r="D751">
            <v>15175</v>
          </cell>
          <cell r="E751">
            <v>15175</v>
          </cell>
          <cell r="F751">
            <v>9105</v>
          </cell>
          <cell r="G751">
            <v>0</v>
          </cell>
        </row>
        <row r="752">
          <cell r="A752">
            <v>73226</v>
          </cell>
          <cell r="B752" t="str">
            <v>CUNDAY</v>
          </cell>
          <cell r="C752">
            <v>0</v>
          </cell>
          <cell r="D752">
            <v>3760</v>
          </cell>
          <cell r="E752">
            <v>3760</v>
          </cell>
          <cell r="F752">
            <v>2970</v>
          </cell>
          <cell r="G752">
            <v>0</v>
          </cell>
        </row>
        <row r="753">
          <cell r="A753">
            <v>73236</v>
          </cell>
          <cell r="B753" t="str">
            <v>DOLORES</v>
          </cell>
          <cell r="C753">
            <v>0</v>
          </cell>
          <cell r="D753">
            <v>7520</v>
          </cell>
          <cell r="E753">
            <v>7520</v>
          </cell>
          <cell r="F753">
            <v>3430</v>
          </cell>
          <cell r="G753">
            <v>0</v>
          </cell>
        </row>
        <row r="754">
          <cell r="A754">
            <v>73268</v>
          </cell>
          <cell r="B754" t="str">
            <v>ESPINAL</v>
          </cell>
          <cell r="C754">
            <v>22648</v>
          </cell>
          <cell r="D754">
            <v>260822</v>
          </cell>
          <cell r="E754">
            <v>283470</v>
          </cell>
          <cell r="F754">
            <v>601257</v>
          </cell>
          <cell r="G754">
            <v>0</v>
          </cell>
        </row>
        <row r="755">
          <cell r="A755">
            <v>73275</v>
          </cell>
          <cell r="B755" t="str">
            <v>FLANDES +</v>
          </cell>
          <cell r="C755">
            <v>2835</v>
          </cell>
          <cell r="D755">
            <v>61035</v>
          </cell>
          <cell r="E755">
            <v>63870</v>
          </cell>
          <cell r="F755">
            <v>33095</v>
          </cell>
          <cell r="G755">
            <v>0</v>
          </cell>
        </row>
        <row r="756">
          <cell r="A756">
            <v>73283</v>
          </cell>
          <cell r="B756" t="str">
            <v>FRESNO</v>
          </cell>
          <cell r="C756">
            <v>1630</v>
          </cell>
          <cell r="D756">
            <v>55050</v>
          </cell>
          <cell r="E756">
            <v>56680</v>
          </cell>
          <cell r="F756">
            <v>31110</v>
          </cell>
          <cell r="G756">
            <v>0</v>
          </cell>
        </row>
        <row r="757">
          <cell r="A757">
            <v>73319</v>
          </cell>
          <cell r="B757" t="str">
            <v>GUAMO*</v>
          </cell>
          <cell r="C757">
            <v>3495</v>
          </cell>
          <cell r="D757">
            <v>54218</v>
          </cell>
          <cell r="E757">
            <v>57713</v>
          </cell>
          <cell r="F757">
            <v>26512</v>
          </cell>
          <cell r="G757">
            <v>0</v>
          </cell>
        </row>
        <row r="758">
          <cell r="A758">
            <v>73347</v>
          </cell>
          <cell r="B758" t="str">
            <v>HERVEO</v>
          </cell>
          <cell r="C758">
            <v>0</v>
          </cell>
          <cell r="D758">
            <v>6160</v>
          </cell>
          <cell r="E758">
            <v>6160</v>
          </cell>
          <cell r="F758">
            <v>1592</v>
          </cell>
          <cell r="G758">
            <v>0</v>
          </cell>
        </row>
        <row r="759">
          <cell r="A759">
            <v>73349</v>
          </cell>
          <cell r="B759" t="str">
            <v>HONDA</v>
          </cell>
          <cell r="C759">
            <v>7395</v>
          </cell>
          <cell r="D759">
            <v>87823</v>
          </cell>
          <cell r="E759">
            <v>95218</v>
          </cell>
          <cell r="F759">
            <v>51832</v>
          </cell>
          <cell r="G759">
            <v>0</v>
          </cell>
        </row>
        <row r="760">
          <cell r="A760">
            <v>73352</v>
          </cell>
          <cell r="B760" t="str">
            <v>ICONONZO</v>
          </cell>
          <cell r="C760">
            <v>0</v>
          </cell>
          <cell r="D760">
            <v>5887</v>
          </cell>
          <cell r="E760">
            <v>5887</v>
          </cell>
          <cell r="F760">
            <v>3435</v>
          </cell>
          <cell r="G760">
            <v>0</v>
          </cell>
        </row>
        <row r="761">
          <cell r="A761">
            <v>73408</v>
          </cell>
          <cell r="B761" t="str">
            <v>LERIDA*</v>
          </cell>
          <cell r="C761">
            <v>565</v>
          </cell>
          <cell r="D761">
            <v>39830</v>
          </cell>
          <cell r="E761">
            <v>40395</v>
          </cell>
          <cell r="F761">
            <v>19030</v>
          </cell>
          <cell r="G761">
            <v>0</v>
          </cell>
        </row>
        <row r="762">
          <cell r="A762">
            <v>73411</v>
          </cell>
          <cell r="B762" t="str">
            <v>LIBANO*</v>
          </cell>
          <cell r="C762">
            <v>1720</v>
          </cell>
          <cell r="D762">
            <v>70614</v>
          </cell>
          <cell r="E762">
            <v>72334</v>
          </cell>
          <cell r="F762">
            <v>20401</v>
          </cell>
          <cell r="G762">
            <v>0</v>
          </cell>
        </row>
        <row r="763">
          <cell r="A763">
            <v>73443</v>
          </cell>
          <cell r="B763" t="str">
            <v>MARIQUITA</v>
          </cell>
          <cell r="C763">
            <v>5820</v>
          </cell>
          <cell r="D763">
            <v>113610</v>
          </cell>
          <cell r="E763">
            <v>119430</v>
          </cell>
          <cell r="F763">
            <v>87445</v>
          </cell>
          <cell r="G763">
            <v>0</v>
          </cell>
        </row>
        <row r="764">
          <cell r="A764">
            <v>73449</v>
          </cell>
          <cell r="B764" t="str">
            <v>MELGAR*</v>
          </cell>
          <cell r="C764">
            <v>19475</v>
          </cell>
          <cell r="D764">
            <v>197652</v>
          </cell>
          <cell r="E764">
            <v>217127</v>
          </cell>
          <cell r="F764">
            <v>225336</v>
          </cell>
          <cell r="G764">
            <v>0</v>
          </cell>
        </row>
        <row r="765">
          <cell r="A765">
            <v>73483</v>
          </cell>
          <cell r="B765" t="str">
            <v>NATAGAIMA*</v>
          </cell>
          <cell r="C765">
            <v>3460</v>
          </cell>
          <cell r="D765">
            <v>32775</v>
          </cell>
          <cell r="E765">
            <v>36235</v>
          </cell>
          <cell r="F765">
            <v>41905</v>
          </cell>
          <cell r="G765">
            <v>0</v>
          </cell>
        </row>
        <row r="766">
          <cell r="A766">
            <v>73504</v>
          </cell>
          <cell r="B766" t="str">
            <v>ORTEGA*</v>
          </cell>
          <cell r="C766">
            <v>0</v>
          </cell>
          <cell r="D766">
            <v>10345</v>
          </cell>
          <cell r="E766">
            <v>10345</v>
          </cell>
          <cell r="F766">
            <v>18015</v>
          </cell>
          <cell r="G766">
            <v>0</v>
          </cell>
        </row>
        <row r="767">
          <cell r="A767">
            <v>73520</v>
          </cell>
          <cell r="B767" t="str">
            <v>PALOCALBILDO*</v>
          </cell>
          <cell r="C767">
            <v>0</v>
          </cell>
          <cell r="D767">
            <v>15290</v>
          </cell>
          <cell r="E767">
            <v>15290</v>
          </cell>
          <cell r="F767">
            <v>1930</v>
          </cell>
          <cell r="G767">
            <v>0</v>
          </cell>
        </row>
        <row r="768">
          <cell r="A768">
            <v>73547</v>
          </cell>
          <cell r="B768" t="str">
            <v>PIEDRAS</v>
          </cell>
          <cell r="C768">
            <v>0</v>
          </cell>
          <cell r="D768">
            <v>7752</v>
          </cell>
          <cell r="E768">
            <v>7752</v>
          </cell>
          <cell r="F768">
            <v>27784</v>
          </cell>
          <cell r="G768">
            <v>0</v>
          </cell>
        </row>
        <row r="769">
          <cell r="A769">
            <v>73555</v>
          </cell>
          <cell r="B769" t="str">
            <v>PLANADAS</v>
          </cell>
          <cell r="C769">
            <v>0</v>
          </cell>
          <cell r="D769">
            <v>30662</v>
          </cell>
          <cell r="E769">
            <v>30662</v>
          </cell>
          <cell r="F769">
            <v>9621</v>
          </cell>
          <cell r="G769">
            <v>0</v>
          </cell>
        </row>
        <row r="770">
          <cell r="A770">
            <v>73563</v>
          </cell>
          <cell r="B770" t="str">
            <v>PRADO*</v>
          </cell>
          <cell r="C770">
            <v>0</v>
          </cell>
          <cell r="D770">
            <v>18260</v>
          </cell>
          <cell r="E770">
            <v>18260</v>
          </cell>
          <cell r="F770">
            <v>14475</v>
          </cell>
          <cell r="G770">
            <v>0</v>
          </cell>
        </row>
        <row r="771">
          <cell r="A771">
            <v>73585</v>
          </cell>
          <cell r="B771" t="str">
            <v>PURIFICACION*</v>
          </cell>
          <cell r="C771">
            <v>3410</v>
          </cell>
          <cell r="D771">
            <v>55760</v>
          </cell>
          <cell r="E771">
            <v>59170</v>
          </cell>
          <cell r="F771">
            <v>49660</v>
          </cell>
          <cell r="G771">
            <v>0</v>
          </cell>
        </row>
        <row r="772">
          <cell r="A772">
            <v>73616</v>
          </cell>
          <cell r="B772" t="str">
            <v>RIOBLANCO*</v>
          </cell>
          <cell r="C772">
            <v>0</v>
          </cell>
          <cell r="D772">
            <v>15980</v>
          </cell>
          <cell r="E772">
            <v>15980</v>
          </cell>
          <cell r="F772">
            <v>2390</v>
          </cell>
          <cell r="G772">
            <v>0</v>
          </cell>
        </row>
        <row r="773">
          <cell r="A773">
            <v>73622</v>
          </cell>
          <cell r="B773" t="str">
            <v>RONCESVALLES</v>
          </cell>
          <cell r="C773">
            <v>0</v>
          </cell>
          <cell r="D773">
            <v>1281</v>
          </cell>
          <cell r="E773">
            <v>1281</v>
          </cell>
          <cell r="F773">
            <v>3695</v>
          </cell>
          <cell r="G773">
            <v>0</v>
          </cell>
        </row>
        <row r="774">
          <cell r="A774">
            <v>73624</v>
          </cell>
          <cell r="B774" t="str">
            <v>ROVIRA</v>
          </cell>
          <cell r="C774">
            <v>0</v>
          </cell>
          <cell r="D774">
            <v>21839</v>
          </cell>
          <cell r="E774">
            <v>21839</v>
          </cell>
          <cell r="F774">
            <v>2547</v>
          </cell>
          <cell r="G774">
            <v>0</v>
          </cell>
        </row>
        <row r="775">
          <cell r="A775">
            <v>73671</v>
          </cell>
          <cell r="B775" t="str">
            <v>SALDA?A</v>
          </cell>
          <cell r="C775">
            <v>2675</v>
          </cell>
          <cell r="D775">
            <v>62246</v>
          </cell>
          <cell r="E775">
            <v>64921</v>
          </cell>
          <cell r="F775">
            <v>51534</v>
          </cell>
          <cell r="G775">
            <v>0</v>
          </cell>
        </row>
        <row r="776">
          <cell r="A776">
            <v>73675</v>
          </cell>
          <cell r="B776" t="str">
            <v>SAN ANTONIO*</v>
          </cell>
          <cell r="C776">
            <v>0</v>
          </cell>
          <cell r="D776">
            <v>5559</v>
          </cell>
          <cell r="E776">
            <v>5559</v>
          </cell>
          <cell r="F776">
            <v>1686</v>
          </cell>
          <cell r="G776">
            <v>0</v>
          </cell>
        </row>
        <row r="777">
          <cell r="A777">
            <v>73678</v>
          </cell>
          <cell r="B777" t="str">
            <v>SAN LUIS*</v>
          </cell>
          <cell r="C777">
            <v>0</v>
          </cell>
          <cell r="D777">
            <v>17562</v>
          </cell>
          <cell r="E777">
            <v>17562</v>
          </cell>
          <cell r="F777">
            <v>37128</v>
          </cell>
          <cell r="G777">
            <v>0</v>
          </cell>
        </row>
        <row r="778">
          <cell r="A778">
            <v>73686</v>
          </cell>
          <cell r="B778" t="str">
            <v>SANTA ISABEL</v>
          </cell>
          <cell r="C778">
            <v>0</v>
          </cell>
          <cell r="D778">
            <v>4570</v>
          </cell>
          <cell r="E778">
            <v>4570</v>
          </cell>
          <cell r="F778">
            <v>860</v>
          </cell>
          <cell r="G778">
            <v>0</v>
          </cell>
        </row>
        <row r="779">
          <cell r="A779">
            <v>73854</v>
          </cell>
          <cell r="B779" t="str">
            <v>VALLE DE SAN JUAN</v>
          </cell>
          <cell r="C779">
            <v>0</v>
          </cell>
          <cell r="D779">
            <v>3520</v>
          </cell>
          <cell r="E779">
            <v>3520</v>
          </cell>
          <cell r="F779">
            <v>1800</v>
          </cell>
          <cell r="G779">
            <v>0</v>
          </cell>
        </row>
        <row r="780">
          <cell r="A780">
            <v>73861</v>
          </cell>
          <cell r="B780" t="str">
            <v>VENADILLO*</v>
          </cell>
          <cell r="C780">
            <v>780</v>
          </cell>
          <cell r="D780">
            <v>44925</v>
          </cell>
          <cell r="E780">
            <v>45705</v>
          </cell>
          <cell r="F780">
            <v>33840</v>
          </cell>
          <cell r="G780">
            <v>0</v>
          </cell>
        </row>
        <row r="781">
          <cell r="A781">
            <v>73870</v>
          </cell>
          <cell r="B781" t="str">
            <v>VILLAHERMOSA</v>
          </cell>
          <cell r="C781">
            <v>0</v>
          </cell>
          <cell r="D781">
            <v>2715</v>
          </cell>
          <cell r="E781">
            <v>2715</v>
          </cell>
          <cell r="F781">
            <v>0</v>
          </cell>
          <cell r="G781">
            <v>0</v>
          </cell>
        </row>
        <row r="782">
          <cell r="A782">
            <v>73873</v>
          </cell>
          <cell r="B782" t="str">
            <v>VILLARRICA</v>
          </cell>
          <cell r="C782">
            <v>0</v>
          </cell>
          <cell r="D782">
            <v>6835</v>
          </cell>
          <cell r="E782">
            <v>6835</v>
          </cell>
          <cell r="F782">
            <v>770</v>
          </cell>
          <cell r="G782">
            <v>0</v>
          </cell>
        </row>
        <row r="783">
          <cell r="A783">
            <v>76001</v>
          </cell>
          <cell r="B783" t="str">
            <v>CALI*</v>
          </cell>
          <cell r="C783">
            <v>719946</v>
          </cell>
          <cell r="D783">
            <v>6633127</v>
          </cell>
          <cell r="E783">
            <v>7353073</v>
          </cell>
          <cell r="F783">
            <v>2467453</v>
          </cell>
          <cell r="G783">
            <v>0</v>
          </cell>
        </row>
        <row r="784">
          <cell r="A784">
            <v>76020</v>
          </cell>
          <cell r="B784" t="str">
            <v>ALCALA+</v>
          </cell>
          <cell r="C784">
            <v>720</v>
          </cell>
          <cell r="D784">
            <v>34555</v>
          </cell>
          <cell r="E784">
            <v>35275</v>
          </cell>
          <cell r="F784">
            <v>5680</v>
          </cell>
          <cell r="G784">
            <v>0</v>
          </cell>
        </row>
        <row r="785">
          <cell r="A785">
            <v>76036</v>
          </cell>
          <cell r="B785" t="str">
            <v>ANDALUCIA*</v>
          </cell>
          <cell r="C785">
            <v>23970</v>
          </cell>
          <cell r="D785">
            <v>113335</v>
          </cell>
          <cell r="E785">
            <v>137305</v>
          </cell>
          <cell r="F785">
            <v>350460</v>
          </cell>
          <cell r="G785">
            <v>0</v>
          </cell>
        </row>
        <row r="786">
          <cell r="A786">
            <v>76041</v>
          </cell>
          <cell r="B786" t="str">
            <v>ANSERMANUEVO</v>
          </cell>
          <cell r="C786">
            <v>0</v>
          </cell>
          <cell r="D786">
            <v>45565</v>
          </cell>
          <cell r="E786">
            <v>45565</v>
          </cell>
          <cell r="F786">
            <v>11345</v>
          </cell>
          <cell r="G786">
            <v>0</v>
          </cell>
        </row>
        <row r="787">
          <cell r="A787">
            <v>76054</v>
          </cell>
          <cell r="B787" t="str">
            <v>ARGELIA*</v>
          </cell>
          <cell r="C787">
            <v>0</v>
          </cell>
          <cell r="D787">
            <v>6700</v>
          </cell>
          <cell r="E787">
            <v>6700</v>
          </cell>
          <cell r="F787">
            <v>360</v>
          </cell>
          <cell r="G787">
            <v>0</v>
          </cell>
        </row>
        <row r="788">
          <cell r="A788">
            <v>76100</v>
          </cell>
          <cell r="B788" t="str">
            <v>BOLIVAR</v>
          </cell>
          <cell r="C788">
            <v>0</v>
          </cell>
          <cell r="D788">
            <v>27283</v>
          </cell>
          <cell r="E788">
            <v>27283</v>
          </cell>
          <cell r="F788">
            <v>19862</v>
          </cell>
          <cell r="G788">
            <v>0</v>
          </cell>
        </row>
        <row r="789">
          <cell r="A789">
            <v>76109</v>
          </cell>
          <cell r="B789" t="str">
            <v>BUENAVENTURA*</v>
          </cell>
          <cell r="C789">
            <v>17618</v>
          </cell>
          <cell r="D789">
            <v>708418</v>
          </cell>
          <cell r="E789">
            <v>726036</v>
          </cell>
          <cell r="F789">
            <v>1101278</v>
          </cell>
          <cell r="G789">
            <v>0</v>
          </cell>
        </row>
        <row r="790">
          <cell r="A790">
            <v>76111</v>
          </cell>
          <cell r="B790" t="str">
            <v>BUGA*</v>
          </cell>
          <cell r="C790">
            <v>52857</v>
          </cell>
          <cell r="D790">
            <v>429948</v>
          </cell>
          <cell r="E790">
            <v>482805</v>
          </cell>
          <cell r="F790">
            <v>352314</v>
          </cell>
          <cell r="G790">
            <v>0</v>
          </cell>
        </row>
        <row r="791">
          <cell r="A791">
            <v>76113</v>
          </cell>
          <cell r="B791" t="str">
            <v>BUGALAGRANDE*</v>
          </cell>
          <cell r="C791">
            <v>3000</v>
          </cell>
          <cell r="D791">
            <v>25000</v>
          </cell>
          <cell r="E791">
            <v>28000</v>
          </cell>
          <cell r="F791">
            <v>165440</v>
          </cell>
          <cell r="G791">
            <v>0</v>
          </cell>
        </row>
        <row r="792">
          <cell r="A792">
            <v>76122</v>
          </cell>
          <cell r="B792" t="str">
            <v>CAICEDONIA*</v>
          </cell>
          <cell r="C792">
            <v>2855</v>
          </cell>
          <cell r="D792">
            <v>62295</v>
          </cell>
          <cell r="E792">
            <v>65150</v>
          </cell>
          <cell r="F792">
            <v>29900</v>
          </cell>
          <cell r="G792">
            <v>0</v>
          </cell>
        </row>
        <row r="793">
          <cell r="A793">
            <v>76126</v>
          </cell>
          <cell r="B793" t="str">
            <v>CALIMA (DARIEN)</v>
          </cell>
          <cell r="C793">
            <v>2830</v>
          </cell>
          <cell r="D793">
            <v>62375</v>
          </cell>
          <cell r="E793">
            <v>65205</v>
          </cell>
          <cell r="F793">
            <v>35865</v>
          </cell>
          <cell r="G793">
            <v>0</v>
          </cell>
        </row>
        <row r="794">
          <cell r="A794">
            <v>76130</v>
          </cell>
          <cell r="B794" t="str">
            <v>CANDELARIA*</v>
          </cell>
          <cell r="C794">
            <v>25328</v>
          </cell>
          <cell r="D794">
            <v>332339</v>
          </cell>
          <cell r="E794">
            <v>357667</v>
          </cell>
          <cell r="F794">
            <v>496759</v>
          </cell>
          <cell r="G794">
            <v>0</v>
          </cell>
        </row>
        <row r="795">
          <cell r="A795">
            <v>76147</v>
          </cell>
          <cell r="B795" t="str">
            <v>CARTAGO*</v>
          </cell>
          <cell r="C795">
            <v>43690</v>
          </cell>
          <cell r="D795">
            <v>363355</v>
          </cell>
          <cell r="E795">
            <v>407045</v>
          </cell>
          <cell r="F795">
            <v>217355</v>
          </cell>
          <cell r="G795">
            <v>0</v>
          </cell>
        </row>
        <row r="796">
          <cell r="A796">
            <v>76233</v>
          </cell>
          <cell r="B796" t="str">
            <v>DAGUA*</v>
          </cell>
          <cell r="C796">
            <v>1050</v>
          </cell>
          <cell r="D796">
            <v>49911</v>
          </cell>
          <cell r="E796">
            <v>50961</v>
          </cell>
          <cell r="F796">
            <v>10060</v>
          </cell>
          <cell r="G796">
            <v>0</v>
          </cell>
        </row>
        <row r="797">
          <cell r="A797">
            <v>76243</v>
          </cell>
          <cell r="B797" t="str">
            <v>EL AGUILA</v>
          </cell>
          <cell r="C797">
            <v>1560</v>
          </cell>
          <cell r="D797">
            <v>20480</v>
          </cell>
          <cell r="E797">
            <v>22040</v>
          </cell>
          <cell r="F797">
            <v>0</v>
          </cell>
          <cell r="G797">
            <v>0</v>
          </cell>
        </row>
        <row r="798">
          <cell r="A798">
            <v>76246</v>
          </cell>
          <cell r="B798" t="str">
            <v>EL CAIRO</v>
          </cell>
          <cell r="C798">
            <v>0</v>
          </cell>
          <cell r="D798">
            <v>8180</v>
          </cell>
          <cell r="E798">
            <v>8180</v>
          </cell>
          <cell r="F798">
            <v>1160</v>
          </cell>
          <cell r="G798">
            <v>0</v>
          </cell>
        </row>
        <row r="799">
          <cell r="A799">
            <v>76248</v>
          </cell>
          <cell r="B799" t="str">
            <v>EL CERRITO*</v>
          </cell>
          <cell r="C799">
            <v>8760</v>
          </cell>
          <cell r="D799">
            <v>131337</v>
          </cell>
          <cell r="E799">
            <v>140097</v>
          </cell>
          <cell r="F799">
            <v>230945</v>
          </cell>
          <cell r="G799">
            <v>0</v>
          </cell>
        </row>
        <row r="800">
          <cell r="A800">
            <v>76250</v>
          </cell>
          <cell r="B800" t="str">
            <v>EL DOVIO</v>
          </cell>
          <cell r="C800">
            <v>0</v>
          </cell>
          <cell r="D800">
            <v>33000</v>
          </cell>
          <cell r="E800">
            <v>33000</v>
          </cell>
          <cell r="F800">
            <v>7785</v>
          </cell>
          <cell r="G800">
            <v>0</v>
          </cell>
        </row>
        <row r="801">
          <cell r="A801">
            <v>76275</v>
          </cell>
          <cell r="B801" t="str">
            <v>FLORIDA</v>
          </cell>
          <cell r="C801">
            <v>0</v>
          </cell>
          <cell r="D801">
            <v>58730</v>
          </cell>
          <cell r="E801">
            <v>58730</v>
          </cell>
          <cell r="F801">
            <v>49340</v>
          </cell>
          <cell r="G801">
            <v>0</v>
          </cell>
        </row>
        <row r="802">
          <cell r="A802">
            <v>76306</v>
          </cell>
          <cell r="B802" t="str">
            <v>GINEBRA*</v>
          </cell>
          <cell r="C802">
            <v>2370</v>
          </cell>
          <cell r="D802">
            <v>38402</v>
          </cell>
          <cell r="E802">
            <v>40772</v>
          </cell>
          <cell r="F802">
            <v>30126</v>
          </cell>
          <cell r="G802">
            <v>0</v>
          </cell>
        </row>
        <row r="803">
          <cell r="A803">
            <v>76318</v>
          </cell>
          <cell r="B803" t="str">
            <v>GUACARI*</v>
          </cell>
          <cell r="C803">
            <v>4080</v>
          </cell>
          <cell r="D803">
            <v>57498</v>
          </cell>
          <cell r="E803">
            <v>61578</v>
          </cell>
          <cell r="F803">
            <v>162437</v>
          </cell>
          <cell r="G803">
            <v>0</v>
          </cell>
        </row>
        <row r="804">
          <cell r="A804">
            <v>76364</v>
          </cell>
          <cell r="B804" t="str">
            <v>JAMUNDI*</v>
          </cell>
          <cell r="C804">
            <v>13100</v>
          </cell>
          <cell r="D804">
            <v>246715</v>
          </cell>
          <cell r="E804">
            <v>259815</v>
          </cell>
          <cell r="F804">
            <v>123950</v>
          </cell>
          <cell r="G804">
            <v>0</v>
          </cell>
        </row>
        <row r="805">
          <cell r="A805">
            <v>76377</v>
          </cell>
          <cell r="B805" t="str">
            <v>LA CUMBRE</v>
          </cell>
          <cell r="C805">
            <v>0</v>
          </cell>
          <cell r="D805">
            <v>6065</v>
          </cell>
          <cell r="E805">
            <v>6065</v>
          </cell>
          <cell r="F805">
            <v>3220</v>
          </cell>
          <cell r="G805">
            <v>0</v>
          </cell>
        </row>
        <row r="806">
          <cell r="A806">
            <v>76400</v>
          </cell>
          <cell r="B806" t="str">
            <v>LA UNION</v>
          </cell>
          <cell r="C806">
            <v>4900</v>
          </cell>
          <cell r="D806">
            <v>112728</v>
          </cell>
          <cell r="E806">
            <v>117628</v>
          </cell>
          <cell r="F806">
            <v>87612</v>
          </cell>
          <cell r="G806">
            <v>0</v>
          </cell>
        </row>
        <row r="807">
          <cell r="A807">
            <v>76403</v>
          </cell>
          <cell r="B807" t="str">
            <v>LA VICTORIA</v>
          </cell>
          <cell r="C807">
            <v>1924</v>
          </cell>
          <cell r="D807">
            <v>33178</v>
          </cell>
          <cell r="E807">
            <v>35102</v>
          </cell>
          <cell r="F807">
            <v>17528</v>
          </cell>
          <cell r="G807">
            <v>0</v>
          </cell>
        </row>
        <row r="808">
          <cell r="A808">
            <v>76497</v>
          </cell>
          <cell r="B808" t="str">
            <v>OBANDO*</v>
          </cell>
          <cell r="C808">
            <v>9320</v>
          </cell>
          <cell r="D808">
            <v>59700</v>
          </cell>
          <cell r="E808">
            <v>69020</v>
          </cell>
          <cell r="F808">
            <v>79590</v>
          </cell>
          <cell r="G808">
            <v>0</v>
          </cell>
        </row>
        <row r="809">
          <cell r="A809">
            <v>76520</v>
          </cell>
          <cell r="B809" t="str">
            <v>PALMIRA*</v>
          </cell>
          <cell r="C809">
            <v>77227</v>
          </cell>
          <cell r="D809">
            <v>895127</v>
          </cell>
          <cell r="E809">
            <v>972354</v>
          </cell>
          <cell r="F809">
            <v>990991</v>
          </cell>
          <cell r="G809">
            <v>0</v>
          </cell>
        </row>
        <row r="810">
          <cell r="A810">
            <v>76563</v>
          </cell>
          <cell r="B810" t="str">
            <v>PRADERA*</v>
          </cell>
          <cell r="C810">
            <v>0</v>
          </cell>
          <cell r="D810">
            <v>60650</v>
          </cell>
          <cell r="E810">
            <v>60650</v>
          </cell>
          <cell r="F810">
            <v>168010</v>
          </cell>
          <cell r="G810">
            <v>0</v>
          </cell>
        </row>
        <row r="811">
          <cell r="A811">
            <v>76606</v>
          </cell>
          <cell r="B811" t="str">
            <v>RESTREPO</v>
          </cell>
          <cell r="C811">
            <v>750</v>
          </cell>
          <cell r="D811">
            <v>29750</v>
          </cell>
          <cell r="E811">
            <v>30500</v>
          </cell>
          <cell r="F811">
            <v>13060</v>
          </cell>
          <cell r="G811">
            <v>0</v>
          </cell>
        </row>
        <row r="812">
          <cell r="A812">
            <v>76616</v>
          </cell>
          <cell r="B812" t="str">
            <v>RIOFRIO</v>
          </cell>
          <cell r="C812">
            <v>0</v>
          </cell>
          <cell r="D812">
            <v>33250</v>
          </cell>
          <cell r="E812">
            <v>33250</v>
          </cell>
          <cell r="F812">
            <v>56290</v>
          </cell>
          <cell r="G812">
            <v>0</v>
          </cell>
        </row>
        <row r="813">
          <cell r="A813">
            <v>76622</v>
          </cell>
          <cell r="B813" t="str">
            <v>ROLDANILLO*</v>
          </cell>
          <cell r="C813">
            <v>9615</v>
          </cell>
          <cell r="D813">
            <v>113260</v>
          </cell>
          <cell r="E813">
            <v>122875</v>
          </cell>
          <cell r="F813">
            <v>24435</v>
          </cell>
          <cell r="G813">
            <v>0</v>
          </cell>
        </row>
        <row r="814">
          <cell r="A814">
            <v>76670</v>
          </cell>
          <cell r="B814" t="str">
            <v>SAN PEDRO*</v>
          </cell>
          <cell r="C814">
            <v>4520</v>
          </cell>
          <cell r="D814">
            <v>49260</v>
          </cell>
          <cell r="E814">
            <v>53780</v>
          </cell>
          <cell r="F814">
            <v>107760</v>
          </cell>
          <cell r="G814">
            <v>0</v>
          </cell>
        </row>
        <row r="815">
          <cell r="A815">
            <v>76736</v>
          </cell>
          <cell r="B815" t="str">
            <v>SEVILLA*</v>
          </cell>
          <cell r="C815">
            <v>2035</v>
          </cell>
          <cell r="D815">
            <v>81130</v>
          </cell>
          <cell r="E815">
            <v>83165</v>
          </cell>
          <cell r="F815">
            <v>33020</v>
          </cell>
          <cell r="G815">
            <v>0</v>
          </cell>
        </row>
        <row r="816">
          <cell r="A816">
            <v>76823</v>
          </cell>
          <cell r="B816" t="str">
            <v>TORO</v>
          </cell>
          <cell r="C816">
            <v>0</v>
          </cell>
          <cell r="D816">
            <v>31262</v>
          </cell>
          <cell r="E816">
            <v>31262</v>
          </cell>
          <cell r="F816">
            <v>22670</v>
          </cell>
          <cell r="G816">
            <v>0</v>
          </cell>
        </row>
        <row r="817">
          <cell r="A817">
            <v>76828</v>
          </cell>
          <cell r="B817" t="str">
            <v>TRUJILLO*</v>
          </cell>
          <cell r="C817">
            <v>0</v>
          </cell>
          <cell r="D817">
            <v>22000</v>
          </cell>
          <cell r="E817">
            <v>22000</v>
          </cell>
          <cell r="F817">
            <v>4080</v>
          </cell>
          <cell r="G817">
            <v>0</v>
          </cell>
        </row>
        <row r="818">
          <cell r="A818">
            <v>76834</v>
          </cell>
          <cell r="B818" t="str">
            <v>TULUA*</v>
          </cell>
          <cell r="C818">
            <v>40538</v>
          </cell>
          <cell r="D818">
            <v>524001</v>
          </cell>
          <cell r="E818">
            <v>564539</v>
          </cell>
          <cell r="F818">
            <v>481812</v>
          </cell>
          <cell r="G818">
            <v>0</v>
          </cell>
        </row>
        <row r="819">
          <cell r="A819">
            <v>76863</v>
          </cell>
          <cell r="B819" t="str">
            <v>VERSALLES</v>
          </cell>
          <cell r="C819">
            <v>8810</v>
          </cell>
          <cell r="D819">
            <v>45230</v>
          </cell>
          <cell r="E819">
            <v>54040</v>
          </cell>
          <cell r="F819">
            <v>2745</v>
          </cell>
          <cell r="G819">
            <v>0</v>
          </cell>
        </row>
        <row r="820">
          <cell r="A820">
            <v>76890</v>
          </cell>
          <cell r="B820" t="str">
            <v>YOTOCO*</v>
          </cell>
          <cell r="C820">
            <v>4000</v>
          </cell>
          <cell r="D820">
            <v>25180</v>
          </cell>
          <cell r="E820">
            <v>29180</v>
          </cell>
          <cell r="F820">
            <v>229185</v>
          </cell>
          <cell r="G820">
            <v>0</v>
          </cell>
        </row>
        <row r="821">
          <cell r="A821">
            <v>76892</v>
          </cell>
          <cell r="B821" t="str">
            <v>YUMBO*</v>
          </cell>
          <cell r="C821">
            <v>138598</v>
          </cell>
          <cell r="D821">
            <v>765159</v>
          </cell>
          <cell r="E821">
            <v>903757</v>
          </cell>
          <cell r="F821">
            <v>1515632</v>
          </cell>
          <cell r="G821">
            <v>0</v>
          </cell>
        </row>
        <row r="822">
          <cell r="A822">
            <v>76895</v>
          </cell>
          <cell r="B822" t="str">
            <v>ZARZAL</v>
          </cell>
          <cell r="C822">
            <v>9445</v>
          </cell>
          <cell r="D822">
            <v>116140</v>
          </cell>
          <cell r="E822">
            <v>125585</v>
          </cell>
          <cell r="F822">
            <v>178908</v>
          </cell>
          <cell r="G822">
            <v>0</v>
          </cell>
        </row>
        <row r="823">
          <cell r="A823">
            <v>94001</v>
          </cell>
          <cell r="B823" t="str">
            <v>INIRIDA</v>
          </cell>
          <cell r="C823">
            <v>0</v>
          </cell>
          <cell r="D823">
            <v>31148</v>
          </cell>
          <cell r="E823">
            <v>31148</v>
          </cell>
          <cell r="F823">
            <v>29182</v>
          </cell>
          <cell r="G823">
            <v>0</v>
          </cell>
        </row>
        <row r="824">
          <cell r="A824">
            <v>97001</v>
          </cell>
          <cell r="B824" t="str">
            <v>MITU</v>
          </cell>
        </row>
        <row r="825">
          <cell r="A825">
            <v>99001</v>
          </cell>
          <cell r="B825" t="str">
            <v>PUERTO CARRE/O</v>
          </cell>
          <cell r="C825">
            <v>1550</v>
          </cell>
          <cell r="D825">
            <v>22847</v>
          </cell>
          <cell r="E825">
            <v>24397</v>
          </cell>
          <cell r="F825">
            <v>34860</v>
          </cell>
          <cell r="G825">
            <v>0</v>
          </cell>
        </row>
        <row r="826">
          <cell r="A826">
            <v>99524</v>
          </cell>
          <cell r="B826" t="str">
            <v>LA PRIMAVERA</v>
          </cell>
          <cell r="C826">
            <v>0</v>
          </cell>
          <cell r="D826">
            <v>8620</v>
          </cell>
          <cell r="E826">
            <v>8620</v>
          </cell>
          <cell r="F826">
            <v>16268</v>
          </cell>
          <cell r="G826">
            <v>0</v>
          </cell>
        </row>
        <row r="827">
          <cell r="A827">
            <v>99624</v>
          </cell>
          <cell r="B827" t="str">
            <v>SANTA ROSALIA</v>
          </cell>
          <cell r="C827">
            <v>0</v>
          </cell>
          <cell r="D827">
            <v>3140</v>
          </cell>
          <cell r="E827">
            <v>3140</v>
          </cell>
          <cell r="F827">
            <v>0</v>
          </cell>
          <cell r="G827">
            <v>0</v>
          </cell>
        </row>
      </sheetData>
      <sheetData sheetId="6"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197611</v>
          </cell>
          <cell r="E2">
            <v>197611</v>
          </cell>
          <cell r="F2">
            <v>51670</v>
          </cell>
          <cell r="G2">
            <v>0</v>
          </cell>
        </row>
        <row r="3">
          <cell r="A3">
            <v>91540</v>
          </cell>
          <cell r="B3" t="str">
            <v>PUERTO NARI?O</v>
          </cell>
          <cell r="C3">
            <v>0</v>
          </cell>
          <cell r="D3">
            <v>0</v>
          </cell>
          <cell r="E3">
            <v>0</v>
          </cell>
          <cell r="F3">
            <v>0</v>
          </cell>
          <cell r="G3">
            <v>0</v>
          </cell>
        </row>
        <row r="4">
          <cell r="A4">
            <v>5001</v>
          </cell>
          <cell r="B4" t="str">
            <v>MEDELLIN</v>
          </cell>
          <cell r="C4">
            <v>1413842</v>
          </cell>
          <cell r="D4">
            <v>7590202</v>
          </cell>
          <cell r="E4">
            <v>9004044</v>
          </cell>
          <cell r="F4">
            <v>4453788</v>
          </cell>
          <cell r="G4">
            <v>188940</v>
          </cell>
        </row>
        <row r="5">
          <cell r="A5">
            <v>5002</v>
          </cell>
          <cell r="B5" t="str">
            <v>ABEJORRAL</v>
          </cell>
          <cell r="C5">
            <v>0</v>
          </cell>
          <cell r="D5">
            <v>5666</v>
          </cell>
          <cell r="E5">
            <v>5666</v>
          </cell>
          <cell r="F5">
            <v>7054</v>
          </cell>
          <cell r="G5">
            <v>0</v>
          </cell>
        </row>
        <row r="6">
          <cell r="A6">
            <v>5004</v>
          </cell>
          <cell r="B6" t="str">
            <v>ABRIAQUI</v>
          </cell>
          <cell r="C6">
            <v>0</v>
          </cell>
          <cell r="D6">
            <v>0</v>
          </cell>
          <cell r="E6">
            <v>0</v>
          </cell>
          <cell r="F6">
            <v>0</v>
          </cell>
          <cell r="G6">
            <v>0</v>
          </cell>
        </row>
        <row r="7">
          <cell r="A7">
            <v>5021</v>
          </cell>
          <cell r="B7" t="str">
            <v>ALEJANDRIA</v>
          </cell>
          <cell r="C7">
            <v>0</v>
          </cell>
          <cell r="D7">
            <v>2293</v>
          </cell>
          <cell r="E7">
            <v>2293</v>
          </cell>
          <cell r="F7">
            <v>1057</v>
          </cell>
          <cell r="G7">
            <v>0</v>
          </cell>
        </row>
        <row r="8">
          <cell r="A8">
            <v>5030</v>
          </cell>
          <cell r="B8" t="str">
            <v>AMAGA*</v>
          </cell>
          <cell r="C8">
            <v>1000</v>
          </cell>
          <cell r="D8">
            <v>34024</v>
          </cell>
          <cell r="E8">
            <v>35024</v>
          </cell>
          <cell r="F8">
            <v>13515</v>
          </cell>
          <cell r="G8">
            <v>0</v>
          </cell>
        </row>
        <row r="9">
          <cell r="A9">
            <v>5031</v>
          </cell>
          <cell r="B9" t="str">
            <v>AMALFI</v>
          </cell>
          <cell r="C9">
            <v>0</v>
          </cell>
          <cell r="D9">
            <v>16714</v>
          </cell>
          <cell r="E9">
            <v>16714</v>
          </cell>
          <cell r="F9">
            <v>49386</v>
          </cell>
          <cell r="G9">
            <v>0</v>
          </cell>
        </row>
        <row r="10">
          <cell r="A10">
            <v>5034</v>
          </cell>
          <cell r="B10" t="str">
            <v>ANDES+</v>
          </cell>
          <cell r="C10">
            <v>2805</v>
          </cell>
          <cell r="D10">
            <v>47941</v>
          </cell>
          <cell r="E10">
            <v>50746</v>
          </cell>
          <cell r="F10">
            <v>26011</v>
          </cell>
          <cell r="G10">
            <v>0</v>
          </cell>
        </row>
        <row r="11">
          <cell r="A11">
            <v>5036</v>
          </cell>
          <cell r="B11" t="str">
            <v>ANGELOPOLIS</v>
          </cell>
          <cell r="C11">
            <v>0</v>
          </cell>
          <cell r="D11">
            <v>0</v>
          </cell>
          <cell r="E11">
            <v>0</v>
          </cell>
          <cell r="F11">
            <v>0</v>
          </cell>
          <cell r="G11">
            <v>0</v>
          </cell>
        </row>
        <row r="12">
          <cell r="A12">
            <v>5038</v>
          </cell>
          <cell r="B12" t="str">
            <v>ANGOSTURA</v>
          </cell>
          <cell r="C12">
            <v>0</v>
          </cell>
          <cell r="D12">
            <v>16753</v>
          </cell>
          <cell r="E12">
            <v>16753</v>
          </cell>
          <cell r="F12">
            <v>22437</v>
          </cell>
          <cell r="G12">
            <v>0</v>
          </cell>
        </row>
        <row r="13">
          <cell r="A13">
            <v>5040</v>
          </cell>
          <cell r="B13" t="str">
            <v>ANORI+</v>
          </cell>
          <cell r="C13">
            <v>0</v>
          </cell>
          <cell r="D13">
            <v>19210</v>
          </cell>
          <cell r="E13">
            <v>19210</v>
          </cell>
          <cell r="F13">
            <v>9471</v>
          </cell>
          <cell r="G13">
            <v>0</v>
          </cell>
        </row>
        <row r="14">
          <cell r="A14">
            <v>5042</v>
          </cell>
          <cell r="B14" t="str">
            <v>SANTA FE DE ANTIOQUIA*</v>
          </cell>
          <cell r="C14">
            <v>3785</v>
          </cell>
          <cell r="D14">
            <v>45137</v>
          </cell>
          <cell r="E14">
            <v>48922</v>
          </cell>
          <cell r="F14">
            <v>18267</v>
          </cell>
          <cell r="G14">
            <v>0</v>
          </cell>
        </row>
        <row r="15">
          <cell r="A15">
            <v>5044</v>
          </cell>
          <cell r="B15" t="str">
            <v>ANZA</v>
          </cell>
          <cell r="C15">
            <v>0</v>
          </cell>
          <cell r="D15">
            <v>0</v>
          </cell>
          <cell r="E15">
            <v>0</v>
          </cell>
          <cell r="F15">
            <v>0</v>
          </cell>
          <cell r="G15">
            <v>0</v>
          </cell>
        </row>
        <row r="16">
          <cell r="A16">
            <v>5045</v>
          </cell>
          <cell r="B16" t="str">
            <v>APARTADO*</v>
          </cell>
          <cell r="C16">
            <v>10514</v>
          </cell>
          <cell r="D16">
            <v>150394</v>
          </cell>
          <cell r="E16">
            <v>160908</v>
          </cell>
          <cell r="F16">
            <v>198660</v>
          </cell>
          <cell r="G16">
            <v>0</v>
          </cell>
        </row>
        <row r="17">
          <cell r="A17">
            <v>5051</v>
          </cell>
          <cell r="B17" t="str">
            <v>ARBOLETES</v>
          </cell>
          <cell r="C17">
            <v>1730</v>
          </cell>
          <cell r="D17">
            <v>43060</v>
          </cell>
          <cell r="E17">
            <v>44790</v>
          </cell>
          <cell r="F17">
            <v>31950</v>
          </cell>
          <cell r="G17">
            <v>0</v>
          </cell>
        </row>
        <row r="18">
          <cell r="A18">
            <v>5055</v>
          </cell>
          <cell r="B18" t="str">
            <v>ARGELIA</v>
          </cell>
          <cell r="C18">
            <v>0</v>
          </cell>
          <cell r="D18">
            <v>0</v>
          </cell>
          <cell r="E18">
            <v>0</v>
          </cell>
          <cell r="F18">
            <v>0</v>
          </cell>
          <cell r="G18">
            <v>0</v>
          </cell>
        </row>
        <row r="19">
          <cell r="A19">
            <v>5059</v>
          </cell>
          <cell r="B19" t="str">
            <v>ARMENIA</v>
          </cell>
          <cell r="C19">
            <v>0</v>
          </cell>
          <cell r="D19">
            <v>0</v>
          </cell>
          <cell r="E19">
            <v>0</v>
          </cell>
          <cell r="F19">
            <v>0</v>
          </cell>
          <cell r="G19">
            <v>0</v>
          </cell>
        </row>
        <row r="20">
          <cell r="A20">
            <v>5079</v>
          </cell>
          <cell r="B20" t="str">
            <v>BARBOSA*</v>
          </cell>
          <cell r="C20">
            <v>3284</v>
          </cell>
          <cell r="D20">
            <v>67550</v>
          </cell>
          <cell r="E20">
            <v>70834</v>
          </cell>
          <cell r="F20">
            <v>140939</v>
          </cell>
          <cell r="G20">
            <v>0</v>
          </cell>
        </row>
        <row r="21">
          <cell r="A21">
            <v>5086</v>
          </cell>
          <cell r="B21" t="str">
            <v>BELMIRA</v>
          </cell>
          <cell r="C21">
            <v>0</v>
          </cell>
          <cell r="D21">
            <v>0</v>
          </cell>
          <cell r="E21">
            <v>0</v>
          </cell>
          <cell r="F21">
            <v>6000</v>
          </cell>
          <cell r="G21">
            <v>0</v>
          </cell>
        </row>
        <row r="22">
          <cell r="A22">
            <v>5088</v>
          </cell>
          <cell r="B22" t="str">
            <v>BELLO</v>
          </cell>
          <cell r="C22">
            <v>89060</v>
          </cell>
          <cell r="D22">
            <v>873464</v>
          </cell>
          <cell r="E22">
            <v>962524</v>
          </cell>
          <cell r="F22">
            <v>783332</v>
          </cell>
          <cell r="G22">
            <v>0</v>
          </cell>
        </row>
        <row r="23">
          <cell r="A23">
            <v>5091</v>
          </cell>
          <cell r="B23" t="str">
            <v>BETANIA*</v>
          </cell>
          <cell r="C23">
            <v>0</v>
          </cell>
          <cell r="D23">
            <v>7462</v>
          </cell>
          <cell r="E23">
            <v>7462</v>
          </cell>
          <cell r="F23">
            <v>1600</v>
          </cell>
          <cell r="G23">
            <v>0</v>
          </cell>
        </row>
        <row r="24">
          <cell r="A24">
            <v>5093</v>
          </cell>
          <cell r="B24" t="str">
            <v>BETULIA</v>
          </cell>
          <cell r="C24">
            <v>0</v>
          </cell>
          <cell r="D24">
            <v>7770</v>
          </cell>
          <cell r="E24">
            <v>7770</v>
          </cell>
          <cell r="F24">
            <v>4490</v>
          </cell>
          <cell r="G24">
            <v>0</v>
          </cell>
        </row>
        <row r="25">
          <cell r="A25">
            <v>5101</v>
          </cell>
          <cell r="B25" t="str">
            <v>CIUDAD BOLIVAR</v>
          </cell>
          <cell r="C25">
            <v>1060</v>
          </cell>
          <cell r="D25">
            <v>35740</v>
          </cell>
          <cell r="E25">
            <v>36800</v>
          </cell>
          <cell r="F25">
            <v>21860</v>
          </cell>
          <cell r="G25">
            <v>0</v>
          </cell>
        </row>
        <row r="26">
          <cell r="A26">
            <v>5107</v>
          </cell>
          <cell r="B26" t="str">
            <v>BRICE?O</v>
          </cell>
          <cell r="C26">
            <v>0</v>
          </cell>
          <cell r="D26">
            <v>16507</v>
          </cell>
          <cell r="E26">
            <v>16507</v>
          </cell>
          <cell r="F26">
            <v>24826</v>
          </cell>
          <cell r="G26">
            <v>0</v>
          </cell>
        </row>
        <row r="27">
          <cell r="A27">
            <v>5113</v>
          </cell>
          <cell r="B27" t="str">
            <v>BURITICA</v>
          </cell>
          <cell r="C27">
            <v>0</v>
          </cell>
          <cell r="D27">
            <v>0</v>
          </cell>
          <cell r="E27">
            <v>0</v>
          </cell>
          <cell r="F27">
            <v>0</v>
          </cell>
          <cell r="G27">
            <v>0</v>
          </cell>
        </row>
        <row r="28">
          <cell r="A28">
            <v>5120</v>
          </cell>
          <cell r="B28" t="str">
            <v>CACERES*</v>
          </cell>
          <cell r="C28">
            <v>4760</v>
          </cell>
          <cell r="D28">
            <v>106024</v>
          </cell>
          <cell r="E28">
            <v>110784</v>
          </cell>
          <cell r="F28">
            <v>90560</v>
          </cell>
          <cell r="G28">
            <v>0</v>
          </cell>
        </row>
        <row r="29">
          <cell r="A29">
            <v>5125</v>
          </cell>
          <cell r="B29" t="str">
            <v>CAICEDO</v>
          </cell>
          <cell r="C29">
            <v>0</v>
          </cell>
          <cell r="D29">
            <v>2020</v>
          </cell>
          <cell r="E29">
            <v>2020</v>
          </cell>
          <cell r="F29">
            <v>980</v>
          </cell>
          <cell r="G29">
            <v>0</v>
          </cell>
        </row>
        <row r="30">
          <cell r="A30">
            <v>5129</v>
          </cell>
          <cell r="B30" t="str">
            <v>CALDAS</v>
          </cell>
          <cell r="C30">
            <v>19172</v>
          </cell>
          <cell r="D30">
            <v>212590</v>
          </cell>
          <cell r="E30">
            <v>231762</v>
          </cell>
          <cell r="F30">
            <v>425369</v>
          </cell>
          <cell r="G30">
            <v>0</v>
          </cell>
        </row>
        <row r="31">
          <cell r="A31">
            <v>5134</v>
          </cell>
          <cell r="B31" t="str">
            <v>CAMPAMENTO</v>
          </cell>
          <cell r="C31">
            <v>0</v>
          </cell>
          <cell r="D31">
            <v>1874</v>
          </cell>
          <cell r="E31">
            <v>1874</v>
          </cell>
          <cell r="F31">
            <v>16410</v>
          </cell>
          <cell r="G31">
            <v>0</v>
          </cell>
        </row>
        <row r="32">
          <cell r="A32">
            <v>5138</v>
          </cell>
          <cell r="B32" t="str">
            <v>CA?ASGORDAS*</v>
          </cell>
          <cell r="C32">
            <v>0</v>
          </cell>
          <cell r="D32">
            <v>0</v>
          </cell>
          <cell r="E32">
            <v>0</v>
          </cell>
          <cell r="F32">
            <v>0</v>
          </cell>
          <cell r="G32">
            <v>0</v>
          </cell>
        </row>
        <row r="33">
          <cell r="A33">
            <v>5142</v>
          </cell>
          <cell r="B33" t="str">
            <v>CARACOLI</v>
          </cell>
          <cell r="C33">
            <v>0</v>
          </cell>
          <cell r="D33">
            <v>0</v>
          </cell>
          <cell r="E33">
            <v>0</v>
          </cell>
          <cell r="F33">
            <v>0</v>
          </cell>
          <cell r="G33">
            <v>0</v>
          </cell>
        </row>
        <row r="34">
          <cell r="A34">
            <v>5145</v>
          </cell>
          <cell r="B34" t="str">
            <v>CARAMANTA*</v>
          </cell>
          <cell r="C34">
            <v>0</v>
          </cell>
          <cell r="D34">
            <v>1800</v>
          </cell>
          <cell r="E34">
            <v>1800</v>
          </cell>
          <cell r="F34">
            <v>600</v>
          </cell>
          <cell r="G34">
            <v>0</v>
          </cell>
        </row>
        <row r="35">
          <cell r="A35">
            <v>5147</v>
          </cell>
          <cell r="B35" t="str">
            <v>CAREPA*</v>
          </cell>
          <cell r="C35">
            <v>4650</v>
          </cell>
          <cell r="D35">
            <v>17102</v>
          </cell>
          <cell r="E35">
            <v>21752</v>
          </cell>
          <cell r="F35">
            <v>35604</v>
          </cell>
          <cell r="G35">
            <v>0</v>
          </cell>
        </row>
        <row r="36">
          <cell r="A36">
            <v>5148</v>
          </cell>
          <cell r="B36" t="str">
            <v>CARMEN DE VIBORAL*</v>
          </cell>
          <cell r="C36">
            <v>1000</v>
          </cell>
          <cell r="D36">
            <v>50765</v>
          </cell>
          <cell r="E36">
            <v>51765</v>
          </cell>
          <cell r="F36">
            <v>14205</v>
          </cell>
          <cell r="G36">
            <v>0</v>
          </cell>
        </row>
        <row r="37">
          <cell r="A37">
            <v>5150</v>
          </cell>
          <cell r="B37" t="str">
            <v>CAROLINA</v>
          </cell>
          <cell r="C37">
            <v>0</v>
          </cell>
          <cell r="D37">
            <v>0</v>
          </cell>
          <cell r="E37">
            <v>0</v>
          </cell>
          <cell r="F37">
            <v>0</v>
          </cell>
          <cell r="G37">
            <v>0</v>
          </cell>
        </row>
        <row r="38">
          <cell r="A38">
            <v>5154</v>
          </cell>
          <cell r="B38" t="str">
            <v>CAUCASIA*</v>
          </cell>
          <cell r="C38">
            <v>37155</v>
          </cell>
          <cell r="D38">
            <v>243713</v>
          </cell>
          <cell r="E38">
            <v>280868</v>
          </cell>
          <cell r="F38">
            <v>261465</v>
          </cell>
          <cell r="G38">
            <v>0</v>
          </cell>
        </row>
        <row r="39">
          <cell r="A39">
            <v>5172</v>
          </cell>
          <cell r="B39" t="str">
            <v>CHIGORODO</v>
          </cell>
          <cell r="C39">
            <v>3431</v>
          </cell>
          <cell r="D39">
            <v>33275</v>
          </cell>
          <cell r="E39">
            <v>36706</v>
          </cell>
          <cell r="F39">
            <v>33151</v>
          </cell>
          <cell r="G39">
            <v>0</v>
          </cell>
        </row>
        <row r="40">
          <cell r="A40">
            <v>5190</v>
          </cell>
          <cell r="B40" t="str">
            <v>CISNEROS</v>
          </cell>
          <cell r="C40">
            <v>0</v>
          </cell>
          <cell r="D40">
            <v>4577</v>
          </cell>
          <cell r="E40">
            <v>4577</v>
          </cell>
          <cell r="F40">
            <v>2710</v>
          </cell>
          <cell r="G40">
            <v>0</v>
          </cell>
        </row>
        <row r="41">
          <cell r="A41">
            <v>5197</v>
          </cell>
          <cell r="B41" t="str">
            <v>COCORNA</v>
          </cell>
          <cell r="C41">
            <v>0</v>
          </cell>
          <cell r="D41">
            <v>0</v>
          </cell>
          <cell r="E41">
            <v>0</v>
          </cell>
          <cell r="F41">
            <v>10905</v>
          </cell>
          <cell r="G41">
            <v>0</v>
          </cell>
        </row>
        <row r="42">
          <cell r="A42">
            <v>5206</v>
          </cell>
          <cell r="B42" t="str">
            <v>CONCEPCION</v>
          </cell>
          <cell r="C42">
            <v>0</v>
          </cell>
          <cell r="D42">
            <v>0</v>
          </cell>
          <cell r="E42">
            <v>0</v>
          </cell>
          <cell r="F42">
            <v>0</v>
          </cell>
          <cell r="G42">
            <v>0</v>
          </cell>
        </row>
        <row r="43">
          <cell r="A43">
            <v>5209</v>
          </cell>
          <cell r="B43" t="str">
            <v>CONCORDIA*</v>
          </cell>
          <cell r="C43">
            <v>1072</v>
          </cell>
          <cell r="D43">
            <v>16200</v>
          </cell>
          <cell r="E43">
            <v>17272</v>
          </cell>
          <cell r="F43">
            <v>9496</v>
          </cell>
          <cell r="G43">
            <v>0</v>
          </cell>
        </row>
        <row r="44">
          <cell r="A44">
            <v>5212</v>
          </cell>
          <cell r="B44" t="str">
            <v>COPACABANA*</v>
          </cell>
          <cell r="C44">
            <v>14540</v>
          </cell>
          <cell r="D44">
            <v>173188</v>
          </cell>
          <cell r="E44">
            <v>187728</v>
          </cell>
          <cell r="F44">
            <v>426049</v>
          </cell>
          <cell r="G44">
            <v>0</v>
          </cell>
        </row>
        <row r="45">
          <cell r="A45">
            <v>5234</v>
          </cell>
          <cell r="B45" t="str">
            <v>DABEIBA*</v>
          </cell>
          <cell r="C45">
            <v>1090</v>
          </cell>
          <cell r="D45">
            <v>13252</v>
          </cell>
          <cell r="E45">
            <v>14342</v>
          </cell>
          <cell r="F45">
            <v>31515</v>
          </cell>
          <cell r="G45">
            <v>0</v>
          </cell>
        </row>
        <row r="46">
          <cell r="A46">
            <v>5237</v>
          </cell>
          <cell r="B46" t="str">
            <v>DON MATIAS</v>
          </cell>
          <cell r="C46">
            <v>2950</v>
          </cell>
          <cell r="D46">
            <v>43954</v>
          </cell>
          <cell r="E46">
            <v>46904</v>
          </cell>
          <cell r="F46">
            <v>32238</v>
          </cell>
          <cell r="G46">
            <v>0</v>
          </cell>
        </row>
        <row r="47">
          <cell r="A47">
            <v>5240</v>
          </cell>
          <cell r="B47" t="str">
            <v>EBEJICO*</v>
          </cell>
          <cell r="C47">
            <v>0</v>
          </cell>
          <cell r="D47">
            <v>4555</v>
          </cell>
          <cell r="E47">
            <v>4555</v>
          </cell>
          <cell r="F47">
            <v>785</v>
          </cell>
          <cell r="G47">
            <v>0</v>
          </cell>
        </row>
        <row r="48">
          <cell r="A48">
            <v>5250</v>
          </cell>
          <cell r="B48" t="str">
            <v>EL BAGRE</v>
          </cell>
          <cell r="C48">
            <v>0</v>
          </cell>
          <cell r="D48">
            <v>78365</v>
          </cell>
          <cell r="E48">
            <v>78365</v>
          </cell>
          <cell r="F48">
            <v>121090</v>
          </cell>
          <cell r="G48">
            <v>0</v>
          </cell>
        </row>
        <row r="49">
          <cell r="A49">
            <v>5264</v>
          </cell>
          <cell r="B49" t="str">
            <v>ENTRERRIOS*</v>
          </cell>
          <cell r="C49">
            <v>0</v>
          </cell>
          <cell r="D49">
            <v>28342</v>
          </cell>
          <cell r="E49">
            <v>28342</v>
          </cell>
          <cell r="F49">
            <v>20800</v>
          </cell>
          <cell r="G49">
            <v>0</v>
          </cell>
        </row>
        <row r="50">
          <cell r="A50">
            <v>5266</v>
          </cell>
          <cell r="B50" t="str">
            <v>ENVIGADO*</v>
          </cell>
          <cell r="C50">
            <v>178284</v>
          </cell>
          <cell r="D50">
            <v>582345</v>
          </cell>
          <cell r="E50">
            <v>760629</v>
          </cell>
          <cell r="F50">
            <v>152091</v>
          </cell>
          <cell r="G50">
            <v>0</v>
          </cell>
        </row>
        <row r="51">
          <cell r="A51">
            <v>5282</v>
          </cell>
          <cell r="B51" t="str">
            <v>FREDONIA*</v>
          </cell>
          <cell r="C51">
            <v>1170</v>
          </cell>
          <cell r="D51">
            <v>36514</v>
          </cell>
          <cell r="E51">
            <v>37684</v>
          </cell>
          <cell r="F51">
            <v>7480</v>
          </cell>
          <cell r="G51">
            <v>0</v>
          </cell>
        </row>
        <row r="52">
          <cell r="A52">
            <v>5284</v>
          </cell>
          <cell r="B52" t="str">
            <v>FRONTINO*</v>
          </cell>
          <cell r="C52">
            <v>0</v>
          </cell>
          <cell r="D52">
            <v>30564</v>
          </cell>
          <cell r="E52">
            <v>30564</v>
          </cell>
          <cell r="F52">
            <v>42418</v>
          </cell>
          <cell r="G52">
            <v>0</v>
          </cell>
        </row>
        <row r="53">
          <cell r="A53">
            <v>5306</v>
          </cell>
          <cell r="B53" t="str">
            <v>GIRALDO*</v>
          </cell>
          <cell r="C53">
            <v>0</v>
          </cell>
          <cell r="D53">
            <v>3000</v>
          </cell>
          <cell r="E53">
            <v>3000</v>
          </cell>
          <cell r="F53">
            <v>3000</v>
          </cell>
          <cell r="G53">
            <v>0</v>
          </cell>
        </row>
        <row r="54">
          <cell r="A54">
            <v>5308</v>
          </cell>
          <cell r="B54" t="str">
            <v>GIRARDOTA*</v>
          </cell>
          <cell r="C54">
            <v>9845</v>
          </cell>
          <cell r="D54">
            <v>57928</v>
          </cell>
          <cell r="E54">
            <v>67773</v>
          </cell>
          <cell r="F54">
            <v>189440</v>
          </cell>
          <cell r="G54">
            <v>0</v>
          </cell>
        </row>
        <row r="55">
          <cell r="A55">
            <v>5310</v>
          </cell>
          <cell r="B55" t="str">
            <v>GOMEZ PLATA</v>
          </cell>
          <cell r="C55">
            <v>0</v>
          </cell>
          <cell r="D55">
            <v>2200</v>
          </cell>
          <cell r="E55">
            <v>2200</v>
          </cell>
          <cell r="F55">
            <v>700</v>
          </cell>
          <cell r="G55">
            <v>0</v>
          </cell>
        </row>
        <row r="56">
          <cell r="A56">
            <v>5313</v>
          </cell>
          <cell r="B56" t="str">
            <v>GRANADA*</v>
          </cell>
          <cell r="C56">
            <v>0</v>
          </cell>
          <cell r="D56">
            <v>2400</v>
          </cell>
          <cell r="E56">
            <v>2400</v>
          </cell>
          <cell r="F56">
            <v>8520</v>
          </cell>
          <cell r="G56">
            <v>3969</v>
          </cell>
        </row>
        <row r="57">
          <cell r="A57">
            <v>5315</v>
          </cell>
          <cell r="B57" t="str">
            <v>GUADALUPE</v>
          </cell>
          <cell r="C57">
            <v>0</v>
          </cell>
          <cell r="D57">
            <v>3330</v>
          </cell>
          <cell r="E57">
            <v>3330</v>
          </cell>
          <cell r="F57">
            <v>3160</v>
          </cell>
          <cell r="G57">
            <v>0</v>
          </cell>
        </row>
        <row r="58">
          <cell r="A58">
            <v>5318</v>
          </cell>
          <cell r="B58" t="str">
            <v>GUARNE*</v>
          </cell>
          <cell r="C58">
            <v>4000</v>
          </cell>
          <cell r="D58">
            <v>77595</v>
          </cell>
          <cell r="E58">
            <v>81595</v>
          </cell>
          <cell r="F58">
            <v>127437</v>
          </cell>
          <cell r="G58">
            <v>0</v>
          </cell>
        </row>
        <row r="59">
          <cell r="A59">
            <v>5321</v>
          </cell>
          <cell r="B59" t="str">
            <v>GUATAPE*</v>
          </cell>
          <cell r="C59">
            <v>0</v>
          </cell>
          <cell r="D59">
            <v>11535</v>
          </cell>
          <cell r="E59">
            <v>11535</v>
          </cell>
          <cell r="F59">
            <v>2200</v>
          </cell>
          <cell r="G59">
            <v>0</v>
          </cell>
        </row>
        <row r="60">
          <cell r="A60">
            <v>5347</v>
          </cell>
          <cell r="B60" t="str">
            <v>HELICONIA*</v>
          </cell>
          <cell r="C60">
            <v>0</v>
          </cell>
          <cell r="D60">
            <v>0</v>
          </cell>
          <cell r="E60">
            <v>0</v>
          </cell>
          <cell r="F60">
            <v>0</v>
          </cell>
          <cell r="G60">
            <v>0</v>
          </cell>
        </row>
        <row r="61">
          <cell r="A61">
            <v>5353</v>
          </cell>
          <cell r="B61" t="str">
            <v>HISPANIA*</v>
          </cell>
          <cell r="C61">
            <v>500</v>
          </cell>
          <cell r="D61">
            <v>6260</v>
          </cell>
          <cell r="E61">
            <v>6760</v>
          </cell>
          <cell r="F61">
            <v>3060</v>
          </cell>
          <cell r="G61">
            <v>0</v>
          </cell>
        </row>
        <row r="62">
          <cell r="A62">
            <v>5360</v>
          </cell>
          <cell r="B62" t="str">
            <v>ITAGUI</v>
          </cell>
          <cell r="C62">
            <v>81779</v>
          </cell>
          <cell r="D62">
            <v>891733</v>
          </cell>
          <cell r="E62">
            <v>973512</v>
          </cell>
          <cell r="F62">
            <v>667265</v>
          </cell>
          <cell r="G62">
            <v>0</v>
          </cell>
        </row>
        <row r="63">
          <cell r="A63">
            <v>5361</v>
          </cell>
          <cell r="B63" t="str">
            <v>ITUANGO*</v>
          </cell>
          <cell r="C63">
            <v>0</v>
          </cell>
          <cell r="D63">
            <v>7175</v>
          </cell>
          <cell r="E63">
            <v>7175</v>
          </cell>
          <cell r="F63">
            <v>7461</v>
          </cell>
          <cell r="G63">
            <v>0</v>
          </cell>
        </row>
        <row r="64">
          <cell r="A64">
            <v>5364</v>
          </cell>
          <cell r="B64" t="str">
            <v>JARDIN</v>
          </cell>
          <cell r="C64">
            <v>0</v>
          </cell>
          <cell r="D64">
            <v>13716</v>
          </cell>
          <cell r="E64">
            <v>13716</v>
          </cell>
          <cell r="F64">
            <v>4742</v>
          </cell>
          <cell r="G64">
            <v>0</v>
          </cell>
        </row>
        <row r="65">
          <cell r="A65">
            <v>5368</v>
          </cell>
          <cell r="B65" t="str">
            <v>JERICO*</v>
          </cell>
          <cell r="C65">
            <v>0</v>
          </cell>
          <cell r="D65">
            <v>14625</v>
          </cell>
          <cell r="E65">
            <v>14625</v>
          </cell>
          <cell r="F65">
            <v>2300</v>
          </cell>
          <cell r="G65">
            <v>0</v>
          </cell>
        </row>
        <row r="66">
          <cell r="A66">
            <v>5376</v>
          </cell>
          <cell r="B66" t="str">
            <v>LA CEJA*</v>
          </cell>
          <cell r="C66">
            <v>8550</v>
          </cell>
          <cell r="D66">
            <v>117066</v>
          </cell>
          <cell r="E66">
            <v>125616</v>
          </cell>
          <cell r="F66">
            <v>58816</v>
          </cell>
          <cell r="G66">
            <v>0</v>
          </cell>
        </row>
        <row r="67">
          <cell r="A67">
            <v>5380</v>
          </cell>
          <cell r="B67" t="str">
            <v>LA ESTRELLA</v>
          </cell>
          <cell r="C67">
            <v>3750</v>
          </cell>
          <cell r="D67">
            <v>83144</v>
          </cell>
          <cell r="E67">
            <v>86894</v>
          </cell>
          <cell r="F67">
            <v>158298</v>
          </cell>
          <cell r="G67">
            <v>0</v>
          </cell>
        </row>
        <row r="68">
          <cell r="A68">
            <v>5390</v>
          </cell>
          <cell r="B68" t="str">
            <v>LA PINTADA*</v>
          </cell>
          <cell r="C68">
            <v>3010</v>
          </cell>
          <cell r="D68">
            <v>24459</v>
          </cell>
          <cell r="E68">
            <v>27469</v>
          </cell>
          <cell r="F68">
            <v>55391</v>
          </cell>
          <cell r="G68">
            <v>0</v>
          </cell>
        </row>
        <row r="69">
          <cell r="A69">
            <v>5400</v>
          </cell>
          <cell r="B69" t="str">
            <v>LA UNION*</v>
          </cell>
          <cell r="C69">
            <v>0</v>
          </cell>
          <cell r="D69">
            <v>39025</v>
          </cell>
          <cell r="E69">
            <v>39025</v>
          </cell>
          <cell r="F69">
            <v>42618</v>
          </cell>
          <cell r="G69">
            <v>0</v>
          </cell>
        </row>
        <row r="70">
          <cell r="A70">
            <v>5411</v>
          </cell>
          <cell r="B70" t="str">
            <v>LIBORINA*</v>
          </cell>
          <cell r="C70">
            <v>0</v>
          </cell>
          <cell r="D70">
            <v>6320</v>
          </cell>
          <cell r="E70">
            <v>6320</v>
          </cell>
          <cell r="F70">
            <v>16340</v>
          </cell>
          <cell r="G70">
            <v>0</v>
          </cell>
        </row>
        <row r="71">
          <cell r="A71">
            <v>5425</v>
          </cell>
          <cell r="B71" t="str">
            <v>MACEO</v>
          </cell>
          <cell r="C71">
            <v>0</v>
          </cell>
          <cell r="D71">
            <v>5550</v>
          </cell>
          <cell r="E71">
            <v>5550</v>
          </cell>
          <cell r="F71">
            <v>17800</v>
          </cell>
          <cell r="G71">
            <v>0</v>
          </cell>
        </row>
        <row r="72">
          <cell r="A72">
            <v>5440</v>
          </cell>
          <cell r="B72" t="str">
            <v>MARINILLA*</v>
          </cell>
          <cell r="C72">
            <v>9548</v>
          </cell>
          <cell r="D72">
            <v>110806</v>
          </cell>
          <cell r="E72">
            <v>120354</v>
          </cell>
          <cell r="F72">
            <v>100137</v>
          </cell>
          <cell r="G72">
            <v>0</v>
          </cell>
        </row>
        <row r="73">
          <cell r="A73">
            <v>5467</v>
          </cell>
          <cell r="B73" t="str">
            <v>MONTEBELLO</v>
          </cell>
          <cell r="C73">
            <v>0</v>
          </cell>
          <cell r="D73">
            <v>0</v>
          </cell>
          <cell r="E73">
            <v>0</v>
          </cell>
          <cell r="F73">
            <v>0</v>
          </cell>
          <cell r="G73">
            <v>0</v>
          </cell>
        </row>
        <row r="74">
          <cell r="A74">
            <v>5475</v>
          </cell>
          <cell r="B74" t="str">
            <v>MURINDO</v>
          </cell>
          <cell r="C74">
            <v>0</v>
          </cell>
          <cell r="D74">
            <v>0</v>
          </cell>
          <cell r="E74">
            <v>0</v>
          </cell>
          <cell r="F74">
            <v>0</v>
          </cell>
          <cell r="G74">
            <v>4149</v>
          </cell>
        </row>
        <row r="75">
          <cell r="A75">
            <v>5480</v>
          </cell>
          <cell r="B75" t="str">
            <v>MUTATA</v>
          </cell>
          <cell r="C75">
            <v>0</v>
          </cell>
          <cell r="D75">
            <v>18010</v>
          </cell>
          <cell r="E75">
            <v>18010</v>
          </cell>
          <cell r="F75">
            <v>35960</v>
          </cell>
          <cell r="G75">
            <v>0</v>
          </cell>
        </row>
        <row r="76">
          <cell r="A76">
            <v>5483</v>
          </cell>
          <cell r="B76" t="str">
            <v>NARI?O</v>
          </cell>
          <cell r="C76">
            <v>0</v>
          </cell>
          <cell r="D76">
            <v>3271</v>
          </cell>
          <cell r="E76">
            <v>3271</v>
          </cell>
          <cell r="F76">
            <v>4513</v>
          </cell>
          <cell r="G76">
            <v>0</v>
          </cell>
        </row>
        <row r="77">
          <cell r="A77">
            <v>5490</v>
          </cell>
          <cell r="B77" t="str">
            <v>NECOCLI</v>
          </cell>
          <cell r="C77">
            <v>0</v>
          </cell>
          <cell r="D77">
            <v>0</v>
          </cell>
          <cell r="E77">
            <v>0</v>
          </cell>
          <cell r="F77">
            <v>0</v>
          </cell>
          <cell r="G77">
            <v>0</v>
          </cell>
        </row>
        <row r="78">
          <cell r="A78">
            <v>5495</v>
          </cell>
          <cell r="B78" t="str">
            <v>NECHI</v>
          </cell>
          <cell r="C78">
            <v>0</v>
          </cell>
          <cell r="D78">
            <v>79276</v>
          </cell>
          <cell r="E78">
            <v>79276</v>
          </cell>
          <cell r="F78">
            <v>44840</v>
          </cell>
          <cell r="G78">
            <v>0</v>
          </cell>
        </row>
        <row r="79">
          <cell r="A79">
            <v>5501</v>
          </cell>
          <cell r="B79" t="str">
            <v>OLAYA</v>
          </cell>
          <cell r="C79">
            <v>0</v>
          </cell>
          <cell r="D79">
            <v>0</v>
          </cell>
          <cell r="E79">
            <v>0</v>
          </cell>
          <cell r="F79">
            <v>0</v>
          </cell>
          <cell r="G79">
            <v>0</v>
          </cell>
        </row>
        <row r="80">
          <cell r="A80">
            <v>5541</v>
          </cell>
          <cell r="B80" t="str">
            <v>PE?OL*</v>
          </cell>
          <cell r="C80">
            <v>0</v>
          </cell>
          <cell r="D80">
            <v>17605</v>
          </cell>
          <cell r="E80">
            <v>17605</v>
          </cell>
          <cell r="F80">
            <v>8960</v>
          </cell>
          <cell r="G80">
            <v>0</v>
          </cell>
        </row>
        <row r="81">
          <cell r="A81">
            <v>5543</v>
          </cell>
          <cell r="B81" t="str">
            <v>PEQUE</v>
          </cell>
          <cell r="C81">
            <v>0</v>
          </cell>
          <cell r="D81">
            <v>0</v>
          </cell>
          <cell r="E81">
            <v>0</v>
          </cell>
          <cell r="F81">
            <v>0</v>
          </cell>
          <cell r="G81">
            <v>0</v>
          </cell>
        </row>
        <row r="82">
          <cell r="A82">
            <v>5576</v>
          </cell>
          <cell r="B82" t="str">
            <v>PUEBLORRICO</v>
          </cell>
          <cell r="C82">
            <v>0</v>
          </cell>
          <cell r="D82">
            <v>8194</v>
          </cell>
          <cell r="E82">
            <v>8194</v>
          </cell>
          <cell r="F82">
            <v>2310</v>
          </cell>
          <cell r="G82">
            <v>0</v>
          </cell>
        </row>
        <row r="83">
          <cell r="A83">
            <v>5579</v>
          </cell>
          <cell r="B83" t="str">
            <v>PUERTO BERRIO</v>
          </cell>
          <cell r="C83">
            <v>3500</v>
          </cell>
          <cell r="D83">
            <v>63020</v>
          </cell>
          <cell r="E83">
            <v>66520</v>
          </cell>
          <cell r="F83">
            <v>81700</v>
          </cell>
          <cell r="G83">
            <v>0</v>
          </cell>
        </row>
        <row r="84">
          <cell r="A84">
            <v>5585</v>
          </cell>
          <cell r="B84" t="str">
            <v>PUERTO NARE</v>
          </cell>
          <cell r="C84">
            <v>0</v>
          </cell>
          <cell r="D84">
            <v>8190</v>
          </cell>
          <cell r="E84">
            <v>8190</v>
          </cell>
          <cell r="F84">
            <v>43980</v>
          </cell>
          <cell r="G84">
            <v>0</v>
          </cell>
        </row>
        <row r="85">
          <cell r="A85">
            <v>5591</v>
          </cell>
          <cell r="B85" t="str">
            <v>PUERTO TRIUNFO</v>
          </cell>
          <cell r="C85">
            <v>1513</v>
          </cell>
          <cell r="D85">
            <v>13230</v>
          </cell>
          <cell r="E85">
            <v>14743</v>
          </cell>
          <cell r="F85">
            <v>23425</v>
          </cell>
          <cell r="G85">
            <v>0</v>
          </cell>
        </row>
        <row r="86">
          <cell r="A86">
            <v>5604</v>
          </cell>
          <cell r="B86" t="str">
            <v>REMEDIOS*</v>
          </cell>
          <cell r="C86">
            <v>0</v>
          </cell>
          <cell r="D86">
            <v>31390</v>
          </cell>
          <cell r="E86">
            <v>31390</v>
          </cell>
          <cell r="F86">
            <v>9980</v>
          </cell>
          <cell r="G86">
            <v>0</v>
          </cell>
        </row>
        <row r="87">
          <cell r="A87">
            <v>5607</v>
          </cell>
          <cell r="B87" t="str">
            <v>RETIRO*</v>
          </cell>
          <cell r="C87">
            <v>8820</v>
          </cell>
          <cell r="D87">
            <v>46180</v>
          </cell>
          <cell r="E87">
            <v>55000</v>
          </cell>
          <cell r="F87">
            <v>6940</v>
          </cell>
          <cell r="G87">
            <v>0</v>
          </cell>
        </row>
        <row r="88">
          <cell r="A88">
            <v>5615</v>
          </cell>
          <cell r="B88" t="str">
            <v>RIONEGRO*</v>
          </cell>
          <cell r="C88">
            <v>41497</v>
          </cell>
          <cell r="D88">
            <v>399934</v>
          </cell>
          <cell r="E88">
            <v>441431</v>
          </cell>
          <cell r="F88">
            <v>228162</v>
          </cell>
          <cell r="G88">
            <v>0</v>
          </cell>
        </row>
        <row r="89">
          <cell r="A89">
            <v>5628</v>
          </cell>
          <cell r="B89" t="str">
            <v>SABANALARGA*</v>
          </cell>
          <cell r="C89">
            <v>0</v>
          </cell>
          <cell r="D89">
            <v>0</v>
          </cell>
          <cell r="E89">
            <v>0</v>
          </cell>
          <cell r="F89">
            <v>0</v>
          </cell>
          <cell r="G89">
            <v>0</v>
          </cell>
        </row>
        <row r="90">
          <cell r="A90">
            <v>5631</v>
          </cell>
          <cell r="B90" t="str">
            <v>SABANETA*</v>
          </cell>
          <cell r="C90">
            <v>45542</v>
          </cell>
          <cell r="D90">
            <v>257709</v>
          </cell>
          <cell r="E90">
            <v>303251</v>
          </cell>
          <cell r="F90">
            <v>400076</v>
          </cell>
          <cell r="G90">
            <v>0</v>
          </cell>
        </row>
        <row r="91">
          <cell r="A91">
            <v>5642</v>
          </cell>
          <cell r="B91" t="str">
            <v>SALGAR*</v>
          </cell>
          <cell r="C91">
            <v>0</v>
          </cell>
          <cell r="D91">
            <v>9306</v>
          </cell>
          <cell r="E91">
            <v>9306</v>
          </cell>
          <cell r="F91">
            <v>4454</v>
          </cell>
          <cell r="G91">
            <v>0</v>
          </cell>
        </row>
        <row r="92">
          <cell r="A92">
            <v>5647</v>
          </cell>
          <cell r="B92" t="str">
            <v>SAN ANDRES</v>
          </cell>
          <cell r="C92">
            <v>0</v>
          </cell>
          <cell r="D92">
            <v>1098</v>
          </cell>
          <cell r="E92">
            <v>1098</v>
          </cell>
          <cell r="F92">
            <v>0</v>
          </cell>
          <cell r="G92">
            <v>0</v>
          </cell>
        </row>
        <row r="93">
          <cell r="A93">
            <v>5649</v>
          </cell>
          <cell r="B93" t="str">
            <v>SAN CARLOS*</v>
          </cell>
          <cell r="C93">
            <v>0</v>
          </cell>
          <cell r="D93">
            <v>0</v>
          </cell>
          <cell r="E93">
            <v>0</v>
          </cell>
          <cell r="F93">
            <v>0</v>
          </cell>
          <cell r="G93">
            <v>0</v>
          </cell>
        </row>
        <row r="94">
          <cell r="A94">
            <v>5652</v>
          </cell>
          <cell r="B94" t="str">
            <v>SAN FRANCISCO</v>
          </cell>
          <cell r="C94">
            <v>0</v>
          </cell>
          <cell r="D94">
            <v>0</v>
          </cell>
          <cell r="E94">
            <v>0</v>
          </cell>
          <cell r="F94">
            <v>0</v>
          </cell>
          <cell r="G94">
            <v>0</v>
          </cell>
        </row>
        <row r="95">
          <cell r="A95">
            <v>5656</v>
          </cell>
          <cell r="B95" t="str">
            <v>SAN JERONIMO*</v>
          </cell>
          <cell r="C95">
            <v>0</v>
          </cell>
          <cell r="D95">
            <v>15130</v>
          </cell>
          <cell r="E95">
            <v>15130</v>
          </cell>
          <cell r="F95">
            <v>58990</v>
          </cell>
          <cell r="G95">
            <v>0</v>
          </cell>
        </row>
        <row r="96">
          <cell r="A96">
            <v>5658</v>
          </cell>
          <cell r="B96" t="str">
            <v>SAN JOSE DE LA MONTA?A*</v>
          </cell>
          <cell r="C96">
            <v>0</v>
          </cell>
          <cell r="D96">
            <v>3496</v>
          </cell>
          <cell r="E96">
            <v>3496</v>
          </cell>
          <cell r="F96">
            <v>16062</v>
          </cell>
          <cell r="G96">
            <v>0</v>
          </cell>
        </row>
        <row r="97">
          <cell r="A97">
            <v>5659</v>
          </cell>
          <cell r="B97" t="str">
            <v>SAN JUAN DE URABA</v>
          </cell>
          <cell r="C97">
            <v>0</v>
          </cell>
          <cell r="D97">
            <v>13160</v>
          </cell>
          <cell r="E97">
            <v>13160</v>
          </cell>
          <cell r="F97">
            <v>9700</v>
          </cell>
          <cell r="G97">
            <v>0</v>
          </cell>
        </row>
        <row r="98">
          <cell r="A98">
            <v>5660</v>
          </cell>
          <cell r="B98" t="str">
            <v>SAN LUIS</v>
          </cell>
          <cell r="C98">
            <v>0</v>
          </cell>
          <cell r="D98">
            <v>0</v>
          </cell>
          <cell r="E98">
            <v>0</v>
          </cell>
          <cell r="F98">
            <v>0</v>
          </cell>
          <cell r="G98">
            <v>0</v>
          </cell>
        </row>
        <row r="99">
          <cell r="A99">
            <v>5664</v>
          </cell>
          <cell r="B99" t="str">
            <v>SAN PEDRO*</v>
          </cell>
          <cell r="C99">
            <v>0</v>
          </cell>
          <cell r="D99">
            <v>53677</v>
          </cell>
          <cell r="E99">
            <v>53677</v>
          </cell>
          <cell r="F99">
            <v>54985</v>
          </cell>
          <cell r="G99">
            <v>0</v>
          </cell>
        </row>
        <row r="100">
          <cell r="A100">
            <v>5665</v>
          </cell>
          <cell r="B100" t="str">
            <v>SAN PEDRO DE URABA*</v>
          </cell>
          <cell r="C100">
            <v>965</v>
          </cell>
          <cell r="D100">
            <v>24070</v>
          </cell>
          <cell r="E100">
            <v>25035</v>
          </cell>
          <cell r="F100">
            <v>11250</v>
          </cell>
          <cell r="G100">
            <v>0</v>
          </cell>
        </row>
        <row r="101">
          <cell r="A101">
            <v>5667</v>
          </cell>
          <cell r="B101" t="str">
            <v>SAN RAFAEL</v>
          </cell>
          <cell r="C101">
            <v>0</v>
          </cell>
          <cell r="D101">
            <v>10250</v>
          </cell>
          <cell r="E101">
            <v>10250</v>
          </cell>
          <cell r="F101">
            <v>23370</v>
          </cell>
          <cell r="G101">
            <v>0</v>
          </cell>
        </row>
        <row r="102">
          <cell r="A102">
            <v>5670</v>
          </cell>
          <cell r="B102" t="str">
            <v>SAN ROQUE</v>
          </cell>
          <cell r="C102">
            <v>0</v>
          </cell>
          <cell r="D102">
            <v>0</v>
          </cell>
          <cell r="E102">
            <v>0</v>
          </cell>
          <cell r="F102">
            <v>0</v>
          </cell>
          <cell r="G102">
            <v>0</v>
          </cell>
        </row>
        <row r="103">
          <cell r="A103">
            <v>5674</v>
          </cell>
          <cell r="B103" t="str">
            <v>SAN VICENTE</v>
          </cell>
          <cell r="C103">
            <v>0</v>
          </cell>
          <cell r="D103">
            <v>15846</v>
          </cell>
          <cell r="E103">
            <v>15846</v>
          </cell>
          <cell r="F103">
            <v>7500</v>
          </cell>
          <cell r="G103">
            <v>0</v>
          </cell>
        </row>
        <row r="104">
          <cell r="A104">
            <v>5679</v>
          </cell>
          <cell r="B104" t="str">
            <v>SANTA BARBARA*</v>
          </cell>
          <cell r="C104">
            <v>1126</v>
          </cell>
          <cell r="D104">
            <v>29600</v>
          </cell>
          <cell r="E104">
            <v>30726</v>
          </cell>
          <cell r="F104">
            <v>87109</v>
          </cell>
          <cell r="G104">
            <v>0</v>
          </cell>
        </row>
        <row r="105">
          <cell r="A105">
            <v>5686</v>
          </cell>
          <cell r="B105" t="str">
            <v>SANTA ROSA DE OSOS*</v>
          </cell>
          <cell r="C105">
            <v>5765</v>
          </cell>
          <cell r="D105">
            <v>63450</v>
          </cell>
          <cell r="E105">
            <v>69215</v>
          </cell>
          <cell r="F105">
            <v>85431</v>
          </cell>
          <cell r="G105">
            <v>0</v>
          </cell>
        </row>
        <row r="106">
          <cell r="A106">
            <v>5690</v>
          </cell>
          <cell r="B106" t="str">
            <v>SANTO DOMINGO</v>
          </cell>
          <cell r="C106">
            <v>0</v>
          </cell>
          <cell r="D106">
            <v>14510</v>
          </cell>
          <cell r="E106">
            <v>14510</v>
          </cell>
          <cell r="F106">
            <v>17668</v>
          </cell>
          <cell r="G106">
            <v>0</v>
          </cell>
        </row>
        <row r="107">
          <cell r="A107">
            <v>5697</v>
          </cell>
          <cell r="B107" t="str">
            <v>SANTUARIO</v>
          </cell>
          <cell r="C107">
            <v>0</v>
          </cell>
          <cell r="D107">
            <v>28575</v>
          </cell>
          <cell r="E107">
            <v>28575</v>
          </cell>
          <cell r="F107">
            <v>25665</v>
          </cell>
          <cell r="G107">
            <v>0</v>
          </cell>
        </row>
        <row r="108">
          <cell r="A108">
            <v>5736</v>
          </cell>
          <cell r="B108" t="str">
            <v>SEGOVIA*</v>
          </cell>
          <cell r="C108">
            <v>0</v>
          </cell>
          <cell r="D108">
            <v>49370</v>
          </cell>
          <cell r="E108">
            <v>49370</v>
          </cell>
          <cell r="F108">
            <v>29491</v>
          </cell>
          <cell r="G108">
            <v>0</v>
          </cell>
        </row>
        <row r="109">
          <cell r="A109">
            <v>5756</v>
          </cell>
          <cell r="B109" t="str">
            <v>SONSON*</v>
          </cell>
          <cell r="C109">
            <v>0</v>
          </cell>
          <cell r="D109">
            <v>18817</v>
          </cell>
          <cell r="E109">
            <v>18817</v>
          </cell>
          <cell r="F109">
            <v>44904</v>
          </cell>
          <cell r="G109">
            <v>0</v>
          </cell>
        </row>
        <row r="110">
          <cell r="A110">
            <v>5761</v>
          </cell>
          <cell r="B110" t="str">
            <v>SOPETRAN*</v>
          </cell>
          <cell r="C110">
            <v>0</v>
          </cell>
          <cell r="D110">
            <v>13650</v>
          </cell>
          <cell r="E110">
            <v>13650</v>
          </cell>
          <cell r="F110">
            <v>4445</v>
          </cell>
          <cell r="G110">
            <v>0</v>
          </cell>
        </row>
        <row r="111">
          <cell r="A111">
            <v>5789</v>
          </cell>
          <cell r="B111" t="str">
            <v>TAMESIS*</v>
          </cell>
          <cell r="C111">
            <v>0</v>
          </cell>
          <cell r="D111">
            <v>18166</v>
          </cell>
          <cell r="E111">
            <v>18166</v>
          </cell>
          <cell r="F111">
            <v>6013</v>
          </cell>
          <cell r="G111">
            <v>0</v>
          </cell>
        </row>
        <row r="112">
          <cell r="A112">
            <v>5790</v>
          </cell>
          <cell r="B112" t="str">
            <v>TARAZA*</v>
          </cell>
          <cell r="C112">
            <v>8966</v>
          </cell>
          <cell r="D112">
            <v>418562</v>
          </cell>
          <cell r="E112">
            <v>427528</v>
          </cell>
          <cell r="F112">
            <v>49258</v>
          </cell>
          <cell r="G112">
            <v>0</v>
          </cell>
        </row>
        <row r="113">
          <cell r="A113">
            <v>5792</v>
          </cell>
          <cell r="B113" t="str">
            <v>TARSO</v>
          </cell>
          <cell r="C113">
            <v>0</v>
          </cell>
          <cell r="D113">
            <v>5090</v>
          </cell>
          <cell r="E113">
            <v>5090</v>
          </cell>
          <cell r="F113">
            <v>2000</v>
          </cell>
          <cell r="G113">
            <v>0</v>
          </cell>
        </row>
        <row r="114">
          <cell r="A114">
            <v>5809</v>
          </cell>
          <cell r="B114" t="str">
            <v>TITIRIBI</v>
          </cell>
          <cell r="C114">
            <v>620</v>
          </cell>
          <cell r="D114">
            <v>7605</v>
          </cell>
          <cell r="E114">
            <v>8225</v>
          </cell>
          <cell r="F114">
            <v>2340</v>
          </cell>
          <cell r="G114">
            <v>0</v>
          </cell>
        </row>
        <row r="115">
          <cell r="A115">
            <v>5819</v>
          </cell>
          <cell r="B115" t="str">
            <v>TOLEDO</v>
          </cell>
          <cell r="C115">
            <v>0</v>
          </cell>
          <cell r="D115">
            <v>0</v>
          </cell>
          <cell r="E115">
            <v>0</v>
          </cell>
          <cell r="F115">
            <v>0</v>
          </cell>
          <cell r="G115">
            <v>0</v>
          </cell>
        </row>
        <row r="116">
          <cell r="A116">
            <v>5837</v>
          </cell>
          <cell r="B116" t="str">
            <v>TURBO*</v>
          </cell>
          <cell r="C116">
            <v>8661</v>
          </cell>
          <cell r="D116">
            <v>92349</v>
          </cell>
          <cell r="E116">
            <v>101010</v>
          </cell>
          <cell r="F116">
            <v>82712</v>
          </cell>
          <cell r="G116">
            <v>12450</v>
          </cell>
        </row>
        <row r="117">
          <cell r="A117">
            <v>5842</v>
          </cell>
          <cell r="B117" t="str">
            <v>URAMITA</v>
          </cell>
          <cell r="C117">
            <v>0</v>
          </cell>
          <cell r="D117">
            <v>10040</v>
          </cell>
          <cell r="E117">
            <v>10040</v>
          </cell>
          <cell r="F117">
            <v>6000</v>
          </cell>
          <cell r="G117">
            <v>0</v>
          </cell>
        </row>
        <row r="118">
          <cell r="A118">
            <v>5847</v>
          </cell>
          <cell r="B118" t="str">
            <v>URRAO*</v>
          </cell>
          <cell r="C118">
            <v>0</v>
          </cell>
          <cell r="D118">
            <v>16930</v>
          </cell>
          <cell r="E118">
            <v>16930</v>
          </cell>
          <cell r="F118">
            <v>11770</v>
          </cell>
          <cell r="G118">
            <v>0</v>
          </cell>
        </row>
        <row r="119">
          <cell r="A119">
            <v>5854</v>
          </cell>
          <cell r="B119" t="str">
            <v>VALDIVIA</v>
          </cell>
          <cell r="C119">
            <v>2220</v>
          </cell>
          <cell r="D119">
            <v>76591</v>
          </cell>
          <cell r="E119">
            <v>78811</v>
          </cell>
          <cell r="F119">
            <v>102672</v>
          </cell>
          <cell r="G119">
            <v>0</v>
          </cell>
        </row>
        <row r="120">
          <cell r="A120">
            <v>5856</v>
          </cell>
          <cell r="B120" t="str">
            <v>VALPARAISO</v>
          </cell>
          <cell r="C120">
            <v>0</v>
          </cell>
          <cell r="D120">
            <v>3872</v>
          </cell>
          <cell r="E120">
            <v>3872</v>
          </cell>
          <cell r="F120">
            <v>2220</v>
          </cell>
          <cell r="G120">
            <v>0</v>
          </cell>
        </row>
        <row r="121">
          <cell r="A121">
            <v>5858</v>
          </cell>
          <cell r="B121" t="str">
            <v>VEGACHI</v>
          </cell>
          <cell r="C121">
            <v>0</v>
          </cell>
          <cell r="D121">
            <v>10445</v>
          </cell>
          <cell r="E121">
            <v>10445</v>
          </cell>
          <cell r="F121">
            <v>14184</v>
          </cell>
          <cell r="G121">
            <v>0</v>
          </cell>
        </row>
        <row r="122">
          <cell r="A122">
            <v>5861</v>
          </cell>
          <cell r="B122" t="str">
            <v>VENECIA*</v>
          </cell>
          <cell r="C122">
            <v>500</v>
          </cell>
          <cell r="D122">
            <v>19258</v>
          </cell>
          <cell r="E122">
            <v>19758</v>
          </cell>
          <cell r="F122">
            <v>10733</v>
          </cell>
          <cell r="G122">
            <v>0</v>
          </cell>
        </row>
        <row r="123">
          <cell r="A123">
            <v>5873</v>
          </cell>
          <cell r="B123" t="str">
            <v>VIGIA DEL FUERTE</v>
          </cell>
          <cell r="C123">
            <v>0</v>
          </cell>
          <cell r="D123">
            <v>0</v>
          </cell>
          <cell r="E123">
            <v>0</v>
          </cell>
          <cell r="F123">
            <v>476</v>
          </cell>
          <cell r="G123">
            <v>11935</v>
          </cell>
        </row>
        <row r="124">
          <cell r="A124">
            <v>5885</v>
          </cell>
          <cell r="B124" t="str">
            <v>YALI</v>
          </cell>
          <cell r="C124">
            <v>0</v>
          </cell>
          <cell r="D124">
            <v>1139</v>
          </cell>
          <cell r="E124">
            <v>1139</v>
          </cell>
          <cell r="F124">
            <v>0</v>
          </cell>
          <cell r="G124">
            <v>0</v>
          </cell>
        </row>
        <row r="125">
          <cell r="A125">
            <v>5887</v>
          </cell>
          <cell r="B125" t="str">
            <v>YARUMAL*</v>
          </cell>
          <cell r="C125">
            <v>3005</v>
          </cell>
          <cell r="D125">
            <v>72403</v>
          </cell>
          <cell r="E125">
            <v>75408</v>
          </cell>
          <cell r="F125">
            <v>99915</v>
          </cell>
          <cell r="G125">
            <v>0</v>
          </cell>
        </row>
        <row r="126">
          <cell r="A126">
            <v>5890</v>
          </cell>
          <cell r="B126" t="str">
            <v>YOLOMBO*</v>
          </cell>
          <cell r="C126">
            <v>0</v>
          </cell>
          <cell r="D126">
            <v>5259</v>
          </cell>
          <cell r="E126">
            <v>5259</v>
          </cell>
          <cell r="F126">
            <v>21140</v>
          </cell>
          <cell r="G126">
            <v>0</v>
          </cell>
        </row>
        <row r="127">
          <cell r="A127">
            <v>5893</v>
          </cell>
          <cell r="B127" t="str">
            <v>YONDO - CASABE*</v>
          </cell>
          <cell r="C127">
            <v>0</v>
          </cell>
          <cell r="D127">
            <v>11498</v>
          </cell>
          <cell r="E127">
            <v>11498</v>
          </cell>
          <cell r="F127">
            <v>0</v>
          </cell>
          <cell r="G127">
            <v>0</v>
          </cell>
        </row>
        <row r="128">
          <cell r="A128">
            <v>5895</v>
          </cell>
          <cell r="B128" t="str">
            <v>ZARAGOZA*</v>
          </cell>
          <cell r="C128">
            <v>0</v>
          </cell>
          <cell r="D128">
            <v>74867</v>
          </cell>
          <cell r="E128">
            <v>74867</v>
          </cell>
          <cell r="F128">
            <v>6390</v>
          </cell>
          <cell r="G128">
            <v>0</v>
          </cell>
        </row>
        <row r="129">
          <cell r="A129">
            <v>5991</v>
          </cell>
          <cell r="B129" t="str">
            <v>ALTAMIRA</v>
          </cell>
          <cell r="C129">
            <v>0</v>
          </cell>
          <cell r="D129">
            <v>0</v>
          </cell>
          <cell r="E129">
            <v>0</v>
          </cell>
          <cell r="F129">
            <v>0</v>
          </cell>
          <cell r="G129">
            <v>0</v>
          </cell>
        </row>
        <row r="130">
          <cell r="A130">
            <v>81001</v>
          </cell>
          <cell r="B130" t="str">
            <v>ARAUCA</v>
          </cell>
          <cell r="C130">
            <v>0</v>
          </cell>
          <cell r="D130">
            <v>41812</v>
          </cell>
          <cell r="E130">
            <v>41812</v>
          </cell>
          <cell r="F130">
            <v>84934</v>
          </cell>
          <cell r="G130">
            <v>0</v>
          </cell>
        </row>
        <row r="131">
          <cell r="A131">
            <v>81065</v>
          </cell>
          <cell r="B131" t="str">
            <v>ARAUQUITA</v>
          </cell>
          <cell r="C131">
            <v>0</v>
          </cell>
          <cell r="D131">
            <v>20576</v>
          </cell>
          <cell r="E131">
            <v>20576</v>
          </cell>
          <cell r="F131">
            <v>6848</v>
          </cell>
          <cell r="G131">
            <v>0</v>
          </cell>
        </row>
        <row r="132">
          <cell r="A132">
            <v>81220</v>
          </cell>
          <cell r="B132" t="str">
            <v>CRAVO NORTE</v>
          </cell>
          <cell r="C132">
            <v>0</v>
          </cell>
          <cell r="D132">
            <v>3700</v>
          </cell>
          <cell r="E132">
            <v>3700</v>
          </cell>
          <cell r="F132">
            <v>0</v>
          </cell>
          <cell r="G132">
            <v>0</v>
          </cell>
        </row>
        <row r="133">
          <cell r="A133">
            <v>81300</v>
          </cell>
          <cell r="B133" t="str">
            <v>FORTUL</v>
          </cell>
          <cell r="C133">
            <v>0</v>
          </cell>
          <cell r="D133">
            <v>18044</v>
          </cell>
          <cell r="E133">
            <v>18044</v>
          </cell>
          <cell r="F133">
            <v>3096</v>
          </cell>
          <cell r="G133">
            <v>0</v>
          </cell>
        </row>
        <row r="134">
          <cell r="A134">
            <v>81591</v>
          </cell>
          <cell r="B134" t="str">
            <v>PUERTO RONDON</v>
          </cell>
          <cell r="C134">
            <v>0</v>
          </cell>
          <cell r="D134">
            <v>0</v>
          </cell>
          <cell r="E134">
            <v>0</v>
          </cell>
          <cell r="F134">
            <v>0</v>
          </cell>
          <cell r="G134">
            <v>0</v>
          </cell>
        </row>
        <row r="135">
          <cell r="A135">
            <v>81736</v>
          </cell>
          <cell r="B135" t="str">
            <v>SARAVENA</v>
          </cell>
          <cell r="C135">
            <v>0</v>
          </cell>
          <cell r="D135">
            <v>10044</v>
          </cell>
          <cell r="E135">
            <v>10044</v>
          </cell>
          <cell r="F135">
            <v>44958</v>
          </cell>
          <cell r="G135">
            <v>0</v>
          </cell>
        </row>
        <row r="136">
          <cell r="A136">
            <v>81794</v>
          </cell>
          <cell r="B136" t="str">
            <v>TAME</v>
          </cell>
          <cell r="C136">
            <v>0</v>
          </cell>
          <cell r="D136">
            <v>2930</v>
          </cell>
          <cell r="E136">
            <v>2930</v>
          </cell>
          <cell r="F136">
            <v>6025</v>
          </cell>
          <cell r="G136">
            <v>0</v>
          </cell>
        </row>
        <row r="137">
          <cell r="A137">
            <v>8001</v>
          </cell>
          <cell r="B137" t="str">
            <v>BARRANQUILLA*</v>
          </cell>
          <cell r="C137">
            <v>569949</v>
          </cell>
          <cell r="D137">
            <v>2134400</v>
          </cell>
          <cell r="E137">
            <v>2704349</v>
          </cell>
          <cell r="F137">
            <v>1447353</v>
          </cell>
          <cell r="G137">
            <v>369363</v>
          </cell>
        </row>
        <row r="138">
          <cell r="A138">
            <v>8078</v>
          </cell>
          <cell r="B138" t="str">
            <v>BARANOA</v>
          </cell>
          <cell r="C138">
            <v>5082</v>
          </cell>
          <cell r="D138">
            <v>55442</v>
          </cell>
          <cell r="E138">
            <v>60524</v>
          </cell>
          <cell r="F138">
            <v>55171</v>
          </cell>
          <cell r="G138">
            <v>0</v>
          </cell>
        </row>
        <row r="139">
          <cell r="A139">
            <v>8137</v>
          </cell>
          <cell r="B139" t="str">
            <v>CAMPO DE LA CRUZ</v>
          </cell>
          <cell r="C139">
            <v>0</v>
          </cell>
          <cell r="D139">
            <v>10950</v>
          </cell>
          <cell r="E139">
            <v>10950</v>
          </cell>
          <cell r="F139">
            <v>6840</v>
          </cell>
          <cell r="G139">
            <v>0</v>
          </cell>
        </row>
        <row r="140">
          <cell r="A140">
            <v>8141</v>
          </cell>
          <cell r="B140" t="str">
            <v>CANDELARIA</v>
          </cell>
          <cell r="C140">
            <v>0</v>
          </cell>
          <cell r="D140">
            <v>3990</v>
          </cell>
          <cell r="E140">
            <v>3990</v>
          </cell>
          <cell r="F140">
            <v>8480</v>
          </cell>
          <cell r="G140">
            <v>0</v>
          </cell>
        </row>
        <row r="141">
          <cell r="A141">
            <v>8296</v>
          </cell>
          <cell r="B141" t="str">
            <v>GALAPA*</v>
          </cell>
          <cell r="C141">
            <v>4625</v>
          </cell>
          <cell r="D141">
            <v>30695</v>
          </cell>
          <cell r="E141">
            <v>35320</v>
          </cell>
          <cell r="F141">
            <v>22410</v>
          </cell>
          <cell r="G141">
            <v>0</v>
          </cell>
        </row>
        <row r="142">
          <cell r="A142">
            <v>8372</v>
          </cell>
          <cell r="B142" t="str">
            <v>JUAN DE ACOSTA*</v>
          </cell>
          <cell r="C142">
            <v>0</v>
          </cell>
          <cell r="D142">
            <v>17555</v>
          </cell>
          <cell r="E142">
            <v>17555</v>
          </cell>
          <cell r="F142">
            <v>9060</v>
          </cell>
          <cell r="G142">
            <v>0</v>
          </cell>
        </row>
        <row r="143">
          <cell r="A143">
            <v>8421</v>
          </cell>
          <cell r="B143" t="str">
            <v>LURUACO</v>
          </cell>
          <cell r="C143">
            <v>985</v>
          </cell>
          <cell r="D143">
            <v>15980</v>
          </cell>
          <cell r="E143">
            <v>16965</v>
          </cell>
          <cell r="F143">
            <v>33010</v>
          </cell>
          <cell r="G143">
            <v>0</v>
          </cell>
        </row>
        <row r="144">
          <cell r="A144">
            <v>8433</v>
          </cell>
          <cell r="B144" t="str">
            <v>MALAMBO</v>
          </cell>
          <cell r="C144">
            <v>3182</v>
          </cell>
          <cell r="D144">
            <v>43879</v>
          </cell>
          <cell r="E144">
            <v>47061</v>
          </cell>
          <cell r="F144">
            <v>106894</v>
          </cell>
          <cell r="G144">
            <v>0</v>
          </cell>
        </row>
        <row r="145">
          <cell r="A145">
            <v>8436</v>
          </cell>
          <cell r="B145" t="str">
            <v>MANATI</v>
          </cell>
          <cell r="C145">
            <v>0</v>
          </cell>
          <cell r="D145">
            <v>6955</v>
          </cell>
          <cell r="E145">
            <v>6955</v>
          </cell>
          <cell r="F145">
            <v>6030</v>
          </cell>
          <cell r="G145">
            <v>0</v>
          </cell>
        </row>
        <row r="146">
          <cell r="A146">
            <v>8520</v>
          </cell>
          <cell r="B146" t="str">
            <v>PALMAR DE VARELA</v>
          </cell>
          <cell r="C146">
            <v>0</v>
          </cell>
          <cell r="D146">
            <v>0</v>
          </cell>
          <cell r="E146">
            <v>0</v>
          </cell>
          <cell r="F146">
            <v>0</v>
          </cell>
          <cell r="G146">
            <v>0</v>
          </cell>
        </row>
        <row r="147">
          <cell r="A147">
            <v>8549</v>
          </cell>
          <cell r="B147" t="str">
            <v>PIOJO</v>
          </cell>
          <cell r="C147">
            <v>0</v>
          </cell>
          <cell r="D147">
            <v>6100</v>
          </cell>
          <cell r="E147">
            <v>6100</v>
          </cell>
          <cell r="F147">
            <v>1050</v>
          </cell>
          <cell r="G147">
            <v>0</v>
          </cell>
        </row>
        <row r="148">
          <cell r="A148">
            <v>8558</v>
          </cell>
          <cell r="B148" t="str">
            <v>POLONUEVO</v>
          </cell>
          <cell r="C148">
            <v>0</v>
          </cell>
          <cell r="D148">
            <v>0</v>
          </cell>
          <cell r="E148">
            <v>0</v>
          </cell>
          <cell r="F148">
            <v>0</v>
          </cell>
          <cell r="G148">
            <v>0</v>
          </cell>
        </row>
        <row r="149">
          <cell r="A149">
            <v>8560</v>
          </cell>
          <cell r="B149" t="str">
            <v>PONEDERA</v>
          </cell>
          <cell r="C149">
            <v>0</v>
          </cell>
          <cell r="D149">
            <v>7100</v>
          </cell>
          <cell r="E149">
            <v>7100</v>
          </cell>
          <cell r="F149">
            <v>1500</v>
          </cell>
          <cell r="G149">
            <v>0</v>
          </cell>
        </row>
        <row r="150">
          <cell r="A150">
            <v>8573</v>
          </cell>
          <cell r="B150" t="str">
            <v>PUERTO COLOMBIA</v>
          </cell>
          <cell r="C150">
            <v>33015</v>
          </cell>
          <cell r="D150">
            <v>98565</v>
          </cell>
          <cell r="E150">
            <v>131580</v>
          </cell>
          <cell r="F150">
            <v>39950</v>
          </cell>
          <cell r="G150">
            <v>0</v>
          </cell>
        </row>
        <row r="151">
          <cell r="A151">
            <v>8606</v>
          </cell>
          <cell r="B151" t="str">
            <v>REPELON</v>
          </cell>
          <cell r="C151">
            <v>0</v>
          </cell>
          <cell r="D151">
            <v>4220</v>
          </cell>
          <cell r="E151">
            <v>4220</v>
          </cell>
          <cell r="F151">
            <v>2780</v>
          </cell>
          <cell r="G151">
            <v>0</v>
          </cell>
        </row>
        <row r="152">
          <cell r="A152">
            <v>8634</v>
          </cell>
          <cell r="B152" t="str">
            <v>SABANAGRANDE</v>
          </cell>
          <cell r="C152">
            <v>0</v>
          </cell>
          <cell r="D152">
            <v>15350</v>
          </cell>
          <cell r="E152">
            <v>15350</v>
          </cell>
          <cell r="F152">
            <v>0</v>
          </cell>
          <cell r="G152">
            <v>0</v>
          </cell>
        </row>
        <row r="153">
          <cell r="A153">
            <v>8638</v>
          </cell>
          <cell r="B153" t="str">
            <v>SABANALARGA</v>
          </cell>
          <cell r="C153">
            <v>5860</v>
          </cell>
          <cell r="D153">
            <v>67050</v>
          </cell>
          <cell r="E153">
            <v>72910</v>
          </cell>
          <cell r="F153">
            <v>43970</v>
          </cell>
          <cell r="G153">
            <v>0</v>
          </cell>
        </row>
        <row r="154">
          <cell r="A154">
            <v>8675</v>
          </cell>
          <cell r="B154" t="str">
            <v>SANTA LUCIA</v>
          </cell>
          <cell r="C154">
            <v>0</v>
          </cell>
          <cell r="D154">
            <v>0</v>
          </cell>
          <cell r="E154">
            <v>0</v>
          </cell>
          <cell r="F154">
            <v>0</v>
          </cell>
          <cell r="G154">
            <v>0</v>
          </cell>
        </row>
        <row r="155">
          <cell r="A155">
            <v>8685</v>
          </cell>
          <cell r="B155" t="str">
            <v>SANTO TOMAS*</v>
          </cell>
          <cell r="C155">
            <v>6040</v>
          </cell>
          <cell r="D155">
            <v>52030</v>
          </cell>
          <cell r="E155">
            <v>58070</v>
          </cell>
          <cell r="F155">
            <v>162450</v>
          </cell>
          <cell r="G155">
            <v>0</v>
          </cell>
        </row>
        <row r="156">
          <cell r="A156">
            <v>8758</v>
          </cell>
          <cell r="B156" t="str">
            <v>SOLEDAD*</v>
          </cell>
          <cell r="C156">
            <v>21158</v>
          </cell>
          <cell r="D156">
            <v>297149</v>
          </cell>
          <cell r="E156">
            <v>318307</v>
          </cell>
          <cell r="F156">
            <v>428960</v>
          </cell>
          <cell r="G156">
            <v>0</v>
          </cell>
        </row>
        <row r="157">
          <cell r="A157">
            <v>8770</v>
          </cell>
          <cell r="B157" t="str">
            <v>SUAN</v>
          </cell>
          <cell r="C157">
            <v>0</v>
          </cell>
          <cell r="D157">
            <v>2070</v>
          </cell>
          <cell r="E157">
            <v>2070</v>
          </cell>
          <cell r="F157">
            <v>1190</v>
          </cell>
          <cell r="G157">
            <v>0</v>
          </cell>
        </row>
        <row r="158">
          <cell r="A158">
            <v>8832</v>
          </cell>
          <cell r="B158" t="str">
            <v>TUBARA*</v>
          </cell>
          <cell r="C158">
            <v>0</v>
          </cell>
          <cell r="D158">
            <v>3000</v>
          </cell>
          <cell r="E158">
            <v>3000</v>
          </cell>
          <cell r="F158">
            <v>0</v>
          </cell>
          <cell r="G158">
            <v>0</v>
          </cell>
        </row>
        <row r="159">
          <cell r="A159">
            <v>8849</v>
          </cell>
          <cell r="B159" t="str">
            <v>USIACURI</v>
          </cell>
          <cell r="C159">
            <v>0</v>
          </cell>
          <cell r="D159">
            <v>0</v>
          </cell>
          <cell r="E159">
            <v>0</v>
          </cell>
          <cell r="F159">
            <v>0</v>
          </cell>
          <cell r="G159">
            <v>0</v>
          </cell>
        </row>
        <row r="160">
          <cell r="A160">
            <v>11001</v>
          </cell>
          <cell r="B160" t="str">
            <v>BOGOTA D.C.</v>
          </cell>
          <cell r="C160">
            <v>1615797</v>
          </cell>
          <cell r="D160">
            <v>25380658</v>
          </cell>
          <cell r="E160">
            <v>26996455</v>
          </cell>
          <cell r="F160">
            <v>14224383</v>
          </cell>
          <cell r="G160">
            <v>40600</v>
          </cell>
        </row>
        <row r="161">
          <cell r="A161">
            <v>13001</v>
          </cell>
          <cell r="B161" t="str">
            <v>CARTAGENA*</v>
          </cell>
          <cell r="C161">
            <v>231301</v>
          </cell>
          <cell r="D161">
            <v>1962172</v>
          </cell>
          <cell r="E161">
            <v>2193473</v>
          </cell>
          <cell r="F161">
            <v>1542742</v>
          </cell>
          <cell r="G161">
            <v>1655267</v>
          </cell>
        </row>
        <row r="162">
          <cell r="A162">
            <v>13006</v>
          </cell>
          <cell r="B162" t="str">
            <v>ACHI</v>
          </cell>
          <cell r="C162">
            <v>112</v>
          </cell>
          <cell r="D162">
            <v>1624</v>
          </cell>
          <cell r="E162">
            <v>1736</v>
          </cell>
          <cell r="F162">
            <v>616</v>
          </cell>
          <cell r="G162">
            <v>0</v>
          </cell>
        </row>
        <row r="163">
          <cell r="A163">
            <v>13030</v>
          </cell>
          <cell r="B163" t="str">
            <v>ALTOS DEL ROSARIO</v>
          </cell>
          <cell r="C163">
            <v>0</v>
          </cell>
          <cell r="D163">
            <v>0</v>
          </cell>
          <cell r="E163">
            <v>0</v>
          </cell>
          <cell r="F163">
            <v>0</v>
          </cell>
          <cell r="G163">
            <v>0</v>
          </cell>
        </row>
        <row r="164">
          <cell r="A164">
            <v>13042</v>
          </cell>
          <cell r="B164" t="str">
            <v>ARENAL</v>
          </cell>
          <cell r="C164">
            <v>0</v>
          </cell>
          <cell r="D164">
            <v>0</v>
          </cell>
          <cell r="E164">
            <v>0</v>
          </cell>
          <cell r="F164">
            <v>0</v>
          </cell>
          <cell r="G164">
            <v>0</v>
          </cell>
        </row>
        <row r="165">
          <cell r="A165">
            <v>13052</v>
          </cell>
          <cell r="B165" t="str">
            <v>ARJONA</v>
          </cell>
          <cell r="C165">
            <v>1080</v>
          </cell>
          <cell r="D165">
            <v>36285</v>
          </cell>
          <cell r="E165">
            <v>37365</v>
          </cell>
          <cell r="F165">
            <v>40825</v>
          </cell>
          <cell r="G165">
            <v>0</v>
          </cell>
        </row>
        <row r="166">
          <cell r="A166">
            <v>13062</v>
          </cell>
          <cell r="B166" t="str">
            <v>ARROYO HONDO</v>
          </cell>
          <cell r="C166">
            <v>0</v>
          </cell>
          <cell r="D166">
            <v>0</v>
          </cell>
          <cell r="E166">
            <v>0</v>
          </cell>
          <cell r="F166">
            <v>0</v>
          </cell>
          <cell r="G166">
            <v>0</v>
          </cell>
        </row>
        <row r="167">
          <cell r="A167">
            <v>13074</v>
          </cell>
          <cell r="B167" t="str">
            <v>BARRANCO DE LOBA</v>
          </cell>
          <cell r="C167">
            <v>0</v>
          </cell>
          <cell r="D167">
            <v>0</v>
          </cell>
          <cell r="E167">
            <v>0</v>
          </cell>
          <cell r="F167">
            <v>0</v>
          </cell>
          <cell r="G167">
            <v>0</v>
          </cell>
        </row>
        <row r="168">
          <cell r="A168">
            <v>13140</v>
          </cell>
          <cell r="B168" t="str">
            <v>CALAMAR</v>
          </cell>
          <cell r="C168">
            <v>0</v>
          </cell>
          <cell r="D168">
            <v>0</v>
          </cell>
          <cell r="E168">
            <v>0</v>
          </cell>
          <cell r="F168">
            <v>3000</v>
          </cell>
          <cell r="G168">
            <v>0</v>
          </cell>
        </row>
        <row r="169">
          <cell r="A169">
            <v>13160</v>
          </cell>
          <cell r="B169" t="str">
            <v>CANTAGALLO</v>
          </cell>
          <cell r="C169">
            <v>0</v>
          </cell>
          <cell r="D169">
            <v>0</v>
          </cell>
          <cell r="E169">
            <v>0</v>
          </cell>
          <cell r="F169">
            <v>0</v>
          </cell>
          <cell r="G169">
            <v>0</v>
          </cell>
        </row>
        <row r="170">
          <cell r="A170">
            <v>13188</v>
          </cell>
          <cell r="B170" t="str">
            <v>CICUCO*</v>
          </cell>
          <cell r="C170">
            <v>0</v>
          </cell>
          <cell r="D170">
            <v>1000</v>
          </cell>
          <cell r="E170">
            <v>1000</v>
          </cell>
          <cell r="F170">
            <v>0</v>
          </cell>
          <cell r="G170">
            <v>0</v>
          </cell>
        </row>
        <row r="171">
          <cell r="A171">
            <v>13212</v>
          </cell>
          <cell r="B171" t="str">
            <v>CORDOBA</v>
          </cell>
          <cell r="C171">
            <v>0</v>
          </cell>
          <cell r="D171">
            <v>570</v>
          </cell>
          <cell r="E171">
            <v>570</v>
          </cell>
          <cell r="F171">
            <v>5116</v>
          </cell>
          <cell r="G171">
            <v>0</v>
          </cell>
        </row>
        <row r="172">
          <cell r="A172">
            <v>13222</v>
          </cell>
          <cell r="B172" t="str">
            <v>CLEMENCIA</v>
          </cell>
          <cell r="C172">
            <v>0</v>
          </cell>
          <cell r="D172">
            <v>33085</v>
          </cell>
          <cell r="E172">
            <v>33085</v>
          </cell>
          <cell r="F172">
            <v>6875</v>
          </cell>
          <cell r="G172">
            <v>0</v>
          </cell>
        </row>
        <row r="173">
          <cell r="A173">
            <v>13244</v>
          </cell>
          <cell r="B173" t="str">
            <v>EL CARMEN DE BOLIVAR*</v>
          </cell>
          <cell r="C173">
            <v>870</v>
          </cell>
          <cell r="D173">
            <v>36040</v>
          </cell>
          <cell r="E173">
            <v>36910</v>
          </cell>
          <cell r="F173">
            <v>9085</v>
          </cell>
          <cell r="G173">
            <v>0</v>
          </cell>
        </row>
        <row r="174">
          <cell r="A174">
            <v>13248</v>
          </cell>
          <cell r="B174" t="str">
            <v>EL GUAMO</v>
          </cell>
          <cell r="C174">
            <v>0</v>
          </cell>
          <cell r="D174">
            <v>0</v>
          </cell>
          <cell r="E174">
            <v>0</v>
          </cell>
          <cell r="F174">
            <v>0</v>
          </cell>
          <cell r="G174">
            <v>0</v>
          </cell>
        </row>
        <row r="175">
          <cell r="A175">
            <v>13268</v>
          </cell>
          <cell r="B175" t="str">
            <v>EL PE?ON</v>
          </cell>
          <cell r="C175">
            <v>0</v>
          </cell>
          <cell r="D175">
            <v>0</v>
          </cell>
          <cell r="E175">
            <v>0</v>
          </cell>
          <cell r="F175">
            <v>0</v>
          </cell>
          <cell r="G175">
            <v>0</v>
          </cell>
        </row>
        <row r="176">
          <cell r="A176">
            <v>13300</v>
          </cell>
          <cell r="B176" t="str">
            <v>HATILLO DE LOBA</v>
          </cell>
          <cell r="C176">
            <v>0</v>
          </cell>
          <cell r="D176">
            <v>0</v>
          </cell>
          <cell r="E176">
            <v>0</v>
          </cell>
          <cell r="F176">
            <v>0</v>
          </cell>
          <cell r="G176">
            <v>0</v>
          </cell>
        </row>
        <row r="177">
          <cell r="A177">
            <v>13430</v>
          </cell>
          <cell r="B177" t="str">
            <v>MAGANGUE*</v>
          </cell>
          <cell r="C177">
            <v>5030</v>
          </cell>
          <cell r="D177">
            <v>145734</v>
          </cell>
          <cell r="E177">
            <v>150764</v>
          </cell>
          <cell r="F177">
            <v>107864</v>
          </cell>
          <cell r="G177">
            <v>0</v>
          </cell>
        </row>
        <row r="178">
          <cell r="A178">
            <v>13433</v>
          </cell>
          <cell r="B178" t="str">
            <v>MAHATES*</v>
          </cell>
          <cell r="C178">
            <v>0</v>
          </cell>
          <cell r="D178">
            <v>4540</v>
          </cell>
          <cell r="E178">
            <v>4540</v>
          </cell>
          <cell r="F178">
            <v>2140</v>
          </cell>
          <cell r="G178">
            <v>0</v>
          </cell>
        </row>
        <row r="179">
          <cell r="A179">
            <v>13440</v>
          </cell>
          <cell r="B179" t="str">
            <v>MARGARITA</v>
          </cell>
          <cell r="C179">
            <v>0</v>
          </cell>
          <cell r="D179">
            <v>0</v>
          </cell>
          <cell r="E179">
            <v>0</v>
          </cell>
          <cell r="F179">
            <v>165</v>
          </cell>
          <cell r="G179">
            <v>0</v>
          </cell>
        </row>
        <row r="180">
          <cell r="A180">
            <v>13442</v>
          </cell>
          <cell r="B180" t="str">
            <v>MARIA LA BAJA</v>
          </cell>
          <cell r="C180">
            <v>0</v>
          </cell>
          <cell r="D180">
            <v>14225</v>
          </cell>
          <cell r="E180">
            <v>14225</v>
          </cell>
          <cell r="F180">
            <v>11390</v>
          </cell>
          <cell r="G180">
            <v>0</v>
          </cell>
        </row>
        <row r="181">
          <cell r="A181">
            <v>13458</v>
          </cell>
          <cell r="B181" t="str">
            <v>MONTECRISTO</v>
          </cell>
          <cell r="C181">
            <v>0</v>
          </cell>
          <cell r="D181">
            <v>4103</v>
          </cell>
          <cell r="E181">
            <v>4103</v>
          </cell>
          <cell r="F181">
            <v>225</v>
          </cell>
          <cell r="G181">
            <v>0</v>
          </cell>
        </row>
        <row r="182">
          <cell r="A182">
            <v>13468</v>
          </cell>
          <cell r="B182" t="str">
            <v>MOMPOS</v>
          </cell>
          <cell r="C182">
            <v>3284</v>
          </cell>
          <cell r="D182">
            <v>35458</v>
          </cell>
          <cell r="E182">
            <v>38742</v>
          </cell>
          <cell r="F182">
            <v>14245</v>
          </cell>
          <cell r="G182">
            <v>0</v>
          </cell>
        </row>
        <row r="183">
          <cell r="A183">
            <v>13473</v>
          </cell>
          <cell r="B183" t="str">
            <v>MORALES</v>
          </cell>
          <cell r="C183">
            <v>0</v>
          </cell>
          <cell r="D183">
            <v>0</v>
          </cell>
          <cell r="E183">
            <v>0</v>
          </cell>
          <cell r="F183">
            <v>0</v>
          </cell>
          <cell r="G183">
            <v>0</v>
          </cell>
        </row>
        <row r="184">
          <cell r="A184">
            <v>13549</v>
          </cell>
          <cell r="B184" t="str">
            <v>PINILLOS</v>
          </cell>
          <cell r="C184">
            <v>0</v>
          </cell>
          <cell r="D184">
            <v>3442</v>
          </cell>
          <cell r="E184">
            <v>3442</v>
          </cell>
          <cell r="F184">
            <v>1310</v>
          </cell>
          <cell r="G184">
            <v>0</v>
          </cell>
        </row>
        <row r="185">
          <cell r="A185">
            <v>13580</v>
          </cell>
          <cell r="B185" t="str">
            <v>REGIDOR</v>
          </cell>
          <cell r="C185">
            <v>0</v>
          </cell>
          <cell r="D185">
            <v>0</v>
          </cell>
          <cell r="E185">
            <v>0</v>
          </cell>
          <cell r="F185">
            <v>0</v>
          </cell>
          <cell r="G185">
            <v>0</v>
          </cell>
        </row>
        <row r="186">
          <cell r="A186">
            <v>13600</v>
          </cell>
          <cell r="B186" t="str">
            <v>RIOVIEJO</v>
          </cell>
          <cell r="C186">
            <v>0</v>
          </cell>
          <cell r="D186">
            <v>0</v>
          </cell>
          <cell r="E186">
            <v>0</v>
          </cell>
          <cell r="F186">
            <v>0</v>
          </cell>
          <cell r="G186">
            <v>0</v>
          </cell>
        </row>
        <row r="187">
          <cell r="A187">
            <v>13620</v>
          </cell>
          <cell r="B187" t="str">
            <v>SAN CRISTOBAL</v>
          </cell>
          <cell r="C187">
            <v>0</v>
          </cell>
          <cell r="D187">
            <v>0</v>
          </cell>
          <cell r="E187">
            <v>0</v>
          </cell>
          <cell r="F187">
            <v>0</v>
          </cell>
          <cell r="G187">
            <v>0</v>
          </cell>
        </row>
        <row r="188">
          <cell r="A188">
            <v>13647</v>
          </cell>
          <cell r="B188" t="str">
            <v>SAN ESTANISLAO*</v>
          </cell>
          <cell r="C188">
            <v>0</v>
          </cell>
          <cell r="D188">
            <v>14300</v>
          </cell>
          <cell r="E188">
            <v>14300</v>
          </cell>
          <cell r="F188">
            <v>0</v>
          </cell>
          <cell r="G188">
            <v>0</v>
          </cell>
        </row>
        <row r="189">
          <cell r="A189">
            <v>13650</v>
          </cell>
          <cell r="B189" t="str">
            <v>SAN FERNANDO</v>
          </cell>
          <cell r="C189">
            <v>0</v>
          </cell>
          <cell r="D189">
            <v>4850</v>
          </cell>
          <cell r="E189">
            <v>4850</v>
          </cell>
          <cell r="F189">
            <v>0</v>
          </cell>
          <cell r="G189">
            <v>0</v>
          </cell>
        </row>
        <row r="190">
          <cell r="A190">
            <v>13654</v>
          </cell>
          <cell r="B190" t="str">
            <v>SAN JACINTO*</v>
          </cell>
          <cell r="C190">
            <v>0</v>
          </cell>
          <cell r="D190">
            <v>38980</v>
          </cell>
          <cell r="E190">
            <v>38980</v>
          </cell>
          <cell r="F190">
            <v>7530</v>
          </cell>
          <cell r="G190">
            <v>0</v>
          </cell>
        </row>
        <row r="191">
          <cell r="A191">
            <v>13655</v>
          </cell>
          <cell r="B191" t="str">
            <v>SAN JACINTO DEL CAUCA</v>
          </cell>
          <cell r="C191">
            <v>0</v>
          </cell>
          <cell r="D191">
            <v>60560</v>
          </cell>
          <cell r="E191">
            <v>60560</v>
          </cell>
          <cell r="F191">
            <v>33105</v>
          </cell>
          <cell r="G191">
            <v>0</v>
          </cell>
        </row>
        <row r="192">
          <cell r="A192">
            <v>13657</v>
          </cell>
          <cell r="B192" t="str">
            <v>SAN JUAN NEPOMUCENO</v>
          </cell>
          <cell r="C192">
            <v>930</v>
          </cell>
          <cell r="D192">
            <v>18710</v>
          </cell>
          <cell r="E192">
            <v>19640</v>
          </cell>
          <cell r="F192">
            <v>3105</v>
          </cell>
          <cell r="G192">
            <v>0</v>
          </cell>
        </row>
        <row r="193">
          <cell r="A193">
            <v>13667</v>
          </cell>
          <cell r="B193" t="str">
            <v>SAN MARTIN DE LOBA</v>
          </cell>
          <cell r="C193">
            <v>0</v>
          </cell>
          <cell r="D193">
            <v>0</v>
          </cell>
          <cell r="E193">
            <v>0</v>
          </cell>
          <cell r="F193">
            <v>0</v>
          </cell>
          <cell r="G193">
            <v>0</v>
          </cell>
        </row>
        <row r="194">
          <cell r="A194">
            <v>13670</v>
          </cell>
          <cell r="B194" t="str">
            <v>SAN PABLO</v>
          </cell>
          <cell r="C194">
            <v>0</v>
          </cell>
          <cell r="D194">
            <v>99698</v>
          </cell>
          <cell r="E194">
            <v>99698</v>
          </cell>
          <cell r="F194">
            <v>24440</v>
          </cell>
          <cell r="G194">
            <v>0</v>
          </cell>
        </row>
        <row r="195">
          <cell r="A195">
            <v>13673</v>
          </cell>
          <cell r="B195" t="str">
            <v>SANTA CATALINA</v>
          </cell>
          <cell r="C195">
            <v>3960</v>
          </cell>
          <cell r="D195">
            <v>14190</v>
          </cell>
          <cell r="E195">
            <v>18150</v>
          </cell>
          <cell r="F195">
            <v>17580</v>
          </cell>
          <cell r="G195">
            <v>0</v>
          </cell>
        </row>
        <row r="196">
          <cell r="A196">
            <v>13683</v>
          </cell>
          <cell r="B196" t="str">
            <v>SANTA ROSA*</v>
          </cell>
          <cell r="C196">
            <v>0</v>
          </cell>
          <cell r="D196">
            <v>0</v>
          </cell>
          <cell r="E196">
            <v>0</v>
          </cell>
          <cell r="F196">
            <v>0</v>
          </cell>
          <cell r="G196">
            <v>0</v>
          </cell>
        </row>
        <row r="197">
          <cell r="A197">
            <v>13688</v>
          </cell>
          <cell r="B197" t="str">
            <v>SANTA ROSA DEL SUR*</v>
          </cell>
          <cell r="C197">
            <v>1304</v>
          </cell>
          <cell r="D197">
            <v>47680</v>
          </cell>
          <cell r="E197">
            <v>48984</v>
          </cell>
          <cell r="F197">
            <v>18285</v>
          </cell>
          <cell r="G197">
            <v>0</v>
          </cell>
        </row>
        <row r="198">
          <cell r="A198">
            <v>13744</v>
          </cell>
          <cell r="B198" t="str">
            <v>SIMITI</v>
          </cell>
          <cell r="C198">
            <v>0</v>
          </cell>
          <cell r="D198">
            <v>13201</v>
          </cell>
          <cell r="E198">
            <v>13201</v>
          </cell>
          <cell r="F198">
            <v>10792</v>
          </cell>
          <cell r="G198">
            <v>0</v>
          </cell>
        </row>
        <row r="199">
          <cell r="A199">
            <v>13760</v>
          </cell>
          <cell r="B199" t="str">
            <v>SOPLAVIENTO</v>
          </cell>
          <cell r="C199">
            <v>0</v>
          </cell>
          <cell r="D199">
            <v>0</v>
          </cell>
          <cell r="E199">
            <v>0</v>
          </cell>
          <cell r="F199">
            <v>9400</v>
          </cell>
          <cell r="G199">
            <v>0</v>
          </cell>
        </row>
        <row r="200">
          <cell r="A200">
            <v>13780</v>
          </cell>
          <cell r="B200" t="str">
            <v>TALAIGUA NUEVO*</v>
          </cell>
          <cell r="C200">
            <v>0</v>
          </cell>
          <cell r="D200">
            <v>9700</v>
          </cell>
          <cell r="E200">
            <v>9700</v>
          </cell>
          <cell r="F200">
            <v>0</v>
          </cell>
          <cell r="G200">
            <v>0</v>
          </cell>
        </row>
        <row r="201">
          <cell r="A201">
            <v>13810</v>
          </cell>
          <cell r="B201" t="str">
            <v>TIQUISIO</v>
          </cell>
          <cell r="C201">
            <v>0</v>
          </cell>
          <cell r="D201">
            <v>1599</v>
          </cell>
          <cell r="E201">
            <v>1599</v>
          </cell>
          <cell r="F201">
            <v>339</v>
          </cell>
          <cell r="G201">
            <v>0</v>
          </cell>
        </row>
        <row r="202">
          <cell r="A202">
            <v>13836</v>
          </cell>
          <cell r="B202" t="str">
            <v>TURBACO*</v>
          </cell>
          <cell r="C202">
            <v>7890</v>
          </cell>
          <cell r="D202">
            <v>142000</v>
          </cell>
          <cell r="E202">
            <v>149890</v>
          </cell>
          <cell r="F202">
            <v>76397</v>
          </cell>
          <cell r="G202">
            <v>0</v>
          </cell>
        </row>
        <row r="203">
          <cell r="A203">
            <v>13838</v>
          </cell>
          <cell r="B203" t="str">
            <v>TURBANA</v>
          </cell>
          <cell r="C203">
            <v>0</v>
          </cell>
          <cell r="D203">
            <v>0</v>
          </cell>
          <cell r="E203">
            <v>0</v>
          </cell>
          <cell r="F203">
            <v>22875</v>
          </cell>
          <cell r="G203">
            <v>0</v>
          </cell>
        </row>
        <row r="204">
          <cell r="A204">
            <v>13873</v>
          </cell>
          <cell r="B204" t="str">
            <v>VILLANUEVA</v>
          </cell>
          <cell r="C204">
            <v>0</v>
          </cell>
          <cell r="D204">
            <v>0</v>
          </cell>
          <cell r="E204">
            <v>0</v>
          </cell>
          <cell r="F204">
            <v>0</v>
          </cell>
          <cell r="G204">
            <v>0</v>
          </cell>
        </row>
        <row r="205">
          <cell r="A205">
            <v>13894</v>
          </cell>
          <cell r="B205" t="str">
            <v>ZAMBRANO*</v>
          </cell>
          <cell r="C205">
            <v>0</v>
          </cell>
          <cell r="D205">
            <v>0</v>
          </cell>
          <cell r="E205">
            <v>0</v>
          </cell>
          <cell r="F205">
            <v>0</v>
          </cell>
          <cell r="G205">
            <v>0</v>
          </cell>
        </row>
        <row r="206">
          <cell r="A206">
            <v>15001</v>
          </cell>
          <cell r="B206" t="str">
            <v>TUNJA*</v>
          </cell>
          <cell r="C206">
            <v>17830</v>
          </cell>
          <cell r="D206">
            <v>574087</v>
          </cell>
          <cell r="E206">
            <v>591917</v>
          </cell>
          <cell r="F206">
            <v>310046</v>
          </cell>
          <cell r="G206">
            <v>0</v>
          </cell>
        </row>
        <row r="207">
          <cell r="A207">
            <v>15022</v>
          </cell>
          <cell r="B207" t="str">
            <v>ALMEIDA</v>
          </cell>
          <cell r="C207">
            <v>0</v>
          </cell>
          <cell r="D207">
            <v>0</v>
          </cell>
          <cell r="E207">
            <v>0</v>
          </cell>
          <cell r="F207">
            <v>0</v>
          </cell>
          <cell r="G207">
            <v>0</v>
          </cell>
        </row>
        <row r="208">
          <cell r="A208">
            <v>15047</v>
          </cell>
          <cell r="B208" t="str">
            <v>AQUITANIA* (PUEBLOVIEJO)</v>
          </cell>
          <cell r="C208">
            <v>0</v>
          </cell>
          <cell r="D208">
            <v>20780</v>
          </cell>
          <cell r="E208">
            <v>20780</v>
          </cell>
          <cell r="F208">
            <v>8320</v>
          </cell>
          <cell r="G208">
            <v>0</v>
          </cell>
        </row>
        <row r="209">
          <cell r="A209">
            <v>15051</v>
          </cell>
          <cell r="B209" t="str">
            <v>ARCABUCO*</v>
          </cell>
          <cell r="C209">
            <v>1222</v>
          </cell>
          <cell r="D209">
            <v>40703</v>
          </cell>
          <cell r="E209">
            <v>41925</v>
          </cell>
          <cell r="F209">
            <v>30702</v>
          </cell>
          <cell r="G209">
            <v>0</v>
          </cell>
        </row>
        <row r="210">
          <cell r="A210">
            <v>15087</v>
          </cell>
          <cell r="B210" t="str">
            <v>BELEN*</v>
          </cell>
          <cell r="C210">
            <v>0</v>
          </cell>
          <cell r="D210">
            <v>37175</v>
          </cell>
          <cell r="E210">
            <v>37175</v>
          </cell>
          <cell r="F210">
            <v>181726</v>
          </cell>
          <cell r="G210">
            <v>0</v>
          </cell>
        </row>
        <row r="211">
          <cell r="A211">
            <v>15090</v>
          </cell>
          <cell r="B211" t="str">
            <v>BERBEO</v>
          </cell>
          <cell r="C211">
            <v>0</v>
          </cell>
          <cell r="D211">
            <v>0</v>
          </cell>
          <cell r="E211">
            <v>0</v>
          </cell>
          <cell r="F211">
            <v>0</v>
          </cell>
          <cell r="G211">
            <v>0</v>
          </cell>
        </row>
        <row r="212">
          <cell r="A212">
            <v>15092</v>
          </cell>
          <cell r="B212" t="str">
            <v>BETEITIVA</v>
          </cell>
          <cell r="C212">
            <v>0</v>
          </cell>
          <cell r="D212">
            <v>0</v>
          </cell>
          <cell r="E212">
            <v>0</v>
          </cell>
          <cell r="F212">
            <v>0</v>
          </cell>
          <cell r="G212">
            <v>0</v>
          </cell>
        </row>
        <row r="213">
          <cell r="A213">
            <v>15097</v>
          </cell>
          <cell r="B213" t="str">
            <v>BOAVITA*</v>
          </cell>
          <cell r="C213">
            <v>0</v>
          </cell>
          <cell r="D213">
            <v>4596</v>
          </cell>
          <cell r="E213">
            <v>4596</v>
          </cell>
          <cell r="F213">
            <v>5340</v>
          </cell>
          <cell r="G213">
            <v>0</v>
          </cell>
        </row>
        <row r="214">
          <cell r="A214">
            <v>15104</v>
          </cell>
          <cell r="B214" t="str">
            <v>BOYACA</v>
          </cell>
          <cell r="C214">
            <v>1500</v>
          </cell>
          <cell r="D214">
            <v>48960</v>
          </cell>
          <cell r="E214">
            <v>50460</v>
          </cell>
          <cell r="F214">
            <v>27580</v>
          </cell>
          <cell r="G214">
            <v>0</v>
          </cell>
        </row>
        <row r="215">
          <cell r="A215">
            <v>15106</v>
          </cell>
          <cell r="B215" t="str">
            <v>BRICE?O</v>
          </cell>
          <cell r="C215">
            <v>0</v>
          </cell>
          <cell r="D215">
            <v>2065</v>
          </cell>
          <cell r="E215">
            <v>2065</v>
          </cell>
          <cell r="F215">
            <v>0</v>
          </cell>
          <cell r="G215">
            <v>0</v>
          </cell>
        </row>
        <row r="216">
          <cell r="A216">
            <v>15109</v>
          </cell>
          <cell r="B216" t="str">
            <v>BUENAVISTA*</v>
          </cell>
          <cell r="C216">
            <v>0</v>
          </cell>
          <cell r="D216">
            <v>7765</v>
          </cell>
          <cell r="E216">
            <v>7765</v>
          </cell>
          <cell r="F216">
            <v>7875</v>
          </cell>
          <cell r="G216">
            <v>0</v>
          </cell>
        </row>
        <row r="217">
          <cell r="A217">
            <v>15114</v>
          </cell>
          <cell r="B217" t="str">
            <v>BUSBANZA</v>
          </cell>
          <cell r="C217">
            <v>0</v>
          </cell>
          <cell r="D217">
            <v>0</v>
          </cell>
          <cell r="E217">
            <v>0</v>
          </cell>
          <cell r="F217">
            <v>0</v>
          </cell>
          <cell r="G217">
            <v>0</v>
          </cell>
        </row>
        <row r="218">
          <cell r="A218">
            <v>15131</v>
          </cell>
          <cell r="B218" t="str">
            <v>CALDAS</v>
          </cell>
          <cell r="C218">
            <v>0</v>
          </cell>
          <cell r="D218">
            <v>9385</v>
          </cell>
          <cell r="E218">
            <v>9385</v>
          </cell>
          <cell r="F218">
            <v>7640</v>
          </cell>
          <cell r="G218">
            <v>0</v>
          </cell>
        </row>
        <row r="219">
          <cell r="A219">
            <v>15135</v>
          </cell>
          <cell r="B219" t="str">
            <v>CAMPOHERMOSO</v>
          </cell>
          <cell r="C219">
            <v>0</v>
          </cell>
          <cell r="D219">
            <v>0</v>
          </cell>
          <cell r="E219">
            <v>0</v>
          </cell>
          <cell r="F219">
            <v>0</v>
          </cell>
          <cell r="G219">
            <v>0</v>
          </cell>
        </row>
        <row r="220">
          <cell r="A220">
            <v>15162</v>
          </cell>
          <cell r="B220" t="str">
            <v>CERINZA</v>
          </cell>
          <cell r="C220">
            <v>0</v>
          </cell>
          <cell r="D220">
            <v>3030</v>
          </cell>
          <cell r="E220">
            <v>3030</v>
          </cell>
          <cell r="F220">
            <v>0</v>
          </cell>
          <cell r="G220">
            <v>0</v>
          </cell>
        </row>
        <row r="221">
          <cell r="A221">
            <v>15172</v>
          </cell>
          <cell r="B221" t="str">
            <v>CHINAVITA</v>
          </cell>
          <cell r="C221">
            <v>0</v>
          </cell>
          <cell r="D221">
            <v>5460</v>
          </cell>
          <cell r="E221">
            <v>5460</v>
          </cell>
          <cell r="F221">
            <v>1140</v>
          </cell>
          <cell r="G221">
            <v>0</v>
          </cell>
        </row>
        <row r="222">
          <cell r="A222">
            <v>15176</v>
          </cell>
          <cell r="B222" t="str">
            <v>CHIQUINQUIRA*</v>
          </cell>
          <cell r="C222">
            <v>2155</v>
          </cell>
          <cell r="D222">
            <v>260659</v>
          </cell>
          <cell r="E222">
            <v>262814</v>
          </cell>
          <cell r="F222">
            <v>211164</v>
          </cell>
          <cell r="G222">
            <v>0</v>
          </cell>
        </row>
        <row r="223">
          <cell r="A223">
            <v>15180</v>
          </cell>
          <cell r="B223" t="str">
            <v>CHISCAS</v>
          </cell>
          <cell r="C223">
            <v>0</v>
          </cell>
          <cell r="D223">
            <v>0</v>
          </cell>
          <cell r="E223">
            <v>0</v>
          </cell>
          <cell r="F223">
            <v>0</v>
          </cell>
          <cell r="G223">
            <v>0</v>
          </cell>
        </row>
        <row r="224">
          <cell r="A224">
            <v>15183</v>
          </cell>
          <cell r="B224" t="str">
            <v>CHITA</v>
          </cell>
          <cell r="C224">
            <v>0</v>
          </cell>
          <cell r="D224">
            <v>0</v>
          </cell>
          <cell r="E224">
            <v>0</v>
          </cell>
          <cell r="F224">
            <v>0</v>
          </cell>
          <cell r="G224">
            <v>0</v>
          </cell>
        </row>
        <row r="225">
          <cell r="A225">
            <v>15185</v>
          </cell>
          <cell r="B225" t="str">
            <v>CHITARAQUE</v>
          </cell>
          <cell r="C225">
            <v>0</v>
          </cell>
          <cell r="D225">
            <v>7060</v>
          </cell>
          <cell r="E225">
            <v>7060</v>
          </cell>
          <cell r="F225">
            <v>7573</v>
          </cell>
          <cell r="G225">
            <v>0</v>
          </cell>
        </row>
        <row r="226">
          <cell r="A226">
            <v>15187</v>
          </cell>
          <cell r="B226" t="str">
            <v>CHIVATA</v>
          </cell>
          <cell r="C226">
            <v>0</v>
          </cell>
          <cell r="D226">
            <v>0</v>
          </cell>
          <cell r="E226">
            <v>0</v>
          </cell>
          <cell r="F226">
            <v>0</v>
          </cell>
          <cell r="G226">
            <v>0</v>
          </cell>
        </row>
        <row r="227">
          <cell r="A227">
            <v>15189</v>
          </cell>
          <cell r="B227" t="str">
            <v>CIENEGA</v>
          </cell>
          <cell r="C227">
            <v>0</v>
          </cell>
          <cell r="D227">
            <v>0</v>
          </cell>
          <cell r="E227">
            <v>0</v>
          </cell>
          <cell r="F227">
            <v>0</v>
          </cell>
          <cell r="G227">
            <v>0</v>
          </cell>
        </row>
        <row r="228">
          <cell r="A228">
            <v>15204</v>
          </cell>
          <cell r="B228" t="str">
            <v>COMBITA*</v>
          </cell>
          <cell r="C228">
            <v>4960</v>
          </cell>
          <cell r="D228">
            <v>98340</v>
          </cell>
          <cell r="E228">
            <v>103300</v>
          </cell>
          <cell r="F228">
            <v>53165</v>
          </cell>
          <cell r="G228">
            <v>0</v>
          </cell>
        </row>
        <row r="229">
          <cell r="A229">
            <v>15212</v>
          </cell>
          <cell r="B229" t="str">
            <v>COPER</v>
          </cell>
          <cell r="C229">
            <v>0</v>
          </cell>
          <cell r="D229">
            <v>0</v>
          </cell>
          <cell r="E229">
            <v>0</v>
          </cell>
          <cell r="F229">
            <v>0</v>
          </cell>
          <cell r="G229">
            <v>0</v>
          </cell>
        </row>
        <row r="230">
          <cell r="A230">
            <v>15215</v>
          </cell>
          <cell r="B230" t="str">
            <v>CORRALES</v>
          </cell>
          <cell r="C230">
            <v>0</v>
          </cell>
          <cell r="D230">
            <v>0</v>
          </cell>
          <cell r="E230">
            <v>0</v>
          </cell>
          <cell r="F230">
            <v>0</v>
          </cell>
          <cell r="G230">
            <v>0</v>
          </cell>
        </row>
        <row r="231">
          <cell r="A231">
            <v>15218</v>
          </cell>
          <cell r="B231" t="str">
            <v>COVARACHIA</v>
          </cell>
          <cell r="C231">
            <v>0</v>
          </cell>
          <cell r="D231">
            <v>0</v>
          </cell>
          <cell r="E231">
            <v>0</v>
          </cell>
          <cell r="F231">
            <v>0</v>
          </cell>
          <cell r="G231">
            <v>0</v>
          </cell>
        </row>
        <row r="232">
          <cell r="A232">
            <v>15223</v>
          </cell>
          <cell r="B232" t="str">
            <v>CUBARA</v>
          </cell>
          <cell r="C232">
            <v>0</v>
          </cell>
          <cell r="D232">
            <v>13870</v>
          </cell>
          <cell r="E232">
            <v>13870</v>
          </cell>
          <cell r="F232">
            <v>23270</v>
          </cell>
          <cell r="G232">
            <v>0</v>
          </cell>
        </row>
        <row r="233">
          <cell r="A233">
            <v>15224</v>
          </cell>
          <cell r="B233" t="str">
            <v>CUCAITA</v>
          </cell>
          <cell r="C233">
            <v>0</v>
          </cell>
          <cell r="D233">
            <v>20120</v>
          </cell>
          <cell r="E233">
            <v>20120</v>
          </cell>
          <cell r="F233">
            <v>13460</v>
          </cell>
          <cell r="G233">
            <v>0</v>
          </cell>
        </row>
        <row r="234">
          <cell r="A234">
            <v>15226</v>
          </cell>
          <cell r="B234" t="str">
            <v>CUITIVA</v>
          </cell>
          <cell r="C234">
            <v>0</v>
          </cell>
          <cell r="D234">
            <v>0</v>
          </cell>
          <cell r="E234">
            <v>0</v>
          </cell>
          <cell r="F234">
            <v>0</v>
          </cell>
          <cell r="G234">
            <v>0</v>
          </cell>
        </row>
        <row r="235">
          <cell r="A235">
            <v>15232</v>
          </cell>
          <cell r="B235" t="str">
            <v>CHIQUIZA</v>
          </cell>
          <cell r="C235">
            <v>0</v>
          </cell>
          <cell r="D235">
            <v>0</v>
          </cell>
          <cell r="E235">
            <v>0</v>
          </cell>
          <cell r="F235">
            <v>0</v>
          </cell>
          <cell r="G235">
            <v>0</v>
          </cell>
        </row>
        <row r="236">
          <cell r="A236">
            <v>15236</v>
          </cell>
          <cell r="B236" t="str">
            <v>CHIVOR</v>
          </cell>
          <cell r="C236">
            <v>0</v>
          </cell>
          <cell r="D236">
            <v>1745</v>
          </cell>
          <cell r="E236">
            <v>1745</v>
          </cell>
          <cell r="F236">
            <v>4355</v>
          </cell>
          <cell r="G236">
            <v>0</v>
          </cell>
        </row>
        <row r="237">
          <cell r="A237">
            <v>15238</v>
          </cell>
          <cell r="B237" t="str">
            <v>DUITAMA*</v>
          </cell>
          <cell r="C237">
            <v>8140</v>
          </cell>
          <cell r="D237">
            <v>355223</v>
          </cell>
          <cell r="E237">
            <v>363363</v>
          </cell>
          <cell r="F237">
            <v>552412</v>
          </cell>
          <cell r="G237">
            <v>0</v>
          </cell>
        </row>
        <row r="238">
          <cell r="A238">
            <v>15244</v>
          </cell>
          <cell r="B238" t="str">
            <v>EL COCUY</v>
          </cell>
          <cell r="C238">
            <v>0</v>
          </cell>
          <cell r="D238">
            <v>8665</v>
          </cell>
          <cell r="E238">
            <v>8665</v>
          </cell>
          <cell r="F238">
            <v>12613</v>
          </cell>
          <cell r="G238">
            <v>0</v>
          </cell>
        </row>
        <row r="239">
          <cell r="A239">
            <v>15248</v>
          </cell>
          <cell r="B239" t="str">
            <v>EL ESPINO</v>
          </cell>
          <cell r="C239">
            <v>0</v>
          </cell>
          <cell r="D239">
            <v>0</v>
          </cell>
          <cell r="E239">
            <v>0</v>
          </cell>
          <cell r="F239">
            <v>6325</v>
          </cell>
          <cell r="G239">
            <v>0</v>
          </cell>
        </row>
        <row r="240">
          <cell r="A240">
            <v>15272</v>
          </cell>
          <cell r="B240" t="str">
            <v>FIRAVITOBA</v>
          </cell>
          <cell r="C240">
            <v>0</v>
          </cell>
          <cell r="D240">
            <v>9640</v>
          </cell>
          <cell r="E240">
            <v>9640</v>
          </cell>
          <cell r="F240">
            <v>3560</v>
          </cell>
          <cell r="G240">
            <v>0</v>
          </cell>
        </row>
        <row r="241">
          <cell r="A241">
            <v>15276</v>
          </cell>
          <cell r="B241" t="str">
            <v>FLORESTA</v>
          </cell>
          <cell r="C241">
            <v>0</v>
          </cell>
          <cell r="D241">
            <v>0</v>
          </cell>
          <cell r="E241">
            <v>0</v>
          </cell>
          <cell r="F241">
            <v>0</v>
          </cell>
          <cell r="G241">
            <v>0</v>
          </cell>
        </row>
        <row r="242">
          <cell r="A242">
            <v>15293</v>
          </cell>
          <cell r="B242" t="str">
            <v>GACHANTIVA</v>
          </cell>
          <cell r="C242">
            <v>0</v>
          </cell>
          <cell r="D242">
            <v>0</v>
          </cell>
          <cell r="E242">
            <v>0</v>
          </cell>
          <cell r="F242">
            <v>0</v>
          </cell>
          <cell r="G242">
            <v>0</v>
          </cell>
        </row>
        <row r="243">
          <cell r="A243">
            <v>15296</v>
          </cell>
          <cell r="B243" t="str">
            <v>GAMEZA</v>
          </cell>
          <cell r="C243">
            <v>0</v>
          </cell>
          <cell r="D243">
            <v>0</v>
          </cell>
          <cell r="E243">
            <v>0</v>
          </cell>
          <cell r="F243">
            <v>0</v>
          </cell>
          <cell r="G243">
            <v>0</v>
          </cell>
        </row>
        <row r="244">
          <cell r="A244">
            <v>15299</v>
          </cell>
          <cell r="B244" t="str">
            <v>GARAGOA*</v>
          </cell>
          <cell r="C244">
            <v>870</v>
          </cell>
          <cell r="D244">
            <v>62270</v>
          </cell>
          <cell r="E244">
            <v>63140</v>
          </cell>
          <cell r="F244">
            <v>27101</v>
          </cell>
          <cell r="G244">
            <v>0</v>
          </cell>
        </row>
        <row r="245">
          <cell r="A245">
            <v>15317</v>
          </cell>
          <cell r="B245" t="str">
            <v>GUACAMAYAS</v>
          </cell>
          <cell r="C245">
            <v>0</v>
          </cell>
          <cell r="D245">
            <v>0</v>
          </cell>
          <cell r="E245">
            <v>0</v>
          </cell>
          <cell r="F245">
            <v>0</v>
          </cell>
          <cell r="G245">
            <v>0</v>
          </cell>
        </row>
        <row r="246">
          <cell r="A246">
            <v>15322</v>
          </cell>
          <cell r="B246" t="str">
            <v>GUATEQUE</v>
          </cell>
          <cell r="C246">
            <v>2140</v>
          </cell>
          <cell r="D246">
            <v>49402</v>
          </cell>
          <cell r="E246">
            <v>51542</v>
          </cell>
          <cell r="F246">
            <v>23808</v>
          </cell>
          <cell r="G246">
            <v>0</v>
          </cell>
        </row>
        <row r="247">
          <cell r="A247">
            <v>15325</v>
          </cell>
          <cell r="B247" t="str">
            <v>GUAYATA</v>
          </cell>
          <cell r="C247">
            <v>0</v>
          </cell>
          <cell r="D247">
            <v>2600</v>
          </cell>
          <cell r="E247">
            <v>2600</v>
          </cell>
          <cell r="F247">
            <v>0</v>
          </cell>
          <cell r="G247">
            <v>0</v>
          </cell>
        </row>
        <row r="248">
          <cell r="A248">
            <v>15332</v>
          </cell>
          <cell r="B248" t="str">
            <v>GUICAN</v>
          </cell>
          <cell r="C248">
            <v>0</v>
          </cell>
          <cell r="D248">
            <v>0</v>
          </cell>
          <cell r="E248">
            <v>0</v>
          </cell>
          <cell r="F248">
            <v>0</v>
          </cell>
          <cell r="G248">
            <v>0</v>
          </cell>
        </row>
        <row r="249">
          <cell r="A249">
            <v>15362</v>
          </cell>
          <cell r="B249" t="str">
            <v>IZA</v>
          </cell>
          <cell r="C249">
            <v>0</v>
          </cell>
          <cell r="D249">
            <v>0</v>
          </cell>
          <cell r="E249">
            <v>0</v>
          </cell>
          <cell r="F249">
            <v>0</v>
          </cell>
          <cell r="G249">
            <v>0</v>
          </cell>
        </row>
        <row r="250">
          <cell r="A250">
            <v>15367</v>
          </cell>
          <cell r="B250" t="str">
            <v>JENESANO*</v>
          </cell>
          <cell r="C250">
            <v>0</v>
          </cell>
          <cell r="D250">
            <v>4810</v>
          </cell>
          <cell r="E250">
            <v>4810</v>
          </cell>
          <cell r="F250">
            <v>2190</v>
          </cell>
          <cell r="G250">
            <v>0</v>
          </cell>
        </row>
        <row r="251">
          <cell r="A251">
            <v>15368</v>
          </cell>
          <cell r="B251" t="str">
            <v>JERICO</v>
          </cell>
          <cell r="C251">
            <v>0</v>
          </cell>
          <cell r="D251">
            <v>0</v>
          </cell>
          <cell r="E251">
            <v>0</v>
          </cell>
          <cell r="F251">
            <v>0</v>
          </cell>
          <cell r="G251">
            <v>0</v>
          </cell>
        </row>
        <row r="252">
          <cell r="A252">
            <v>15377</v>
          </cell>
          <cell r="B252" t="str">
            <v>LABRANZAGRANDE</v>
          </cell>
          <cell r="C252">
            <v>0</v>
          </cell>
          <cell r="D252">
            <v>0</v>
          </cell>
          <cell r="E252">
            <v>0</v>
          </cell>
          <cell r="F252">
            <v>0</v>
          </cell>
          <cell r="G252">
            <v>0</v>
          </cell>
        </row>
        <row r="253">
          <cell r="A253">
            <v>15380</v>
          </cell>
          <cell r="B253" t="str">
            <v>LA CAPILLA</v>
          </cell>
          <cell r="C253">
            <v>0</v>
          </cell>
          <cell r="D253">
            <v>0</v>
          </cell>
          <cell r="E253">
            <v>0</v>
          </cell>
          <cell r="F253">
            <v>0</v>
          </cell>
          <cell r="G253">
            <v>0</v>
          </cell>
        </row>
        <row r="254">
          <cell r="A254">
            <v>15401</v>
          </cell>
          <cell r="B254" t="str">
            <v>LA VICTORIA</v>
          </cell>
          <cell r="C254">
            <v>0</v>
          </cell>
          <cell r="D254">
            <v>0</v>
          </cell>
          <cell r="E254">
            <v>0</v>
          </cell>
          <cell r="F254">
            <v>0</v>
          </cell>
          <cell r="G254">
            <v>0</v>
          </cell>
        </row>
        <row r="255">
          <cell r="A255">
            <v>15403</v>
          </cell>
          <cell r="B255" t="str">
            <v>LA UVITA*</v>
          </cell>
          <cell r="C255">
            <v>0</v>
          </cell>
          <cell r="D255">
            <v>2190</v>
          </cell>
          <cell r="E255">
            <v>2190</v>
          </cell>
          <cell r="F255">
            <v>1240</v>
          </cell>
          <cell r="G255">
            <v>0</v>
          </cell>
        </row>
        <row r="256">
          <cell r="A256">
            <v>15407</v>
          </cell>
          <cell r="B256" t="str">
            <v>VILLA DE LEIVA</v>
          </cell>
          <cell r="C256">
            <v>1080</v>
          </cell>
          <cell r="D256">
            <v>33970</v>
          </cell>
          <cell r="E256">
            <v>35050</v>
          </cell>
          <cell r="F256">
            <v>10270</v>
          </cell>
          <cell r="G256">
            <v>0</v>
          </cell>
        </row>
        <row r="257">
          <cell r="A257">
            <v>15425</v>
          </cell>
          <cell r="B257" t="str">
            <v>MACANAL*</v>
          </cell>
          <cell r="C257">
            <v>720</v>
          </cell>
          <cell r="D257">
            <v>11660</v>
          </cell>
          <cell r="E257">
            <v>12380</v>
          </cell>
          <cell r="F257">
            <v>5710</v>
          </cell>
          <cell r="G257">
            <v>0</v>
          </cell>
        </row>
        <row r="258">
          <cell r="A258">
            <v>15442</v>
          </cell>
          <cell r="B258" t="str">
            <v>MARIPI</v>
          </cell>
          <cell r="C258">
            <v>0</v>
          </cell>
          <cell r="D258">
            <v>16629</v>
          </cell>
          <cell r="E258">
            <v>16629</v>
          </cell>
          <cell r="F258">
            <v>6716</v>
          </cell>
          <cell r="G258">
            <v>0</v>
          </cell>
        </row>
        <row r="259">
          <cell r="A259">
            <v>15455</v>
          </cell>
          <cell r="B259" t="str">
            <v>MIRAFLORES</v>
          </cell>
          <cell r="C259">
            <v>1300</v>
          </cell>
          <cell r="D259">
            <v>49109</v>
          </cell>
          <cell r="E259">
            <v>50409</v>
          </cell>
          <cell r="F259">
            <v>72935</v>
          </cell>
          <cell r="G259">
            <v>0</v>
          </cell>
        </row>
        <row r="260">
          <cell r="A260">
            <v>15464</v>
          </cell>
          <cell r="B260" t="str">
            <v>MONGUA</v>
          </cell>
          <cell r="C260">
            <v>0</v>
          </cell>
          <cell r="D260">
            <v>0</v>
          </cell>
          <cell r="E260">
            <v>0</v>
          </cell>
          <cell r="F260">
            <v>0</v>
          </cell>
          <cell r="G260">
            <v>0</v>
          </cell>
        </row>
        <row r="261">
          <cell r="A261">
            <v>15466</v>
          </cell>
          <cell r="B261" t="str">
            <v>MONGUI</v>
          </cell>
          <cell r="C261">
            <v>0</v>
          </cell>
          <cell r="D261">
            <v>0</v>
          </cell>
          <cell r="E261">
            <v>0</v>
          </cell>
          <cell r="F261">
            <v>0</v>
          </cell>
          <cell r="G261">
            <v>0</v>
          </cell>
        </row>
        <row r="262">
          <cell r="A262">
            <v>15469</v>
          </cell>
          <cell r="B262" t="str">
            <v>MONIQUIRA*</v>
          </cell>
          <cell r="C262">
            <v>3729</v>
          </cell>
          <cell r="D262">
            <v>89079</v>
          </cell>
          <cell r="E262">
            <v>92808</v>
          </cell>
          <cell r="F262">
            <v>43404</v>
          </cell>
          <cell r="G262">
            <v>0</v>
          </cell>
        </row>
        <row r="263">
          <cell r="A263">
            <v>15476</v>
          </cell>
          <cell r="B263" t="str">
            <v>MOTAVITA</v>
          </cell>
          <cell r="C263">
            <v>0</v>
          </cell>
          <cell r="D263">
            <v>0</v>
          </cell>
          <cell r="E263">
            <v>0</v>
          </cell>
          <cell r="F263">
            <v>0</v>
          </cell>
          <cell r="G263">
            <v>0</v>
          </cell>
        </row>
        <row r="264">
          <cell r="A264">
            <v>15480</v>
          </cell>
          <cell r="B264" t="str">
            <v>MUZO</v>
          </cell>
          <cell r="C264">
            <v>0</v>
          </cell>
          <cell r="D264">
            <v>24780</v>
          </cell>
          <cell r="E264">
            <v>24780</v>
          </cell>
          <cell r="F264">
            <v>24910</v>
          </cell>
          <cell r="G264">
            <v>0</v>
          </cell>
        </row>
        <row r="265">
          <cell r="A265">
            <v>15491</v>
          </cell>
          <cell r="B265" t="str">
            <v>NOBSA*</v>
          </cell>
          <cell r="C265">
            <v>2900</v>
          </cell>
          <cell r="D265">
            <v>55290</v>
          </cell>
          <cell r="E265">
            <v>58190</v>
          </cell>
          <cell r="F265">
            <v>171090</v>
          </cell>
          <cell r="G265">
            <v>0</v>
          </cell>
        </row>
        <row r="266">
          <cell r="A266">
            <v>15494</v>
          </cell>
          <cell r="B266" t="str">
            <v>NUEVO COLON</v>
          </cell>
          <cell r="C266">
            <v>0</v>
          </cell>
          <cell r="D266">
            <v>0</v>
          </cell>
          <cell r="E266">
            <v>0</v>
          </cell>
          <cell r="F266">
            <v>0</v>
          </cell>
          <cell r="G266">
            <v>0</v>
          </cell>
        </row>
        <row r="267">
          <cell r="A267">
            <v>15500</v>
          </cell>
          <cell r="B267" t="str">
            <v>OICATA</v>
          </cell>
          <cell r="C267">
            <v>0</v>
          </cell>
          <cell r="D267">
            <v>0</v>
          </cell>
          <cell r="E267">
            <v>0</v>
          </cell>
          <cell r="F267">
            <v>0</v>
          </cell>
          <cell r="G267">
            <v>0</v>
          </cell>
        </row>
        <row r="268">
          <cell r="A268">
            <v>15507</v>
          </cell>
          <cell r="B268" t="str">
            <v>OTANCHE*</v>
          </cell>
          <cell r="C268">
            <v>0</v>
          </cell>
          <cell r="D268">
            <v>11790</v>
          </cell>
          <cell r="E268">
            <v>11790</v>
          </cell>
          <cell r="F268">
            <v>4030</v>
          </cell>
          <cell r="G268">
            <v>0</v>
          </cell>
        </row>
        <row r="269">
          <cell r="A269">
            <v>15511</v>
          </cell>
          <cell r="B269" t="str">
            <v>PACHAVITA</v>
          </cell>
          <cell r="C269">
            <v>0</v>
          </cell>
          <cell r="D269">
            <v>0</v>
          </cell>
          <cell r="E269">
            <v>0</v>
          </cell>
          <cell r="F269">
            <v>0</v>
          </cell>
          <cell r="G269">
            <v>0</v>
          </cell>
        </row>
        <row r="270">
          <cell r="A270">
            <v>15514</v>
          </cell>
          <cell r="B270" t="str">
            <v>PAEZ*</v>
          </cell>
          <cell r="C270">
            <v>0</v>
          </cell>
          <cell r="D270">
            <v>7620</v>
          </cell>
          <cell r="E270">
            <v>7620</v>
          </cell>
          <cell r="F270">
            <v>2250</v>
          </cell>
          <cell r="G270">
            <v>0</v>
          </cell>
        </row>
        <row r="271">
          <cell r="A271">
            <v>15516</v>
          </cell>
          <cell r="B271" t="str">
            <v>PAIPA*</v>
          </cell>
          <cell r="C271">
            <v>1780</v>
          </cell>
          <cell r="D271">
            <v>91935</v>
          </cell>
          <cell r="E271">
            <v>93715</v>
          </cell>
          <cell r="F271">
            <v>76633</v>
          </cell>
          <cell r="G271">
            <v>0</v>
          </cell>
        </row>
        <row r="272">
          <cell r="A272">
            <v>15518</v>
          </cell>
          <cell r="B272" t="str">
            <v>PAJARITO</v>
          </cell>
          <cell r="C272">
            <v>0</v>
          </cell>
          <cell r="D272">
            <v>6120</v>
          </cell>
          <cell r="E272">
            <v>6120</v>
          </cell>
          <cell r="F272">
            <v>26130</v>
          </cell>
          <cell r="G272">
            <v>0</v>
          </cell>
        </row>
        <row r="273">
          <cell r="A273">
            <v>15522</v>
          </cell>
          <cell r="B273" t="str">
            <v>PANQUEBA</v>
          </cell>
          <cell r="C273">
            <v>0</v>
          </cell>
          <cell r="D273">
            <v>0</v>
          </cell>
          <cell r="E273">
            <v>0</v>
          </cell>
          <cell r="F273">
            <v>0</v>
          </cell>
          <cell r="G273">
            <v>0</v>
          </cell>
        </row>
        <row r="274">
          <cell r="A274">
            <v>15531</v>
          </cell>
          <cell r="B274" t="str">
            <v>PAUNA*</v>
          </cell>
          <cell r="C274">
            <v>0</v>
          </cell>
          <cell r="D274">
            <v>27590</v>
          </cell>
          <cell r="E274">
            <v>27590</v>
          </cell>
          <cell r="F274">
            <v>26859</v>
          </cell>
          <cell r="G274">
            <v>0</v>
          </cell>
        </row>
        <row r="275">
          <cell r="A275">
            <v>15533</v>
          </cell>
          <cell r="B275" t="str">
            <v>PAYA</v>
          </cell>
          <cell r="C275">
            <v>0</v>
          </cell>
          <cell r="D275">
            <v>0</v>
          </cell>
          <cell r="E275">
            <v>0</v>
          </cell>
          <cell r="F275">
            <v>0</v>
          </cell>
          <cell r="G275">
            <v>0</v>
          </cell>
        </row>
        <row r="276">
          <cell r="A276">
            <v>15537</v>
          </cell>
          <cell r="B276" t="str">
            <v>PAZ DE RIO*</v>
          </cell>
          <cell r="C276">
            <v>0</v>
          </cell>
          <cell r="D276">
            <v>4100</v>
          </cell>
          <cell r="E276">
            <v>4100</v>
          </cell>
          <cell r="F276">
            <v>2300</v>
          </cell>
          <cell r="G276">
            <v>0</v>
          </cell>
        </row>
        <row r="277">
          <cell r="A277">
            <v>15542</v>
          </cell>
          <cell r="B277" t="str">
            <v>PESCA*</v>
          </cell>
          <cell r="C277">
            <v>0</v>
          </cell>
          <cell r="D277">
            <v>13500</v>
          </cell>
          <cell r="E277">
            <v>13500</v>
          </cell>
          <cell r="F277">
            <v>6300</v>
          </cell>
          <cell r="G277">
            <v>0</v>
          </cell>
        </row>
        <row r="278">
          <cell r="A278">
            <v>15550</v>
          </cell>
          <cell r="B278" t="str">
            <v>PISBA</v>
          </cell>
          <cell r="C278">
            <v>0</v>
          </cell>
          <cell r="D278">
            <v>0</v>
          </cell>
          <cell r="E278">
            <v>0</v>
          </cell>
          <cell r="F278">
            <v>0</v>
          </cell>
          <cell r="G278">
            <v>0</v>
          </cell>
        </row>
        <row r="279">
          <cell r="A279">
            <v>15572</v>
          </cell>
          <cell r="B279" t="str">
            <v>PUERTO BOYACA*</v>
          </cell>
          <cell r="C279">
            <v>5195</v>
          </cell>
          <cell r="D279">
            <v>26823</v>
          </cell>
          <cell r="E279">
            <v>32018</v>
          </cell>
          <cell r="F279">
            <v>136600</v>
          </cell>
          <cell r="G279">
            <v>0</v>
          </cell>
        </row>
        <row r="280">
          <cell r="A280">
            <v>15580</v>
          </cell>
          <cell r="B280" t="str">
            <v>QUIPAMA</v>
          </cell>
          <cell r="C280">
            <v>0</v>
          </cell>
          <cell r="D280">
            <v>9750</v>
          </cell>
          <cell r="E280">
            <v>9750</v>
          </cell>
          <cell r="F280">
            <v>3250</v>
          </cell>
          <cell r="G280">
            <v>0</v>
          </cell>
        </row>
        <row r="281">
          <cell r="A281">
            <v>15599</v>
          </cell>
          <cell r="B281" t="str">
            <v>RAMIRIQUI*</v>
          </cell>
          <cell r="C281">
            <v>0</v>
          </cell>
          <cell r="D281">
            <v>22495</v>
          </cell>
          <cell r="E281">
            <v>22495</v>
          </cell>
          <cell r="F281">
            <v>27415</v>
          </cell>
          <cell r="G281">
            <v>0</v>
          </cell>
        </row>
        <row r="282">
          <cell r="A282">
            <v>15600</v>
          </cell>
          <cell r="B282" t="str">
            <v>RAQUIRA</v>
          </cell>
          <cell r="C282">
            <v>0</v>
          </cell>
          <cell r="D282">
            <v>0</v>
          </cell>
          <cell r="E282">
            <v>0</v>
          </cell>
          <cell r="F282">
            <v>0</v>
          </cell>
          <cell r="G282">
            <v>0</v>
          </cell>
        </row>
        <row r="283">
          <cell r="A283">
            <v>15621</v>
          </cell>
          <cell r="B283" t="str">
            <v>RONDON</v>
          </cell>
          <cell r="C283">
            <v>0</v>
          </cell>
          <cell r="D283">
            <v>0</v>
          </cell>
          <cell r="E283">
            <v>0</v>
          </cell>
          <cell r="F283">
            <v>0</v>
          </cell>
          <cell r="G283">
            <v>0</v>
          </cell>
        </row>
        <row r="284">
          <cell r="A284">
            <v>15632</v>
          </cell>
          <cell r="B284" t="str">
            <v>SABOYA</v>
          </cell>
          <cell r="C284">
            <v>0</v>
          </cell>
          <cell r="D284">
            <v>0</v>
          </cell>
          <cell r="E284">
            <v>0</v>
          </cell>
          <cell r="F284">
            <v>0</v>
          </cell>
          <cell r="G284">
            <v>0</v>
          </cell>
        </row>
        <row r="285">
          <cell r="A285">
            <v>15638</v>
          </cell>
          <cell r="B285" t="str">
            <v>SACHICA</v>
          </cell>
          <cell r="C285">
            <v>0</v>
          </cell>
          <cell r="D285">
            <v>15360</v>
          </cell>
          <cell r="E285">
            <v>15360</v>
          </cell>
          <cell r="F285">
            <v>33575</v>
          </cell>
          <cell r="G285">
            <v>0</v>
          </cell>
        </row>
        <row r="286">
          <cell r="A286">
            <v>15646</v>
          </cell>
          <cell r="B286" t="str">
            <v>SAMACA*</v>
          </cell>
          <cell r="C286">
            <v>0</v>
          </cell>
          <cell r="D286">
            <v>74387</v>
          </cell>
          <cell r="E286">
            <v>74387</v>
          </cell>
          <cell r="F286">
            <v>86411</v>
          </cell>
          <cell r="G286">
            <v>0</v>
          </cell>
        </row>
        <row r="287">
          <cell r="A287">
            <v>15660</v>
          </cell>
          <cell r="B287" t="str">
            <v>SAN EDUARDO</v>
          </cell>
          <cell r="C287">
            <v>0</v>
          </cell>
          <cell r="D287">
            <v>2218</v>
          </cell>
          <cell r="E287">
            <v>2218</v>
          </cell>
          <cell r="F287">
            <v>782</v>
          </cell>
          <cell r="G287">
            <v>0</v>
          </cell>
        </row>
        <row r="288">
          <cell r="A288">
            <v>15664</v>
          </cell>
          <cell r="B288" t="str">
            <v>SAN JOSE DE PARE</v>
          </cell>
          <cell r="C288">
            <v>0</v>
          </cell>
          <cell r="D288">
            <v>10580</v>
          </cell>
          <cell r="E288">
            <v>10580</v>
          </cell>
          <cell r="F288">
            <v>10800</v>
          </cell>
          <cell r="G288">
            <v>0</v>
          </cell>
        </row>
        <row r="289">
          <cell r="A289">
            <v>15667</v>
          </cell>
          <cell r="B289" t="str">
            <v>SAN LUIS DE GACENO*</v>
          </cell>
          <cell r="C289">
            <v>0</v>
          </cell>
          <cell r="D289">
            <v>9878</v>
          </cell>
          <cell r="E289">
            <v>9878</v>
          </cell>
          <cell r="F289">
            <v>6122</v>
          </cell>
          <cell r="G289">
            <v>0</v>
          </cell>
        </row>
        <row r="290">
          <cell r="A290">
            <v>15673</v>
          </cell>
          <cell r="B290" t="str">
            <v>SAN MATEO</v>
          </cell>
          <cell r="C290">
            <v>0</v>
          </cell>
          <cell r="D290">
            <v>0</v>
          </cell>
          <cell r="E290">
            <v>0</v>
          </cell>
          <cell r="F290">
            <v>0</v>
          </cell>
          <cell r="G290">
            <v>0</v>
          </cell>
        </row>
        <row r="291">
          <cell r="A291">
            <v>15676</v>
          </cell>
          <cell r="B291" t="str">
            <v>SAN MIGUEL DE SEMA</v>
          </cell>
          <cell r="C291">
            <v>0</v>
          </cell>
          <cell r="D291">
            <v>0</v>
          </cell>
          <cell r="E291">
            <v>0</v>
          </cell>
          <cell r="F291">
            <v>0</v>
          </cell>
          <cell r="G291">
            <v>0</v>
          </cell>
        </row>
        <row r="292">
          <cell r="A292">
            <v>15681</v>
          </cell>
          <cell r="B292" t="str">
            <v>SAN PABLO DE BORBUR*</v>
          </cell>
          <cell r="C292">
            <v>0</v>
          </cell>
          <cell r="D292">
            <v>5860</v>
          </cell>
          <cell r="E292">
            <v>5860</v>
          </cell>
          <cell r="F292">
            <v>3100</v>
          </cell>
          <cell r="G292">
            <v>0</v>
          </cell>
        </row>
        <row r="293">
          <cell r="A293">
            <v>15686</v>
          </cell>
          <cell r="B293" t="str">
            <v>SANTANA*</v>
          </cell>
          <cell r="C293">
            <v>1050</v>
          </cell>
          <cell r="D293">
            <v>28830</v>
          </cell>
          <cell r="E293">
            <v>29880</v>
          </cell>
          <cell r="F293">
            <v>31350</v>
          </cell>
          <cell r="G293">
            <v>0</v>
          </cell>
        </row>
        <row r="294">
          <cell r="A294">
            <v>15690</v>
          </cell>
          <cell r="B294" t="str">
            <v>SANTA MARIA*</v>
          </cell>
          <cell r="C294">
            <v>700</v>
          </cell>
          <cell r="D294">
            <v>12690</v>
          </cell>
          <cell r="E294">
            <v>13390</v>
          </cell>
          <cell r="F294">
            <v>3990</v>
          </cell>
          <cell r="G294">
            <v>0</v>
          </cell>
        </row>
        <row r="295">
          <cell r="A295">
            <v>15693</v>
          </cell>
          <cell r="B295" t="str">
            <v>SANTA ROSA DE VITERBO*</v>
          </cell>
          <cell r="C295">
            <v>1150</v>
          </cell>
          <cell r="D295">
            <v>35970</v>
          </cell>
          <cell r="E295">
            <v>37120</v>
          </cell>
          <cell r="F295">
            <v>24380</v>
          </cell>
          <cell r="G295">
            <v>0</v>
          </cell>
        </row>
        <row r="296">
          <cell r="A296">
            <v>15696</v>
          </cell>
          <cell r="B296" t="str">
            <v>SANTA SOFIA</v>
          </cell>
          <cell r="C296">
            <v>0</v>
          </cell>
          <cell r="D296">
            <v>8370</v>
          </cell>
          <cell r="E296">
            <v>8370</v>
          </cell>
          <cell r="F296">
            <v>4370</v>
          </cell>
          <cell r="G296">
            <v>0</v>
          </cell>
        </row>
        <row r="297">
          <cell r="A297">
            <v>15720</v>
          </cell>
          <cell r="B297" t="str">
            <v>SATIVANORTE</v>
          </cell>
          <cell r="C297">
            <v>0</v>
          </cell>
          <cell r="D297">
            <v>0</v>
          </cell>
          <cell r="E297">
            <v>0</v>
          </cell>
          <cell r="F297">
            <v>0</v>
          </cell>
          <cell r="G297">
            <v>0</v>
          </cell>
        </row>
        <row r="298">
          <cell r="A298">
            <v>15723</v>
          </cell>
          <cell r="B298" t="str">
            <v>SATIVASUR</v>
          </cell>
          <cell r="C298">
            <v>0</v>
          </cell>
          <cell r="D298">
            <v>0</v>
          </cell>
          <cell r="E298">
            <v>0</v>
          </cell>
          <cell r="F298">
            <v>0</v>
          </cell>
          <cell r="G298">
            <v>0</v>
          </cell>
        </row>
        <row r="299">
          <cell r="A299">
            <v>15740</v>
          </cell>
          <cell r="B299" t="str">
            <v>SIACHOQUE</v>
          </cell>
          <cell r="C299">
            <v>0</v>
          </cell>
          <cell r="D299">
            <v>6515</v>
          </cell>
          <cell r="E299">
            <v>6515</v>
          </cell>
          <cell r="F299">
            <v>10535</v>
          </cell>
          <cell r="G299">
            <v>0</v>
          </cell>
        </row>
        <row r="300">
          <cell r="A300">
            <v>15753</v>
          </cell>
          <cell r="B300" t="str">
            <v>SOATA</v>
          </cell>
          <cell r="C300">
            <v>0</v>
          </cell>
          <cell r="D300">
            <v>9850</v>
          </cell>
          <cell r="E300">
            <v>9850</v>
          </cell>
          <cell r="F300">
            <v>7030</v>
          </cell>
          <cell r="G300">
            <v>0</v>
          </cell>
        </row>
        <row r="301">
          <cell r="A301">
            <v>15755</v>
          </cell>
          <cell r="B301" t="str">
            <v>SOCOTA</v>
          </cell>
          <cell r="C301">
            <v>0</v>
          </cell>
          <cell r="D301">
            <v>7080</v>
          </cell>
          <cell r="E301">
            <v>7080</v>
          </cell>
          <cell r="F301">
            <v>8120</v>
          </cell>
          <cell r="G301">
            <v>0</v>
          </cell>
        </row>
        <row r="302">
          <cell r="A302">
            <v>15757</v>
          </cell>
          <cell r="B302" t="str">
            <v>SOCHA</v>
          </cell>
          <cell r="C302">
            <v>0</v>
          </cell>
          <cell r="D302">
            <v>13150</v>
          </cell>
          <cell r="E302">
            <v>13150</v>
          </cell>
          <cell r="F302">
            <v>18850</v>
          </cell>
          <cell r="G302">
            <v>0</v>
          </cell>
        </row>
        <row r="303">
          <cell r="A303">
            <v>15759</v>
          </cell>
          <cell r="B303" t="str">
            <v>SOGAMOSO*</v>
          </cell>
          <cell r="C303">
            <v>0</v>
          </cell>
          <cell r="D303">
            <v>411620</v>
          </cell>
          <cell r="E303">
            <v>411620</v>
          </cell>
          <cell r="F303">
            <v>398162</v>
          </cell>
          <cell r="G303">
            <v>0</v>
          </cell>
        </row>
        <row r="304">
          <cell r="A304">
            <v>15761</v>
          </cell>
          <cell r="B304" t="str">
            <v>SOMONDOCO</v>
          </cell>
          <cell r="C304">
            <v>0</v>
          </cell>
          <cell r="D304">
            <v>0</v>
          </cell>
          <cell r="E304">
            <v>0</v>
          </cell>
          <cell r="F304">
            <v>0</v>
          </cell>
          <cell r="G304">
            <v>0</v>
          </cell>
        </row>
        <row r="305">
          <cell r="A305">
            <v>15762</v>
          </cell>
          <cell r="B305" t="str">
            <v>SORA</v>
          </cell>
          <cell r="C305">
            <v>0</v>
          </cell>
          <cell r="D305">
            <v>0</v>
          </cell>
          <cell r="E305">
            <v>0</v>
          </cell>
          <cell r="F305">
            <v>0</v>
          </cell>
          <cell r="G305">
            <v>0</v>
          </cell>
        </row>
        <row r="306">
          <cell r="A306">
            <v>15763</v>
          </cell>
          <cell r="B306" t="str">
            <v>SOTAQUIRA</v>
          </cell>
          <cell r="C306">
            <v>0</v>
          </cell>
          <cell r="D306">
            <v>2300</v>
          </cell>
          <cell r="E306">
            <v>2300</v>
          </cell>
          <cell r="F306">
            <v>8520</v>
          </cell>
          <cell r="G306">
            <v>0</v>
          </cell>
        </row>
        <row r="307">
          <cell r="A307">
            <v>15764</v>
          </cell>
          <cell r="B307" t="str">
            <v>SORACA</v>
          </cell>
          <cell r="C307">
            <v>0</v>
          </cell>
          <cell r="D307">
            <v>0</v>
          </cell>
          <cell r="E307">
            <v>0</v>
          </cell>
          <cell r="F307">
            <v>0</v>
          </cell>
          <cell r="G307">
            <v>0</v>
          </cell>
        </row>
        <row r="308">
          <cell r="A308">
            <v>15774</v>
          </cell>
          <cell r="B308" t="str">
            <v>SUSACON*</v>
          </cell>
          <cell r="C308">
            <v>0</v>
          </cell>
          <cell r="D308">
            <v>0</v>
          </cell>
          <cell r="E308">
            <v>0</v>
          </cell>
          <cell r="F308">
            <v>0</v>
          </cell>
          <cell r="G308">
            <v>0</v>
          </cell>
        </row>
        <row r="309">
          <cell r="A309">
            <v>15776</v>
          </cell>
          <cell r="B309" t="str">
            <v>SUTAMARCHAN</v>
          </cell>
          <cell r="C309">
            <v>0</v>
          </cell>
          <cell r="D309">
            <v>16740</v>
          </cell>
          <cell r="E309">
            <v>16740</v>
          </cell>
          <cell r="F309">
            <v>8680</v>
          </cell>
          <cell r="G309">
            <v>0</v>
          </cell>
        </row>
        <row r="310">
          <cell r="A310">
            <v>15778</v>
          </cell>
          <cell r="B310" t="str">
            <v>SUTATENZA</v>
          </cell>
          <cell r="C310">
            <v>0</v>
          </cell>
          <cell r="D310">
            <v>0</v>
          </cell>
          <cell r="E310">
            <v>0</v>
          </cell>
          <cell r="F310">
            <v>0</v>
          </cell>
          <cell r="G310">
            <v>0</v>
          </cell>
        </row>
        <row r="311">
          <cell r="A311">
            <v>15790</v>
          </cell>
          <cell r="B311" t="str">
            <v>TASCO</v>
          </cell>
          <cell r="C311">
            <v>0</v>
          </cell>
          <cell r="D311">
            <v>0</v>
          </cell>
          <cell r="E311">
            <v>0</v>
          </cell>
          <cell r="F311">
            <v>0</v>
          </cell>
          <cell r="G311">
            <v>0</v>
          </cell>
        </row>
        <row r="312">
          <cell r="A312">
            <v>15798</v>
          </cell>
          <cell r="B312" t="str">
            <v>TENZA</v>
          </cell>
          <cell r="C312">
            <v>0</v>
          </cell>
          <cell r="D312">
            <v>9460</v>
          </cell>
          <cell r="E312">
            <v>9460</v>
          </cell>
          <cell r="F312">
            <v>3540</v>
          </cell>
          <cell r="G312">
            <v>0</v>
          </cell>
        </row>
        <row r="313">
          <cell r="A313">
            <v>15804</v>
          </cell>
          <cell r="B313" t="str">
            <v>TIBANA</v>
          </cell>
          <cell r="C313">
            <v>0</v>
          </cell>
          <cell r="D313">
            <v>12190</v>
          </cell>
          <cell r="E313">
            <v>12190</v>
          </cell>
          <cell r="F313">
            <v>7200</v>
          </cell>
          <cell r="G313">
            <v>0</v>
          </cell>
        </row>
        <row r="314">
          <cell r="A314">
            <v>15806</v>
          </cell>
          <cell r="B314" t="str">
            <v>TIBASOSA*</v>
          </cell>
          <cell r="C314">
            <v>2790</v>
          </cell>
          <cell r="D314">
            <v>54665</v>
          </cell>
          <cell r="E314">
            <v>57455</v>
          </cell>
          <cell r="F314">
            <v>33136</v>
          </cell>
          <cell r="G314">
            <v>0</v>
          </cell>
        </row>
        <row r="315">
          <cell r="A315">
            <v>15808</v>
          </cell>
          <cell r="B315" t="str">
            <v>TINJACA</v>
          </cell>
          <cell r="C315">
            <v>0</v>
          </cell>
          <cell r="D315">
            <v>5596</v>
          </cell>
          <cell r="E315">
            <v>5596</v>
          </cell>
          <cell r="F315">
            <v>1630</v>
          </cell>
          <cell r="G315">
            <v>0</v>
          </cell>
        </row>
        <row r="316">
          <cell r="A316">
            <v>15810</v>
          </cell>
          <cell r="B316" t="str">
            <v>TIPACOQUE</v>
          </cell>
          <cell r="C316">
            <v>0</v>
          </cell>
          <cell r="D316">
            <v>0</v>
          </cell>
          <cell r="E316">
            <v>0</v>
          </cell>
          <cell r="F316">
            <v>0</v>
          </cell>
          <cell r="G316">
            <v>0</v>
          </cell>
        </row>
        <row r="317">
          <cell r="A317">
            <v>15814</v>
          </cell>
          <cell r="B317" t="str">
            <v>TOCA</v>
          </cell>
          <cell r="C317">
            <v>0</v>
          </cell>
          <cell r="D317">
            <v>18502</v>
          </cell>
          <cell r="E317">
            <v>18502</v>
          </cell>
          <cell r="F317">
            <v>20008</v>
          </cell>
          <cell r="G317">
            <v>0</v>
          </cell>
        </row>
        <row r="318">
          <cell r="A318">
            <v>15816</v>
          </cell>
          <cell r="B318" t="str">
            <v>TOGUI</v>
          </cell>
          <cell r="C318">
            <v>0</v>
          </cell>
          <cell r="D318">
            <v>5108</v>
          </cell>
          <cell r="E318">
            <v>5108</v>
          </cell>
          <cell r="F318">
            <v>2330</v>
          </cell>
          <cell r="G318">
            <v>0</v>
          </cell>
        </row>
        <row r="319">
          <cell r="A319">
            <v>15820</v>
          </cell>
          <cell r="B319" t="str">
            <v>TOPAGA</v>
          </cell>
          <cell r="C319">
            <v>0</v>
          </cell>
          <cell r="D319">
            <v>0</v>
          </cell>
          <cell r="E319">
            <v>0</v>
          </cell>
          <cell r="F319">
            <v>0</v>
          </cell>
          <cell r="G319">
            <v>0</v>
          </cell>
        </row>
        <row r="320">
          <cell r="A320">
            <v>15822</v>
          </cell>
          <cell r="B320" t="str">
            <v>TOTA</v>
          </cell>
          <cell r="C320">
            <v>0</v>
          </cell>
          <cell r="D320">
            <v>0</v>
          </cell>
          <cell r="E320">
            <v>0</v>
          </cell>
          <cell r="F320">
            <v>0</v>
          </cell>
          <cell r="G320">
            <v>0</v>
          </cell>
        </row>
        <row r="321">
          <cell r="A321">
            <v>15832</v>
          </cell>
          <cell r="B321" t="str">
            <v>TUNUNGUA</v>
          </cell>
          <cell r="C321">
            <v>0</v>
          </cell>
          <cell r="D321">
            <v>0</v>
          </cell>
          <cell r="E321">
            <v>0</v>
          </cell>
          <cell r="F321">
            <v>0</v>
          </cell>
          <cell r="G321">
            <v>0</v>
          </cell>
        </row>
        <row r="322">
          <cell r="A322">
            <v>15835</v>
          </cell>
          <cell r="B322" t="str">
            <v>TURMEQUE</v>
          </cell>
          <cell r="C322">
            <v>0</v>
          </cell>
          <cell r="D322">
            <v>13380</v>
          </cell>
          <cell r="E322">
            <v>13380</v>
          </cell>
          <cell r="F322">
            <v>6420</v>
          </cell>
          <cell r="G322">
            <v>0</v>
          </cell>
        </row>
        <row r="323">
          <cell r="A323">
            <v>15837</v>
          </cell>
          <cell r="B323" t="str">
            <v>TUTA*</v>
          </cell>
          <cell r="C323">
            <v>804</v>
          </cell>
          <cell r="D323">
            <v>36419</v>
          </cell>
          <cell r="E323">
            <v>37223</v>
          </cell>
          <cell r="F323">
            <v>38696</v>
          </cell>
          <cell r="G323">
            <v>0</v>
          </cell>
        </row>
        <row r="324">
          <cell r="A324">
            <v>15839</v>
          </cell>
          <cell r="B324" t="str">
            <v>TUTAZA</v>
          </cell>
          <cell r="C324">
            <v>0</v>
          </cell>
          <cell r="D324">
            <v>0</v>
          </cell>
          <cell r="E324">
            <v>0</v>
          </cell>
          <cell r="F324">
            <v>0</v>
          </cell>
          <cell r="G324">
            <v>0</v>
          </cell>
        </row>
        <row r="325">
          <cell r="A325">
            <v>15842</v>
          </cell>
          <cell r="B325" t="str">
            <v>UMBITA</v>
          </cell>
          <cell r="C325">
            <v>0</v>
          </cell>
          <cell r="D325">
            <v>10270</v>
          </cell>
          <cell r="E325">
            <v>10270</v>
          </cell>
          <cell r="F325">
            <v>6300</v>
          </cell>
          <cell r="G325">
            <v>0</v>
          </cell>
        </row>
        <row r="326">
          <cell r="A326">
            <v>15861</v>
          </cell>
          <cell r="B326" t="str">
            <v>VENTAQUEMADA*</v>
          </cell>
          <cell r="C326">
            <v>5325</v>
          </cell>
          <cell r="D326">
            <v>96110</v>
          </cell>
          <cell r="E326">
            <v>101435</v>
          </cell>
          <cell r="F326">
            <v>173105</v>
          </cell>
          <cell r="G326">
            <v>0</v>
          </cell>
        </row>
        <row r="327">
          <cell r="A327">
            <v>15879</v>
          </cell>
          <cell r="B327" t="str">
            <v>VIRACACHA</v>
          </cell>
          <cell r="C327">
            <v>0</v>
          </cell>
          <cell r="D327">
            <v>0</v>
          </cell>
          <cell r="E327">
            <v>0</v>
          </cell>
          <cell r="F327">
            <v>0</v>
          </cell>
          <cell r="G327">
            <v>0</v>
          </cell>
        </row>
        <row r="328">
          <cell r="A328">
            <v>15897</v>
          </cell>
          <cell r="B328" t="str">
            <v>ZETAQUIRA*</v>
          </cell>
          <cell r="C328">
            <v>0</v>
          </cell>
          <cell r="D328">
            <v>4060</v>
          </cell>
          <cell r="E328">
            <v>4060</v>
          </cell>
          <cell r="F328">
            <v>3190</v>
          </cell>
          <cell r="G328">
            <v>0</v>
          </cell>
        </row>
        <row r="329">
          <cell r="A329">
            <v>17001</v>
          </cell>
          <cell r="B329" t="str">
            <v>MANIZALES*</v>
          </cell>
          <cell r="C329">
            <v>101220</v>
          </cell>
          <cell r="D329">
            <v>1251618</v>
          </cell>
          <cell r="E329">
            <v>1352838</v>
          </cell>
          <cell r="F329">
            <v>769656</v>
          </cell>
          <cell r="G329">
            <v>0</v>
          </cell>
        </row>
        <row r="330">
          <cell r="A330">
            <v>17013</v>
          </cell>
          <cell r="B330" t="str">
            <v>AGUADAS*</v>
          </cell>
          <cell r="C330">
            <v>1090</v>
          </cell>
          <cell r="D330">
            <v>19645</v>
          </cell>
          <cell r="E330">
            <v>20735</v>
          </cell>
          <cell r="F330">
            <v>25616</v>
          </cell>
          <cell r="G330">
            <v>0</v>
          </cell>
        </row>
        <row r="331">
          <cell r="A331">
            <v>17042</v>
          </cell>
          <cell r="B331" t="str">
            <v>ANSERMA*</v>
          </cell>
          <cell r="C331">
            <v>3360</v>
          </cell>
          <cell r="D331">
            <v>58565</v>
          </cell>
          <cell r="E331">
            <v>61925</v>
          </cell>
          <cell r="F331">
            <v>24675</v>
          </cell>
          <cell r="G331">
            <v>0</v>
          </cell>
        </row>
        <row r="332">
          <cell r="A332">
            <v>17050</v>
          </cell>
          <cell r="B332" t="str">
            <v>ARANZAZU*</v>
          </cell>
          <cell r="C332">
            <v>0</v>
          </cell>
          <cell r="D332">
            <v>31220</v>
          </cell>
          <cell r="E332">
            <v>31220</v>
          </cell>
          <cell r="F332">
            <v>12120</v>
          </cell>
          <cell r="G332">
            <v>0</v>
          </cell>
        </row>
        <row r="333">
          <cell r="A333">
            <v>17088</v>
          </cell>
          <cell r="B333" t="str">
            <v>BELALCAZAR</v>
          </cell>
          <cell r="C333">
            <v>0</v>
          </cell>
          <cell r="D333">
            <v>7623</v>
          </cell>
          <cell r="E333">
            <v>7623</v>
          </cell>
          <cell r="F333">
            <v>0</v>
          </cell>
          <cell r="G333">
            <v>0</v>
          </cell>
        </row>
        <row r="334">
          <cell r="A334">
            <v>17174</v>
          </cell>
          <cell r="B334" t="str">
            <v>CHINCHINA*</v>
          </cell>
          <cell r="C334">
            <v>14578</v>
          </cell>
          <cell r="D334">
            <v>173494</v>
          </cell>
          <cell r="E334">
            <v>188072</v>
          </cell>
          <cell r="F334">
            <v>92704</v>
          </cell>
          <cell r="G334">
            <v>0</v>
          </cell>
        </row>
        <row r="335">
          <cell r="A335">
            <v>17272</v>
          </cell>
          <cell r="B335" t="str">
            <v>FILADELFIA</v>
          </cell>
          <cell r="C335">
            <v>0</v>
          </cell>
          <cell r="D335">
            <v>12030</v>
          </cell>
          <cell r="E335">
            <v>12030</v>
          </cell>
          <cell r="F335">
            <v>1580</v>
          </cell>
          <cell r="G335">
            <v>0</v>
          </cell>
        </row>
        <row r="336">
          <cell r="A336">
            <v>17380</v>
          </cell>
          <cell r="B336" t="str">
            <v>LA DORADA*</v>
          </cell>
          <cell r="C336">
            <v>17955</v>
          </cell>
          <cell r="D336">
            <v>177580</v>
          </cell>
          <cell r="E336">
            <v>195535</v>
          </cell>
          <cell r="F336">
            <v>170450</v>
          </cell>
          <cell r="G336">
            <v>0</v>
          </cell>
        </row>
        <row r="337">
          <cell r="A337">
            <v>17388</v>
          </cell>
          <cell r="B337" t="str">
            <v>LA MERCED*</v>
          </cell>
          <cell r="C337">
            <v>0</v>
          </cell>
          <cell r="D337">
            <v>830</v>
          </cell>
          <cell r="E337">
            <v>830</v>
          </cell>
          <cell r="F337">
            <v>670</v>
          </cell>
          <cell r="G337">
            <v>0</v>
          </cell>
        </row>
        <row r="338">
          <cell r="A338">
            <v>17433</v>
          </cell>
          <cell r="B338" t="str">
            <v>MANZANARES*</v>
          </cell>
          <cell r="C338">
            <v>0</v>
          </cell>
          <cell r="D338">
            <v>19785</v>
          </cell>
          <cell r="E338">
            <v>19785</v>
          </cell>
          <cell r="F338">
            <v>7455</v>
          </cell>
          <cell r="G338">
            <v>0</v>
          </cell>
        </row>
        <row r="339">
          <cell r="A339">
            <v>17442</v>
          </cell>
          <cell r="B339" t="str">
            <v>MARMATO</v>
          </cell>
          <cell r="C339">
            <v>0</v>
          </cell>
          <cell r="D339">
            <v>0</v>
          </cell>
          <cell r="E339">
            <v>0</v>
          </cell>
          <cell r="F339">
            <v>0</v>
          </cell>
          <cell r="G339">
            <v>0</v>
          </cell>
        </row>
        <row r="340">
          <cell r="A340">
            <v>17444</v>
          </cell>
          <cell r="B340" t="str">
            <v>MARQUETALIA*</v>
          </cell>
          <cell r="C340">
            <v>0</v>
          </cell>
          <cell r="D340">
            <v>3505</v>
          </cell>
          <cell r="E340">
            <v>3505</v>
          </cell>
          <cell r="F340">
            <v>4685</v>
          </cell>
          <cell r="G340">
            <v>0</v>
          </cell>
        </row>
        <row r="341">
          <cell r="A341">
            <v>17446</v>
          </cell>
          <cell r="B341" t="str">
            <v>MARULANDA</v>
          </cell>
          <cell r="C341">
            <v>0</v>
          </cell>
          <cell r="D341">
            <v>0</v>
          </cell>
          <cell r="E341">
            <v>0</v>
          </cell>
          <cell r="F341">
            <v>0</v>
          </cell>
          <cell r="G341">
            <v>0</v>
          </cell>
        </row>
        <row r="342">
          <cell r="A342">
            <v>17486</v>
          </cell>
          <cell r="B342" t="str">
            <v>NEIRA*</v>
          </cell>
          <cell r="C342">
            <v>790</v>
          </cell>
          <cell r="D342">
            <v>48400</v>
          </cell>
          <cell r="E342">
            <v>49190</v>
          </cell>
          <cell r="F342">
            <v>13600</v>
          </cell>
          <cell r="G342">
            <v>0</v>
          </cell>
        </row>
        <row r="343">
          <cell r="A343">
            <v>17495</v>
          </cell>
          <cell r="B343" t="str">
            <v>NORCASIA</v>
          </cell>
          <cell r="C343">
            <v>0</v>
          </cell>
          <cell r="D343">
            <v>4794</v>
          </cell>
          <cell r="E343">
            <v>4794</v>
          </cell>
          <cell r="F343">
            <v>0</v>
          </cell>
          <cell r="G343">
            <v>0</v>
          </cell>
        </row>
        <row r="344">
          <cell r="A344">
            <v>17513</v>
          </cell>
          <cell r="B344" t="str">
            <v>PACORA</v>
          </cell>
          <cell r="C344">
            <v>0</v>
          </cell>
          <cell r="D344">
            <v>12401</v>
          </cell>
          <cell r="E344">
            <v>12401</v>
          </cell>
          <cell r="F344">
            <v>4384</v>
          </cell>
          <cell r="G344">
            <v>0</v>
          </cell>
        </row>
        <row r="345">
          <cell r="A345">
            <v>17524</v>
          </cell>
          <cell r="B345" t="str">
            <v>PALESTINA</v>
          </cell>
          <cell r="C345">
            <v>0</v>
          </cell>
          <cell r="D345">
            <v>48086</v>
          </cell>
          <cell r="E345">
            <v>48086</v>
          </cell>
          <cell r="F345">
            <v>6964</v>
          </cell>
          <cell r="G345">
            <v>0</v>
          </cell>
        </row>
        <row r="346">
          <cell r="A346">
            <v>17541</v>
          </cell>
          <cell r="B346" t="str">
            <v>PENSILVANIA</v>
          </cell>
          <cell r="C346">
            <v>870</v>
          </cell>
          <cell r="D346">
            <v>10600</v>
          </cell>
          <cell r="E346">
            <v>11470</v>
          </cell>
          <cell r="F346">
            <v>8350</v>
          </cell>
          <cell r="G346">
            <v>0</v>
          </cell>
        </row>
        <row r="347">
          <cell r="A347">
            <v>17614</v>
          </cell>
          <cell r="B347" t="str">
            <v>RIOSUCIO*</v>
          </cell>
          <cell r="C347">
            <v>860</v>
          </cell>
          <cell r="D347">
            <v>46620</v>
          </cell>
          <cell r="E347">
            <v>47480</v>
          </cell>
          <cell r="F347">
            <v>10760</v>
          </cell>
          <cell r="G347">
            <v>37390</v>
          </cell>
        </row>
        <row r="348">
          <cell r="A348">
            <v>17616</v>
          </cell>
          <cell r="B348" t="str">
            <v>RISARALDA*</v>
          </cell>
          <cell r="C348">
            <v>0</v>
          </cell>
          <cell r="D348">
            <v>8895</v>
          </cell>
          <cell r="E348">
            <v>8895</v>
          </cell>
          <cell r="F348">
            <v>1305</v>
          </cell>
          <cell r="G348">
            <v>0</v>
          </cell>
        </row>
        <row r="349">
          <cell r="A349">
            <v>17653</v>
          </cell>
          <cell r="B349" t="str">
            <v>SALAMINA*</v>
          </cell>
          <cell r="C349">
            <v>910</v>
          </cell>
          <cell r="D349">
            <v>27500</v>
          </cell>
          <cell r="E349">
            <v>28410</v>
          </cell>
          <cell r="F349">
            <v>15415</v>
          </cell>
          <cell r="G349">
            <v>0</v>
          </cell>
        </row>
        <row r="350">
          <cell r="A350">
            <v>17662</v>
          </cell>
          <cell r="B350" t="str">
            <v>SAMANA</v>
          </cell>
          <cell r="C350">
            <v>0</v>
          </cell>
          <cell r="D350">
            <v>3754</v>
          </cell>
          <cell r="E350">
            <v>3754</v>
          </cell>
          <cell r="F350">
            <v>5826</v>
          </cell>
          <cell r="G350">
            <v>0</v>
          </cell>
        </row>
        <row r="351">
          <cell r="A351">
            <v>17665</v>
          </cell>
          <cell r="B351" t="str">
            <v>SAN JOSE*</v>
          </cell>
          <cell r="C351">
            <v>0</v>
          </cell>
          <cell r="D351">
            <v>154927</v>
          </cell>
          <cell r="E351">
            <v>154927</v>
          </cell>
          <cell r="F351">
            <v>0</v>
          </cell>
          <cell r="G351">
            <v>0</v>
          </cell>
        </row>
        <row r="352">
          <cell r="A352">
            <v>17777</v>
          </cell>
          <cell r="B352" t="str">
            <v>SUPIA*</v>
          </cell>
          <cell r="C352">
            <v>2000</v>
          </cell>
          <cell r="D352">
            <v>53628</v>
          </cell>
          <cell r="E352">
            <v>55628</v>
          </cell>
          <cell r="F352">
            <v>25900</v>
          </cell>
          <cell r="G352">
            <v>0</v>
          </cell>
        </row>
        <row r="353">
          <cell r="A353">
            <v>17867</v>
          </cell>
          <cell r="B353" t="str">
            <v>VICTORIA*</v>
          </cell>
          <cell r="C353">
            <v>0</v>
          </cell>
          <cell r="D353">
            <v>4682</v>
          </cell>
          <cell r="E353">
            <v>4682</v>
          </cell>
          <cell r="F353">
            <v>5013</v>
          </cell>
          <cell r="G353">
            <v>0</v>
          </cell>
        </row>
        <row r="354">
          <cell r="A354">
            <v>17873</v>
          </cell>
          <cell r="B354" t="str">
            <v>VILLAMARIA*</v>
          </cell>
          <cell r="C354">
            <v>8882</v>
          </cell>
          <cell r="D354">
            <v>139179</v>
          </cell>
          <cell r="E354">
            <v>148061</v>
          </cell>
          <cell r="F354">
            <v>146714</v>
          </cell>
          <cell r="G354">
            <v>0</v>
          </cell>
        </row>
        <row r="355">
          <cell r="A355">
            <v>17877</v>
          </cell>
          <cell r="B355" t="str">
            <v>VITERBO*</v>
          </cell>
          <cell r="C355">
            <v>0</v>
          </cell>
          <cell r="D355">
            <v>35406</v>
          </cell>
          <cell r="E355">
            <v>35406</v>
          </cell>
          <cell r="F355">
            <v>17442</v>
          </cell>
          <cell r="G355">
            <v>0</v>
          </cell>
        </row>
        <row r="356">
          <cell r="A356">
            <v>17995</v>
          </cell>
          <cell r="B356" t="str">
            <v>SAN FELIX</v>
          </cell>
          <cell r="C356">
            <v>0</v>
          </cell>
          <cell r="D356">
            <v>0</v>
          </cell>
          <cell r="E356">
            <v>0</v>
          </cell>
          <cell r="F356">
            <v>0</v>
          </cell>
          <cell r="G356">
            <v>0</v>
          </cell>
        </row>
        <row r="357">
          <cell r="A357">
            <v>18001</v>
          </cell>
          <cell r="B357" t="str">
            <v>FLORENCIA*</v>
          </cell>
          <cell r="C357">
            <v>37403</v>
          </cell>
          <cell r="D357">
            <v>478996</v>
          </cell>
          <cell r="E357">
            <v>516399</v>
          </cell>
          <cell r="F357">
            <v>229212</v>
          </cell>
          <cell r="G357">
            <v>32900</v>
          </cell>
        </row>
        <row r="358">
          <cell r="A358">
            <v>18029</v>
          </cell>
          <cell r="B358" t="str">
            <v>ALBANIA</v>
          </cell>
          <cell r="C358">
            <v>0</v>
          </cell>
          <cell r="D358">
            <v>6000</v>
          </cell>
          <cell r="E358">
            <v>6000</v>
          </cell>
          <cell r="F358">
            <v>0</v>
          </cell>
          <cell r="G358">
            <v>0</v>
          </cell>
        </row>
        <row r="359">
          <cell r="A359">
            <v>18094</v>
          </cell>
          <cell r="B359" t="str">
            <v>BELEN DE LOS ANDAQUIES</v>
          </cell>
          <cell r="C359">
            <v>890</v>
          </cell>
          <cell r="D359">
            <v>16536</v>
          </cell>
          <cell r="E359">
            <v>17426</v>
          </cell>
          <cell r="F359">
            <v>2884</v>
          </cell>
          <cell r="G359">
            <v>0</v>
          </cell>
        </row>
        <row r="360">
          <cell r="A360">
            <v>18150</v>
          </cell>
          <cell r="B360" t="str">
            <v>CARTAGENA DEL CHAIRA</v>
          </cell>
          <cell r="C360">
            <v>0</v>
          </cell>
          <cell r="D360">
            <v>141106</v>
          </cell>
          <cell r="E360">
            <v>141106</v>
          </cell>
          <cell r="F360">
            <v>8670</v>
          </cell>
          <cell r="G360">
            <v>0</v>
          </cell>
        </row>
        <row r="361">
          <cell r="A361">
            <v>18205</v>
          </cell>
          <cell r="B361" t="str">
            <v>CURILLO</v>
          </cell>
          <cell r="C361">
            <v>0</v>
          </cell>
          <cell r="D361">
            <v>68710</v>
          </cell>
          <cell r="E361">
            <v>68710</v>
          </cell>
          <cell r="F361">
            <v>0</v>
          </cell>
          <cell r="G361">
            <v>0</v>
          </cell>
        </row>
        <row r="362">
          <cell r="A362">
            <v>18247</v>
          </cell>
          <cell r="B362" t="str">
            <v>EL DONCELLO</v>
          </cell>
          <cell r="C362">
            <v>0</v>
          </cell>
          <cell r="D362">
            <v>39935</v>
          </cell>
          <cell r="E362">
            <v>39935</v>
          </cell>
          <cell r="F362">
            <v>10585</v>
          </cell>
          <cell r="G362">
            <v>0</v>
          </cell>
        </row>
        <row r="363">
          <cell r="A363">
            <v>18256</v>
          </cell>
          <cell r="B363" t="str">
            <v>EL PAUJIL</v>
          </cell>
          <cell r="C363">
            <v>0</v>
          </cell>
          <cell r="D363">
            <v>38310</v>
          </cell>
          <cell r="E363">
            <v>38310</v>
          </cell>
          <cell r="F363">
            <v>8360</v>
          </cell>
          <cell r="G363">
            <v>0</v>
          </cell>
        </row>
        <row r="364">
          <cell r="A364">
            <v>18410</v>
          </cell>
          <cell r="B364" t="str">
            <v>LA MONTA?ITA</v>
          </cell>
          <cell r="C364">
            <v>1885</v>
          </cell>
          <cell r="D364">
            <v>77142</v>
          </cell>
          <cell r="E364">
            <v>79027</v>
          </cell>
          <cell r="F364">
            <v>14157</v>
          </cell>
          <cell r="G364">
            <v>0</v>
          </cell>
        </row>
        <row r="365">
          <cell r="A365">
            <v>18460</v>
          </cell>
          <cell r="B365" t="str">
            <v>MILAN</v>
          </cell>
          <cell r="C365">
            <v>0</v>
          </cell>
          <cell r="D365">
            <v>35525</v>
          </cell>
          <cell r="E365">
            <v>35525</v>
          </cell>
          <cell r="F365">
            <v>10525</v>
          </cell>
          <cell r="G365">
            <v>0</v>
          </cell>
        </row>
        <row r="366">
          <cell r="A366">
            <v>18479</v>
          </cell>
          <cell r="B366" t="str">
            <v>MORELIA</v>
          </cell>
          <cell r="C366">
            <v>0</v>
          </cell>
          <cell r="D366">
            <v>0</v>
          </cell>
          <cell r="E366">
            <v>0</v>
          </cell>
          <cell r="F366">
            <v>0</v>
          </cell>
          <cell r="G366">
            <v>0</v>
          </cell>
        </row>
        <row r="367">
          <cell r="A367">
            <v>18592</v>
          </cell>
          <cell r="B367" t="str">
            <v>PUERTO RICO*</v>
          </cell>
          <cell r="C367">
            <v>0</v>
          </cell>
          <cell r="D367">
            <v>92690</v>
          </cell>
          <cell r="E367">
            <v>92690</v>
          </cell>
          <cell r="F367">
            <v>18655</v>
          </cell>
          <cell r="G367">
            <v>0</v>
          </cell>
        </row>
        <row r="368">
          <cell r="A368">
            <v>18610</v>
          </cell>
          <cell r="B368" t="str">
            <v>SAN JOSE DEL FRAGUA</v>
          </cell>
          <cell r="C368">
            <v>0</v>
          </cell>
          <cell r="D368">
            <v>40055</v>
          </cell>
          <cell r="E368">
            <v>40055</v>
          </cell>
          <cell r="F368">
            <v>3480</v>
          </cell>
          <cell r="G368">
            <v>0</v>
          </cell>
        </row>
        <row r="369">
          <cell r="A369">
            <v>18753</v>
          </cell>
          <cell r="B369" t="str">
            <v>SAN VICENTE DEL CAGUAN</v>
          </cell>
          <cell r="C369">
            <v>14555</v>
          </cell>
          <cell r="D369">
            <v>220889</v>
          </cell>
          <cell r="E369">
            <v>235444</v>
          </cell>
          <cell r="F369">
            <v>48102</v>
          </cell>
          <cell r="G369">
            <v>0</v>
          </cell>
        </row>
        <row r="370">
          <cell r="A370">
            <v>18756</v>
          </cell>
          <cell r="B370" t="str">
            <v>SOLANO</v>
          </cell>
          <cell r="C370">
            <v>0</v>
          </cell>
          <cell r="D370">
            <v>49281</v>
          </cell>
          <cell r="E370">
            <v>49281</v>
          </cell>
          <cell r="F370">
            <v>8505</v>
          </cell>
          <cell r="G370">
            <v>0</v>
          </cell>
        </row>
        <row r="371">
          <cell r="A371">
            <v>18767</v>
          </cell>
          <cell r="B371" t="str">
            <v>SOLITA*</v>
          </cell>
          <cell r="C371">
            <v>0</v>
          </cell>
          <cell r="D371">
            <v>44390</v>
          </cell>
          <cell r="E371">
            <v>44390</v>
          </cell>
          <cell r="F371">
            <v>0</v>
          </cell>
          <cell r="G371">
            <v>0</v>
          </cell>
        </row>
        <row r="372">
          <cell r="A372">
            <v>18860</v>
          </cell>
          <cell r="B372" t="str">
            <v>VALPARAISO</v>
          </cell>
          <cell r="C372">
            <v>0</v>
          </cell>
          <cell r="D372">
            <v>12270</v>
          </cell>
          <cell r="E372">
            <v>12270</v>
          </cell>
          <cell r="F372">
            <v>1200</v>
          </cell>
          <cell r="G372">
            <v>0</v>
          </cell>
        </row>
        <row r="373">
          <cell r="A373">
            <v>85001</v>
          </cell>
          <cell r="B373" t="str">
            <v>YOPAL*</v>
          </cell>
          <cell r="C373">
            <v>23121</v>
          </cell>
          <cell r="D373">
            <v>415681</v>
          </cell>
          <cell r="E373">
            <v>438802</v>
          </cell>
          <cell r="F373">
            <v>503724</v>
          </cell>
          <cell r="G373">
            <v>0</v>
          </cell>
        </row>
        <row r="374">
          <cell r="A374">
            <v>85010</v>
          </cell>
          <cell r="B374" t="str">
            <v>AGUAZUL</v>
          </cell>
          <cell r="C374">
            <v>3178</v>
          </cell>
          <cell r="D374">
            <v>93941</v>
          </cell>
          <cell r="E374">
            <v>97119</v>
          </cell>
          <cell r="F374">
            <v>141387</v>
          </cell>
          <cell r="G374">
            <v>0</v>
          </cell>
        </row>
        <row r="375">
          <cell r="A375">
            <v>85015</v>
          </cell>
          <cell r="B375" t="str">
            <v>CHAMEZA</v>
          </cell>
          <cell r="C375">
            <v>0</v>
          </cell>
          <cell r="D375">
            <v>0</v>
          </cell>
          <cell r="E375">
            <v>0</v>
          </cell>
          <cell r="F375">
            <v>0</v>
          </cell>
          <cell r="G375">
            <v>0</v>
          </cell>
        </row>
        <row r="376">
          <cell r="A376">
            <v>85125</v>
          </cell>
          <cell r="B376" t="str">
            <v>HATO COROZAL</v>
          </cell>
          <cell r="C376">
            <v>0</v>
          </cell>
          <cell r="D376">
            <v>0</v>
          </cell>
          <cell r="E376">
            <v>0</v>
          </cell>
          <cell r="F376">
            <v>0</v>
          </cell>
          <cell r="G376">
            <v>0</v>
          </cell>
        </row>
        <row r="377">
          <cell r="A377">
            <v>85136</v>
          </cell>
          <cell r="B377" t="str">
            <v>LA SALINA</v>
          </cell>
          <cell r="C377">
            <v>0</v>
          </cell>
          <cell r="D377">
            <v>0</v>
          </cell>
          <cell r="E377">
            <v>0</v>
          </cell>
          <cell r="F377">
            <v>0</v>
          </cell>
          <cell r="G377">
            <v>0</v>
          </cell>
        </row>
        <row r="378">
          <cell r="A378">
            <v>85139</v>
          </cell>
          <cell r="B378" t="str">
            <v>MANI</v>
          </cell>
          <cell r="C378">
            <v>3000</v>
          </cell>
          <cell r="D378">
            <v>28700</v>
          </cell>
          <cell r="E378">
            <v>31700</v>
          </cell>
          <cell r="F378">
            <v>52820</v>
          </cell>
          <cell r="G378">
            <v>0</v>
          </cell>
        </row>
        <row r="379">
          <cell r="A379">
            <v>85162</v>
          </cell>
          <cell r="B379" t="str">
            <v>MONTERREY</v>
          </cell>
          <cell r="C379">
            <v>0</v>
          </cell>
          <cell r="D379">
            <v>45546</v>
          </cell>
          <cell r="E379">
            <v>45546</v>
          </cell>
          <cell r="F379">
            <v>89376</v>
          </cell>
          <cell r="G379">
            <v>0</v>
          </cell>
        </row>
        <row r="380">
          <cell r="A380">
            <v>85225</v>
          </cell>
          <cell r="B380" t="str">
            <v>NUNCHIA</v>
          </cell>
          <cell r="C380">
            <v>0</v>
          </cell>
          <cell r="D380">
            <v>10500</v>
          </cell>
          <cell r="E380">
            <v>10500</v>
          </cell>
          <cell r="F380">
            <v>114180</v>
          </cell>
          <cell r="G380">
            <v>0</v>
          </cell>
        </row>
        <row r="381">
          <cell r="A381">
            <v>85230</v>
          </cell>
          <cell r="B381" t="str">
            <v>OROCUE</v>
          </cell>
          <cell r="C381">
            <v>0</v>
          </cell>
          <cell r="D381">
            <v>11570</v>
          </cell>
          <cell r="E381">
            <v>11570</v>
          </cell>
          <cell r="F381">
            <v>14980</v>
          </cell>
          <cell r="G381">
            <v>0</v>
          </cell>
        </row>
        <row r="382">
          <cell r="A382">
            <v>85250</v>
          </cell>
          <cell r="B382" t="str">
            <v>PAZ DE ARIPORO (MORENO)</v>
          </cell>
          <cell r="C382">
            <v>0</v>
          </cell>
          <cell r="D382">
            <v>45455</v>
          </cell>
          <cell r="E382">
            <v>45455</v>
          </cell>
          <cell r="F382">
            <v>36135</v>
          </cell>
          <cell r="G382">
            <v>0</v>
          </cell>
        </row>
        <row r="383">
          <cell r="A383">
            <v>85263</v>
          </cell>
          <cell r="B383" t="str">
            <v>PORE</v>
          </cell>
          <cell r="C383">
            <v>0</v>
          </cell>
          <cell r="D383">
            <v>0</v>
          </cell>
          <cell r="E383">
            <v>0</v>
          </cell>
          <cell r="F383">
            <v>2000</v>
          </cell>
          <cell r="G383">
            <v>0</v>
          </cell>
        </row>
        <row r="384">
          <cell r="A384">
            <v>85279</v>
          </cell>
          <cell r="B384" t="str">
            <v>RECETOR</v>
          </cell>
          <cell r="C384">
            <v>0</v>
          </cell>
          <cell r="D384">
            <v>0</v>
          </cell>
          <cell r="E384">
            <v>0</v>
          </cell>
          <cell r="F384">
            <v>0</v>
          </cell>
          <cell r="G384">
            <v>0</v>
          </cell>
        </row>
        <row r="385">
          <cell r="A385">
            <v>85300</v>
          </cell>
          <cell r="B385" t="str">
            <v>SABANALARGA</v>
          </cell>
          <cell r="C385">
            <v>0</v>
          </cell>
          <cell r="D385">
            <v>26145</v>
          </cell>
          <cell r="E385">
            <v>26145</v>
          </cell>
          <cell r="F385">
            <v>18705</v>
          </cell>
          <cell r="G385">
            <v>0</v>
          </cell>
        </row>
        <row r="386">
          <cell r="A386">
            <v>85315</v>
          </cell>
          <cell r="B386" t="str">
            <v>SACAMA</v>
          </cell>
          <cell r="C386">
            <v>0</v>
          </cell>
          <cell r="D386">
            <v>0</v>
          </cell>
          <cell r="E386">
            <v>0</v>
          </cell>
          <cell r="F386">
            <v>0</v>
          </cell>
          <cell r="G386">
            <v>0</v>
          </cell>
        </row>
        <row r="387">
          <cell r="A387">
            <v>85325</v>
          </cell>
          <cell r="B387" t="str">
            <v>SAN LUIS DE PALENQUE</v>
          </cell>
          <cell r="C387">
            <v>0</v>
          </cell>
          <cell r="D387">
            <v>4670</v>
          </cell>
          <cell r="E387">
            <v>4670</v>
          </cell>
          <cell r="F387">
            <v>7700</v>
          </cell>
          <cell r="G387">
            <v>0</v>
          </cell>
        </row>
        <row r="388">
          <cell r="A388">
            <v>85400</v>
          </cell>
          <cell r="B388" t="str">
            <v>TAMARA</v>
          </cell>
          <cell r="C388">
            <v>0</v>
          </cell>
          <cell r="D388">
            <v>0</v>
          </cell>
          <cell r="E388">
            <v>0</v>
          </cell>
          <cell r="F388">
            <v>0</v>
          </cell>
          <cell r="G388">
            <v>0</v>
          </cell>
        </row>
        <row r="389">
          <cell r="A389">
            <v>85410</v>
          </cell>
          <cell r="B389" t="str">
            <v>TAURAMENA*</v>
          </cell>
          <cell r="C389">
            <v>0</v>
          </cell>
          <cell r="D389">
            <v>46802</v>
          </cell>
          <cell r="E389">
            <v>46802</v>
          </cell>
          <cell r="F389">
            <v>72907</v>
          </cell>
          <cell r="G389">
            <v>0</v>
          </cell>
        </row>
        <row r="390">
          <cell r="A390">
            <v>85430</v>
          </cell>
          <cell r="B390" t="str">
            <v>TRINIDAD*</v>
          </cell>
          <cell r="C390">
            <v>0</v>
          </cell>
          <cell r="D390">
            <v>22725</v>
          </cell>
          <cell r="E390">
            <v>22725</v>
          </cell>
          <cell r="F390">
            <v>61800</v>
          </cell>
          <cell r="G390">
            <v>0</v>
          </cell>
        </row>
        <row r="391">
          <cell r="A391">
            <v>85440</v>
          </cell>
          <cell r="B391" t="str">
            <v>VILLANUEVA*</v>
          </cell>
          <cell r="C391">
            <v>3560</v>
          </cell>
          <cell r="D391">
            <v>57780</v>
          </cell>
          <cell r="E391">
            <v>61340</v>
          </cell>
          <cell r="F391">
            <v>91372</v>
          </cell>
          <cell r="G391">
            <v>0</v>
          </cell>
        </row>
        <row r="392">
          <cell r="A392">
            <v>19001</v>
          </cell>
          <cell r="B392" t="str">
            <v>POPAYAN*</v>
          </cell>
          <cell r="C392">
            <v>43440</v>
          </cell>
          <cell r="D392">
            <v>793844</v>
          </cell>
          <cell r="E392">
            <v>837284</v>
          </cell>
          <cell r="F392">
            <v>405867</v>
          </cell>
          <cell r="G392">
            <v>0</v>
          </cell>
        </row>
        <row r="393">
          <cell r="A393">
            <v>19022</v>
          </cell>
          <cell r="B393" t="str">
            <v>ALMAGUER</v>
          </cell>
          <cell r="C393">
            <v>0</v>
          </cell>
          <cell r="D393">
            <v>0</v>
          </cell>
          <cell r="E393">
            <v>0</v>
          </cell>
          <cell r="F393">
            <v>0</v>
          </cell>
          <cell r="G393">
            <v>0</v>
          </cell>
        </row>
        <row r="394">
          <cell r="A394">
            <v>19050</v>
          </cell>
          <cell r="B394" t="str">
            <v>ARGELIA</v>
          </cell>
          <cell r="C394">
            <v>0</v>
          </cell>
          <cell r="D394">
            <v>88126</v>
          </cell>
          <cell r="E394">
            <v>88126</v>
          </cell>
          <cell r="F394">
            <v>5831</v>
          </cell>
          <cell r="G394">
            <v>0</v>
          </cell>
        </row>
        <row r="395">
          <cell r="A395">
            <v>19075</v>
          </cell>
          <cell r="B395" t="str">
            <v>BALBOA</v>
          </cell>
          <cell r="C395">
            <v>0</v>
          </cell>
          <cell r="D395">
            <v>27712</v>
          </cell>
          <cell r="E395">
            <v>27712</v>
          </cell>
          <cell r="F395">
            <v>2773</v>
          </cell>
          <cell r="G395">
            <v>0</v>
          </cell>
        </row>
        <row r="396">
          <cell r="A396">
            <v>19100</v>
          </cell>
          <cell r="B396" t="str">
            <v>BOLIVAR</v>
          </cell>
          <cell r="C396">
            <v>0</v>
          </cell>
          <cell r="D396">
            <v>4530</v>
          </cell>
          <cell r="E396">
            <v>4530</v>
          </cell>
          <cell r="F396">
            <v>0</v>
          </cell>
          <cell r="G396">
            <v>0</v>
          </cell>
        </row>
        <row r="397">
          <cell r="A397">
            <v>19110</v>
          </cell>
          <cell r="B397" t="str">
            <v>BUENOS AIRES</v>
          </cell>
          <cell r="C397">
            <v>0</v>
          </cell>
          <cell r="D397">
            <v>4050</v>
          </cell>
          <cell r="E397">
            <v>4050</v>
          </cell>
          <cell r="F397">
            <v>797</v>
          </cell>
          <cell r="G397">
            <v>0</v>
          </cell>
        </row>
        <row r="398">
          <cell r="A398">
            <v>19130</v>
          </cell>
          <cell r="B398" t="str">
            <v>CAJIBIO</v>
          </cell>
          <cell r="C398">
            <v>0</v>
          </cell>
          <cell r="D398">
            <v>18982</v>
          </cell>
          <cell r="E398">
            <v>18982</v>
          </cell>
          <cell r="F398">
            <v>1900</v>
          </cell>
          <cell r="G398">
            <v>0</v>
          </cell>
        </row>
        <row r="399">
          <cell r="A399">
            <v>19137</v>
          </cell>
          <cell r="B399" t="str">
            <v>CALDONO</v>
          </cell>
          <cell r="C399">
            <v>0</v>
          </cell>
          <cell r="D399">
            <v>16770</v>
          </cell>
          <cell r="E399">
            <v>16770</v>
          </cell>
          <cell r="F399">
            <v>3145</v>
          </cell>
          <cell r="G399">
            <v>0</v>
          </cell>
        </row>
        <row r="400">
          <cell r="A400">
            <v>19142</v>
          </cell>
          <cell r="B400" t="str">
            <v>CALOTO*</v>
          </cell>
          <cell r="C400">
            <v>0</v>
          </cell>
          <cell r="D400">
            <v>8850</v>
          </cell>
          <cell r="E400">
            <v>8850</v>
          </cell>
          <cell r="F400">
            <v>180776</v>
          </cell>
          <cell r="G400">
            <v>0</v>
          </cell>
        </row>
        <row r="401">
          <cell r="A401">
            <v>19212</v>
          </cell>
          <cell r="B401" t="str">
            <v>CORINTO*</v>
          </cell>
          <cell r="C401">
            <v>0</v>
          </cell>
          <cell r="D401">
            <v>48997</v>
          </cell>
          <cell r="E401">
            <v>48997</v>
          </cell>
          <cell r="F401">
            <v>2110</v>
          </cell>
          <cell r="G401">
            <v>0</v>
          </cell>
        </row>
        <row r="402">
          <cell r="A402">
            <v>19256</v>
          </cell>
          <cell r="B402" t="str">
            <v>EL TAMBO</v>
          </cell>
          <cell r="C402">
            <v>0</v>
          </cell>
          <cell r="D402">
            <v>38848</v>
          </cell>
          <cell r="E402">
            <v>38848</v>
          </cell>
          <cell r="F402">
            <v>4780</v>
          </cell>
          <cell r="G402">
            <v>0</v>
          </cell>
        </row>
        <row r="403">
          <cell r="A403">
            <v>19290</v>
          </cell>
          <cell r="B403" t="str">
            <v>FLORENCIA</v>
          </cell>
          <cell r="C403">
            <v>0</v>
          </cell>
          <cell r="D403">
            <v>0</v>
          </cell>
          <cell r="E403">
            <v>0</v>
          </cell>
          <cell r="F403">
            <v>0</v>
          </cell>
          <cell r="G403">
            <v>0</v>
          </cell>
        </row>
        <row r="404">
          <cell r="A404">
            <v>19318</v>
          </cell>
          <cell r="B404" t="str">
            <v>GUAPI</v>
          </cell>
          <cell r="C404">
            <v>0</v>
          </cell>
          <cell r="D404">
            <v>73500</v>
          </cell>
          <cell r="E404">
            <v>73500</v>
          </cell>
          <cell r="F404">
            <v>10500</v>
          </cell>
          <cell r="G404">
            <v>0</v>
          </cell>
        </row>
        <row r="405">
          <cell r="A405">
            <v>19355</v>
          </cell>
          <cell r="B405" t="str">
            <v>INZA</v>
          </cell>
          <cell r="C405">
            <v>0</v>
          </cell>
          <cell r="D405">
            <v>5949</v>
          </cell>
          <cell r="E405">
            <v>5949</v>
          </cell>
          <cell r="F405">
            <v>3201</v>
          </cell>
          <cell r="G405">
            <v>0</v>
          </cell>
        </row>
        <row r="406">
          <cell r="A406">
            <v>19364</v>
          </cell>
          <cell r="B406" t="str">
            <v>JAMBALO</v>
          </cell>
          <cell r="C406">
            <v>0</v>
          </cell>
          <cell r="D406">
            <v>6270</v>
          </cell>
          <cell r="E406">
            <v>6270</v>
          </cell>
          <cell r="F406">
            <v>3450</v>
          </cell>
          <cell r="G406">
            <v>0</v>
          </cell>
        </row>
        <row r="407">
          <cell r="A407">
            <v>19392</v>
          </cell>
          <cell r="B407" t="str">
            <v>LA SIERRA</v>
          </cell>
          <cell r="C407">
            <v>0</v>
          </cell>
          <cell r="D407">
            <v>10671</v>
          </cell>
          <cell r="E407">
            <v>10671</v>
          </cell>
          <cell r="F407">
            <v>5700</v>
          </cell>
          <cell r="G407">
            <v>0</v>
          </cell>
        </row>
        <row r="408">
          <cell r="A408">
            <v>19397</v>
          </cell>
          <cell r="B408" t="str">
            <v>LA VEGA</v>
          </cell>
          <cell r="C408">
            <v>0</v>
          </cell>
          <cell r="D408">
            <v>0</v>
          </cell>
          <cell r="E408">
            <v>0</v>
          </cell>
          <cell r="F408">
            <v>0</v>
          </cell>
          <cell r="G408">
            <v>0</v>
          </cell>
        </row>
        <row r="409">
          <cell r="A409">
            <v>19418</v>
          </cell>
          <cell r="B409" t="str">
            <v>LOPEZ DE MICAY</v>
          </cell>
          <cell r="C409">
            <v>0</v>
          </cell>
          <cell r="D409">
            <v>91853</v>
          </cell>
          <cell r="E409">
            <v>91853</v>
          </cell>
          <cell r="F409">
            <v>2000</v>
          </cell>
          <cell r="G409">
            <v>0</v>
          </cell>
        </row>
        <row r="410">
          <cell r="A410">
            <v>19450</v>
          </cell>
          <cell r="B410" t="str">
            <v>MERCADERES</v>
          </cell>
          <cell r="C410">
            <v>0</v>
          </cell>
          <cell r="D410">
            <v>4950</v>
          </cell>
          <cell r="E410">
            <v>4950</v>
          </cell>
          <cell r="F410">
            <v>2400</v>
          </cell>
          <cell r="G410">
            <v>0</v>
          </cell>
        </row>
        <row r="411">
          <cell r="A411">
            <v>19455</v>
          </cell>
          <cell r="B411" t="str">
            <v>MIRANDA*</v>
          </cell>
          <cell r="C411">
            <v>0</v>
          </cell>
          <cell r="D411">
            <v>38380</v>
          </cell>
          <cell r="E411">
            <v>38380</v>
          </cell>
          <cell r="F411">
            <v>180170</v>
          </cell>
          <cell r="G411">
            <v>0</v>
          </cell>
        </row>
        <row r="412">
          <cell r="A412">
            <v>19473</v>
          </cell>
          <cell r="B412" t="str">
            <v>MORALES</v>
          </cell>
          <cell r="C412">
            <v>0</v>
          </cell>
          <cell r="D412">
            <v>15538</v>
          </cell>
          <cell r="E412">
            <v>15538</v>
          </cell>
          <cell r="F412">
            <v>1630</v>
          </cell>
          <cell r="G412">
            <v>0</v>
          </cell>
        </row>
        <row r="413">
          <cell r="A413">
            <v>19513</v>
          </cell>
          <cell r="B413" t="str">
            <v>PADILLA</v>
          </cell>
          <cell r="C413">
            <v>0</v>
          </cell>
          <cell r="D413">
            <v>6296</v>
          </cell>
          <cell r="E413">
            <v>6296</v>
          </cell>
          <cell r="F413">
            <v>2137</v>
          </cell>
          <cell r="G413">
            <v>0</v>
          </cell>
        </row>
        <row r="414">
          <cell r="A414">
            <v>19517</v>
          </cell>
          <cell r="B414" t="str">
            <v>PAEZ (BELALCAZAR)</v>
          </cell>
          <cell r="C414">
            <v>0</v>
          </cell>
          <cell r="D414">
            <v>14304</v>
          </cell>
          <cell r="E414">
            <v>14304</v>
          </cell>
          <cell r="F414">
            <v>6836</v>
          </cell>
          <cell r="G414">
            <v>0</v>
          </cell>
        </row>
        <row r="415">
          <cell r="A415">
            <v>19532</v>
          </cell>
          <cell r="B415" t="str">
            <v>PATIA (EL BORDO)</v>
          </cell>
          <cell r="C415">
            <v>815</v>
          </cell>
          <cell r="D415">
            <v>54520</v>
          </cell>
          <cell r="E415">
            <v>55335</v>
          </cell>
          <cell r="F415">
            <v>27850</v>
          </cell>
          <cell r="G415">
            <v>0</v>
          </cell>
        </row>
        <row r="416">
          <cell r="A416">
            <v>19533</v>
          </cell>
          <cell r="B416" t="str">
            <v>PIAMONTE</v>
          </cell>
          <cell r="C416">
            <v>0</v>
          </cell>
          <cell r="D416">
            <v>0</v>
          </cell>
          <cell r="E416">
            <v>0</v>
          </cell>
          <cell r="F416">
            <v>0</v>
          </cell>
          <cell r="G416">
            <v>0</v>
          </cell>
        </row>
        <row r="417">
          <cell r="A417">
            <v>19548</v>
          </cell>
          <cell r="B417" t="str">
            <v>PIENDAMO*</v>
          </cell>
          <cell r="C417">
            <v>0</v>
          </cell>
          <cell r="D417">
            <v>95220</v>
          </cell>
          <cell r="E417">
            <v>95220</v>
          </cell>
          <cell r="F417">
            <v>41255</v>
          </cell>
          <cell r="G417">
            <v>0</v>
          </cell>
        </row>
        <row r="418">
          <cell r="A418">
            <v>19573</v>
          </cell>
          <cell r="B418" t="str">
            <v>PUERTO TEJADA</v>
          </cell>
          <cell r="C418">
            <v>0</v>
          </cell>
          <cell r="D418">
            <v>66605</v>
          </cell>
          <cell r="E418">
            <v>66605</v>
          </cell>
          <cell r="F418">
            <v>118520</v>
          </cell>
          <cell r="G418">
            <v>0</v>
          </cell>
        </row>
        <row r="419">
          <cell r="A419">
            <v>19585</v>
          </cell>
          <cell r="B419" t="str">
            <v>PURACE (COCONUCO)</v>
          </cell>
          <cell r="C419">
            <v>0</v>
          </cell>
          <cell r="D419">
            <v>0</v>
          </cell>
          <cell r="E419">
            <v>0</v>
          </cell>
          <cell r="F419">
            <v>0</v>
          </cell>
          <cell r="G419">
            <v>0</v>
          </cell>
        </row>
        <row r="420">
          <cell r="A420">
            <v>19622</v>
          </cell>
          <cell r="B420" t="str">
            <v>ROSAS*</v>
          </cell>
          <cell r="C420">
            <v>0</v>
          </cell>
          <cell r="D420">
            <v>0</v>
          </cell>
          <cell r="E420">
            <v>0</v>
          </cell>
          <cell r="F420">
            <v>0</v>
          </cell>
          <cell r="G420">
            <v>0</v>
          </cell>
        </row>
        <row r="421">
          <cell r="A421">
            <v>19693</v>
          </cell>
          <cell r="B421" t="str">
            <v>SAN SEBASTIAN</v>
          </cell>
          <cell r="C421">
            <v>0</v>
          </cell>
          <cell r="D421">
            <v>0</v>
          </cell>
          <cell r="E421">
            <v>0</v>
          </cell>
          <cell r="F421">
            <v>0</v>
          </cell>
          <cell r="G421">
            <v>0</v>
          </cell>
        </row>
        <row r="422">
          <cell r="A422">
            <v>19698</v>
          </cell>
          <cell r="B422" t="str">
            <v>SANTANDER DE QUILICHAO</v>
          </cell>
          <cell r="C422">
            <v>6070</v>
          </cell>
          <cell r="D422">
            <v>174995</v>
          </cell>
          <cell r="E422">
            <v>181065</v>
          </cell>
          <cell r="F422">
            <v>102730</v>
          </cell>
          <cell r="G422">
            <v>0</v>
          </cell>
        </row>
        <row r="423">
          <cell r="A423">
            <v>19701</v>
          </cell>
          <cell r="B423" t="str">
            <v>SANTA ROSA</v>
          </cell>
          <cell r="C423">
            <v>0</v>
          </cell>
          <cell r="D423">
            <v>806</v>
          </cell>
          <cell r="E423">
            <v>806</v>
          </cell>
          <cell r="F423">
            <v>27869</v>
          </cell>
          <cell r="G423">
            <v>0</v>
          </cell>
        </row>
        <row r="424">
          <cell r="A424">
            <v>19743</v>
          </cell>
          <cell r="B424" t="str">
            <v>SILVIA</v>
          </cell>
          <cell r="C424">
            <v>0</v>
          </cell>
          <cell r="D424">
            <v>20200</v>
          </cell>
          <cell r="E424">
            <v>20200</v>
          </cell>
          <cell r="F424">
            <v>1800</v>
          </cell>
          <cell r="G424">
            <v>0</v>
          </cell>
        </row>
        <row r="425">
          <cell r="A425">
            <v>19760</v>
          </cell>
          <cell r="B425" t="str">
            <v>SOTARA (PAISPAMBA)</v>
          </cell>
          <cell r="C425">
            <v>0</v>
          </cell>
          <cell r="D425">
            <v>0</v>
          </cell>
          <cell r="E425">
            <v>0</v>
          </cell>
          <cell r="F425">
            <v>0</v>
          </cell>
          <cell r="G425">
            <v>0</v>
          </cell>
        </row>
        <row r="426">
          <cell r="A426">
            <v>19780</v>
          </cell>
          <cell r="B426" t="str">
            <v>SUAREZ*</v>
          </cell>
          <cell r="C426">
            <v>0</v>
          </cell>
          <cell r="D426">
            <v>10250</v>
          </cell>
          <cell r="E426">
            <v>10250</v>
          </cell>
          <cell r="F426">
            <v>7130</v>
          </cell>
          <cell r="G426">
            <v>0</v>
          </cell>
        </row>
        <row r="427">
          <cell r="A427">
            <v>19807</v>
          </cell>
          <cell r="B427" t="str">
            <v>TIMBIO*</v>
          </cell>
          <cell r="C427">
            <v>0</v>
          </cell>
          <cell r="D427">
            <v>67897</v>
          </cell>
          <cell r="E427">
            <v>67897</v>
          </cell>
          <cell r="F427">
            <v>28610</v>
          </cell>
          <cell r="G427">
            <v>0</v>
          </cell>
        </row>
        <row r="428">
          <cell r="A428">
            <v>19809</v>
          </cell>
          <cell r="B428" t="str">
            <v>TIMBIQUI</v>
          </cell>
          <cell r="C428">
            <v>0</v>
          </cell>
          <cell r="D428">
            <v>28000</v>
          </cell>
          <cell r="E428">
            <v>28000</v>
          </cell>
          <cell r="F428">
            <v>0</v>
          </cell>
          <cell r="G428">
            <v>0</v>
          </cell>
        </row>
        <row r="429">
          <cell r="A429">
            <v>19821</v>
          </cell>
          <cell r="B429" t="str">
            <v>TORIBIO</v>
          </cell>
          <cell r="C429">
            <v>0</v>
          </cell>
          <cell r="D429">
            <v>19440</v>
          </cell>
          <cell r="E429">
            <v>19440</v>
          </cell>
          <cell r="F429">
            <v>0</v>
          </cell>
          <cell r="G429">
            <v>0</v>
          </cell>
        </row>
        <row r="430">
          <cell r="A430">
            <v>19824</v>
          </cell>
          <cell r="B430" t="str">
            <v>TOTORO</v>
          </cell>
          <cell r="C430">
            <v>0</v>
          </cell>
          <cell r="D430">
            <v>0</v>
          </cell>
          <cell r="E430">
            <v>0</v>
          </cell>
          <cell r="F430">
            <v>0</v>
          </cell>
          <cell r="G430">
            <v>0</v>
          </cell>
        </row>
        <row r="431">
          <cell r="A431">
            <v>19845</v>
          </cell>
          <cell r="B431" t="str">
            <v>VILLA RICA</v>
          </cell>
          <cell r="C431">
            <v>2484</v>
          </cell>
          <cell r="D431">
            <v>45739</v>
          </cell>
          <cell r="E431">
            <v>48223</v>
          </cell>
          <cell r="F431">
            <v>134053</v>
          </cell>
          <cell r="G431">
            <v>0</v>
          </cell>
        </row>
        <row r="432">
          <cell r="A432">
            <v>20001</v>
          </cell>
          <cell r="B432" t="str">
            <v>VALLEDUPAR*</v>
          </cell>
          <cell r="C432">
            <v>96199</v>
          </cell>
          <cell r="D432">
            <v>570194</v>
          </cell>
          <cell r="E432">
            <v>666393</v>
          </cell>
          <cell r="F432">
            <v>1475469</v>
          </cell>
          <cell r="G432">
            <v>0</v>
          </cell>
        </row>
        <row r="433">
          <cell r="A433">
            <v>20011</v>
          </cell>
          <cell r="B433" t="str">
            <v>AGUACHICA*</v>
          </cell>
          <cell r="C433">
            <v>12104</v>
          </cell>
          <cell r="D433">
            <v>212939</v>
          </cell>
          <cell r="E433">
            <v>225043</v>
          </cell>
          <cell r="F433">
            <v>587911</v>
          </cell>
          <cell r="G433">
            <v>0</v>
          </cell>
        </row>
        <row r="434">
          <cell r="A434">
            <v>20013</v>
          </cell>
          <cell r="B434" t="str">
            <v>AGUSTIN CODAZZI</v>
          </cell>
          <cell r="C434">
            <v>10295</v>
          </cell>
          <cell r="D434">
            <v>157140</v>
          </cell>
          <cell r="E434">
            <v>167435</v>
          </cell>
          <cell r="F434">
            <v>240059</v>
          </cell>
          <cell r="G434">
            <v>0</v>
          </cell>
        </row>
        <row r="435">
          <cell r="A435">
            <v>20032</v>
          </cell>
          <cell r="B435" t="str">
            <v>ASTREA</v>
          </cell>
          <cell r="C435">
            <v>0</v>
          </cell>
          <cell r="D435">
            <v>0</v>
          </cell>
          <cell r="E435">
            <v>0</v>
          </cell>
          <cell r="F435">
            <v>0</v>
          </cell>
          <cell r="G435">
            <v>0</v>
          </cell>
        </row>
        <row r="436">
          <cell r="A436">
            <v>20045</v>
          </cell>
          <cell r="B436" t="str">
            <v>BECERRIL</v>
          </cell>
          <cell r="C436">
            <v>0</v>
          </cell>
          <cell r="D436">
            <v>18265</v>
          </cell>
          <cell r="E436">
            <v>18265</v>
          </cell>
          <cell r="F436">
            <v>89887</v>
          </cell>
          <cell r="G436">
            <v>0</v>
          </cell>
        </row>
        <row r="437">
          <cell r="A437">
            <v>20060</v>
          </cell>
          <cell r="B437" t="str">
            <v>BOSCONIA*</v>
          </cell>
          <cell r="C437">
            <v>0</v>
          </cell>
          <cell r="D437">
            <v>13440</v>
          </cell>
          <cell r="E437">
            <v>13440</v>
          </cell>
          <cell r="F437">
            <v>15530</v>
          </cell>
          <cell r="G437">
            <v>0</v>
          </cell>
        </row>
        <row r="438">
          <cell r="A438">
            <v>20175</v>
          </cell>
          <cell r="B438" t="str">
            <v>CHIMICHAGUA</v>
          </cell>
          <cell r="C438">
            <v>3945</v>
          </cell>
          <cell r="D438">
            <v>2455</v>
          </cell>
          <cell r="E438">
            <v>6400</v>
          </cell>
          <cell r="F438">
            <v>3470</v>
          </cell>
          <cell r="G438">
            <v>0</v>
          </cell>
        </row>
        <row r="439">
          <cell r="A439">
            <v>20178</v>
          </cell>
          <cell r="B439" t="str">
            <v>CHIRIGUANA</v>
          </cell>
          <cell r="C439">
            <v>0</v>
          </cell>
          <cell r="D439">
            <v>26678</v>
          </cell>
          <cell r="E439">
            <v>26678</v>
          </cell>
          <cell r="F439">
            <v>158568</v>
          </cell>
          <cell r="G439">
            <v>0</v>
          </cell>
        </row>
        <row r="440">
          <cell r="A440">
            <v>20228</v>
          </cell>
          <cell r="B440" t="str">
            <v>CURUMANI*</v>
          </cell>
          <cell r="C440">
            <v>1020</v>
          </cell>
          <cell r="D440">
            <v>44395</v>
          </cell>
          <cell r="E440">
            <v>45415</v>
          </cell>
          <cell r="F440">
            <v>213736</v>
          </cell>
          <cell r="G440">
            <v>0</v>
          </cell>
        </row>
        <row r="441">
          <cell r="A441">
            <v>20238</v>
          </cell>
          <cell r="B441" t="str">
            <v>EL COPEY</v>
          </cell>
          <cell r="C441">
            <v>0</v>
          </cell>
          <cell r="D441">
            <v>6715</v>
          </cell>
          <cell r="E441">
            <v>6715</v>
          </cell>
          <cell r="F441">
            <v>16855</v>
          </cell>
          <cell r="G441">
            <v>0</v>
          </cell>
        </row>
        <row r="442">
          <cell r="A442">
            <v>20250</v>
          </cell>
          <cell r="B442" t="str">
            <v>EL PASO</v>
          </cell>
          <cell r="C442">
            <v>0</v>
          </cell>
          <cell r="D442">
            <v>0</v>
          </cell>
          <cell r="E442">
            <v>0</v>
          </cell>
          <cell r="F442">
            <v>3430</v>
          </cell>
          <cell r="G442">
            <v>0</v>
          </cell>
        </row>
        <row r="443">
          <cell r="A443">
            <v>20295</v>
          </cell>
          <cell r="B443" t="str">
            <v>GAMARRA</v>
          </cell>
          <cell r="C443">
            <v>1340</v>
          </cell>
          <cell r="D443">
            <v>137714</v>
          </cell>
          <cell r="E443">
            <v>139054</v>
          </cell>
          <cell r="F443">
            <v>44954</v>
          </cell>
          <cell r="G443">
            <v>0</v>
          </cell>
        </row>
        <row r="444">
          <cell r="A444">
            <v>20310</v>
          </cell>
          <cell r="B444" t="str">
            <v>GONZALEZ</v>
          </cell>
          <cell r="C444">
            <v>0</v>
          </cell>
          <cell r="D444">
            <v>0</v>
          </cell>
          <cell r="E444">
            <v>0</v>
          </cell>
          <cell r="F444">
            <v>0</v>
          </cell>
          <cell r="G444">
            <v>0</v>
          </cell>
        </row>
        <row r="445">
          <cell r="A445">
            <v>20383</v>
          </cell>
          <cell r="B445" t="str">
            <v>LA GLORIA</v>
          </cell>
          <cell r="C445">
            <v>0</v>
          </cell>
          <cell r="D445">
            <v>49835</v>
          </cell>
          <cell r="E445">
            <v>49835</v>
          </cell>
          <cell r="F445">
            <v>155996</v>
          </cell>
          <cell r="G445">
            <v>0</v>
          </cell>
        </row>
        <row r="446">
          <cell r="A446">
            <v>20400</v>
          </cell>
          <cell r="B446" t="str">
            <v>LA JAGUA DE IBIRICO</v>
          </cell>
          <cell r="C446">
            <v>855</v>
          </cell>
          <cell r="D446">
            <v>78058</v>
          </cell>
          <cell r="E446">
            <v>78913</v>
          </cell>
          <cell r="F446">
            <v>3668347</v>
          </cell>
          <cell r="G446">
            <v>0</v>
          </cell>
        </row>
        <row r="447">
          <cell r="A447">
            <v>20443</v>
          </cell>
          <cell r="B447" t="str">
            <v>MANAURE BALCON DEL CESAR</v>
          </cell>
          <cell r="C447">
            <v>5827</v>
          </cell>
          <cell r="D447">
            <v>22580</v>
          </cell>
          <cell r="E447">
            <v>28407</v>
          </cell>
          <cell r="F447">
            <v>36200</v>
          </cell>
          <cell r="G447">
            <v>0</v>
          </cell>
        </row>
        <row r="448">
          <cell r="A448">
            <v>20517</v>
          </cell>
          <cell r="B448" t="str">
            <v>PAILITAS</v>
          </cell>
          <cell r="C448">
            <v>781</v>
          </cell>
          <cell r="D448">
            <v>30454</v>
          </cell>
          <cell r="E448">
            <v>31235</v>
          </cell>
          <cell r="F448">
            <v>71707</v>
          </cell>
          <cell r="G448">
            <v>0</v>
          </cell>
        </row>
        <row r="449">
          <cell r="A449">
            <v>20550</v>
          </cell>
          <cell r="B449" t="str">
            <v>PELAYA</v>
          </cell>
          <cell r="C449">
            <v>1197</v>
          </cell>
          <cell r="D449">
            <v>13427</v>
          </cell>
          <cell r="E449">
            <v>14624</v>
          </cell>
          <cell r="F449">
            <v>104614</v>
          </cell>
          <cell r="G449">
            <v>0</v>
          </cell>
        </row>
        <row r="450">
          <cell r="A450">
            <v>20570</v>
          </cell>
          <cell r="B450" t="str">
            <v>PUEBLO BELLO</v>
          </cell>
          <cell r="C450">
            <v>0</v>
          </cell>
          <cell r="D450">
            <v>0</v>
          </cell>
          <cell r="E450">
            <v>0</v>
          </cell>
          <cell r="F450">
            <v>0</v>
          </cell>
          <cell r="G450">
            <v>0</v>
          </cell>
        </row>
        <row r="451">
          <cell r="A451">
            <v>20614</v>
          </cell>
          <cell r="B451" t="str">
            <v>RIO DE ORO*</v>
          </cell>
          <cell r="C451">
            <v>0</v>
          </cell>
          <cell r="D451">
            <v>29800</v>
          </cell>
          <cell r="E451">
            <v>29800</v>
          </cell>
          <cell r="F451">
            <v>145663</v>
          </cell>
          <cell r="G451">
            <v>0</v>
          </cell>
        </row>
        <row r="452">
          <cell r="A452">
            <v>20621</v>
          </cell>
          <cell r="B452" t="str">
            <v>LA PAZ</v>
          </cell>
          <cell r="C452">
            <v>8100</v>
          </cell>
          <cell r="D452">
            <v>33008</v>
          </cell>
          <cell r="E452">
            <v>41108</v>
          </cell>
          <cell r="F452">
            <v>115562</v>
          </cell>
          <cell r="G452">
            <v>0</v>
          </cell>
        </row>
        <row r="453">
          <cell r="A453">
            <v>20710</v>
          </cell>
          <cell r="B453" t="str">
            <v>SAN ALBERTO</v>
          </cell>
          <cell r="C453">
            <v>1488</v>
          </cell>
          <cell r="D453">
            <v>38414</v>
          </cell>
          <cell r="E453">
            <v>39902</v>
          </cell>
          <cell r="F453">
            <v>98057</v>
          </cell>
          <cell r="G453">
            <v>0</v>
          </cell>
        </row>
        <row r="454">
          <cell r="A454">
            <v>20750</v>
          </cell>
          <cell r="B454" t="str">
            <v>SAN DIEGO*</v>
          </cell>
          <cell r="C454">
            <v>19055</v>
          </cell>
          <cell r="D454">
            <v>73305</v>
          </cell>
          <cell r="E454">
            <v>92360</v>
          </cell>
          <cell r="F454">
            <v>17600</v>
          </cell>
          <cell r="G454">
            <v>0</v>
          </cell>
        </row>
        <row r="455">
          <cell r="A455">
            <v>20770</v>
          </cell>
          <cell r="B455" t="str">
            <v>SAN MARTIN</v>
          </cell>
          <cell r="C455">
            <v>0</v>
          </cell>
          <cell r="D455">
            <v>28119</v>
          </cell>
          <cell r="E455">
            <v>28119</v>
          </cell>
          <cell r="F455">
            <v>76081</v>
          </cell>
          <cell r="G455">
            <v>0</v>
          </cell>
        </row>
        <row r="456">
          <cell r="A456">
            <v>20787</v>
          </cell>
          <cell r="B456" t="str">
            <v>TAMALAMEQUE</v>
          </cell>
          <cell r="C456">
            <v>0</v>
          </cell>
          <cell r="D456">
            <v>0</v>
          </cell>
          <cell r="E456">
            <v>0</v>
          </cell>
          <cell r="F456">
            <v>9800</v>
          </cell>
          <cell r="G456">
            <v>0</v>
          </cell>
        </row>
        <row r="457">
          <cell r="A457">
            <v>27001</v>
          </cell>
          <cell r="B457" t="str">
            <v>QUIBDO*</v>
          </cell>
          <cell r="C457">
            <v>9060</v>
          </cell>
          <cell r="D457">
            <v>181895</v>
          </cell>
          <cell r="E457">
            <v>190955</v>
          </cell>
          <cell r="F457">
            <v>88860</v>
          </cell>
          <cell r="G457">
            <v>0</v>
          </cell>
        </row>
        <row r="458">
          <cell r="A458">
            <v>27006</v>
          </cell>
          <cell r="B458" t="str">
            <v>ACANDI</v>
          </cell>
          <cell r="C458">
            <v>0</v>
          </cell>
          <cell r="D458">
            <v>0</v>
          </cell>
          <cell r="E458">
            <v>0</v>
          </cell>
          <cell r="F458">
            <v>0</v>
          </cell>
          <cell r="G458">
            <v>4000</v>
          </cell>
        </row>
        <row r="459">
          <cell r="A459">
            <v>27025</v>
          </cell>
          <cell r="B459" t="str">
            <v>ALTO BAUDO (PIE DE PATO)</v>
          </cell>
          <cell r="C459">
            <v>0</v>
          </cell>
          <cell r="D459">
            <v>0</v>
          </cell>
          <cell r="E459">
            <v>0</v>
          </cell>
          <cell r="F459">
            <v>0</v>
          </cell>
          <cell r="G459">
            <v>0</v>
          </cell>
        </row>
        <row r="460">
          <cell r="A460">
            <v>27050</v>
          </cell>
          <cell r="B460" t="str">
            <v>ATRATO (YUTO)*</v>
          </cell>
          <cell r="C460">
            <v>0</v>
          </cell>
          <cell r="D460">
            <v>12035</v>
          </cell>
          <cell r="E460">
            <v>12035</v>
          </cell>
          <cell r="F460">
            <v>1150</v>
          </cell>
          <cell r="G460">
            <v>0</v>
          </cell>
        </row>
        <row r="461">
          <cell r="A461">
            <v>27073</v>
          </cell>
          <cell r="B461" t="str">
            <v>BAGADO</v>
          </cell>
          <cell r="C461">
            <v>0</v>
          </cell>
          <cell r="D461">
            <v>0</v>
          </cell>
          <cell r="E461">
            <v>0</v>
          </cell>
          <cell r="F461">
            <v>0</v>
          </cell>
          <cell r="G461">
            <v>0</v>
          </cell>
        </row>
        <row r="462">
          <cell r="A462">
            <v>27075</v>
          </cell>
          <cell r="B462" t="str">
            <v>BAHIA SOLANO * (MUTIS)</v>
          </cell>
          <cell r="C462">
            <v>0</v>
          </cell>
          <cell r="D462">
            <v>29115</v>
          </cell>
          <cell r="E462">
            <v>29115</v>
          </cell>
          <cell r="F462">
            <v>0</v>
          </cell>
          <cell r="G462">
            <v>0</v>
          </cell>
        </row>
        <row r="463">
          <cell r="A463">
            <v>27077</v>
          </cell>
          <cell r="B463" t="str">
            <v>BAJO BAUDO (PIZARRO)</v>
          </cell>
          <cell r="C463">
            <v>0</v>
          </cell>
          <cell r="D463">
            <v>14568</v>
          </cell>
          <cell r="E463">
            <v>14568</v>
          </cell>
          <cell r="F463">
            <v>878</v>
          </cell>
          <cell r="G463">
            <v>0</v>
          </cell>
        </row>
        <row r="464">
          <cell r="A464">
            <v>27099</v>
          </cell>
          <cell r="B464" t="str">
            <v>BOJAYA (BELLAVISTA)</v>
          </cell>
          <cell r="C464">
            <v>0</v>
          </cell>
          <cell r="D464">
            <v>0</v>
          </cell>
          <cell r="E464">
            <v>0</v>
          </cell>
          <cell r="F464">
            <v>0</v>
          </cell>
          <cell r="G464">
            <v>0</v>
          </cell>
        </row>
        <row r="465">
          <cell r="A465">
            <v>27135</v>
          </cell>
          <cell r="B465" t="str">
            <v>EL CANTON DE SAN PABLO</v>
          </cell>
          <cell r="C465">
            <v>0</v>
          </cell>
          <cell r="D465">
            <v>0</v>
          </cell>
          <cell r="E465">
            <v>0</v>
          </cell>
          <cell r="F465">
            <v>0</v>
          </cell>
          <cell r="G465">
            <v>0</v>
          </cell>
        </row>
        <row r="466">
          <cell r="A466">
            <v>27160</v>
          </cell>
          <cell r="B466" t="str">
            <v>CETERGUI</v>
          </cell>
          <cell r="C466">
            <v>0</v>
          </cell>
          <cell r="D466">
            <v>978</v>
          </cell>
          <cell r="E466">
            <v>978</v>
          </cell>
          <cell r="F466">
            <v>3607</v>
          </cell>
          <cell r="G466">
            <v>0</v>
          </cell>
        </row>
        <row r="467">
          <cell r="A467">
            <v>27205</v>
          </cell>
          <cell r="B467" t="str">
            <v>CONDOTO</v>
          </cell>
          <cell r="C467">
            <v>0</v>
          </cell>
          <cell r="D467">
            <v>10800</v>
          </cell>
          <cell r="E467">
            <v>10800</v>
          </cell>
          <cell r="F467">
            <v>137873</v>
          </cell>
          <cell r="G467">
            <v>0</v>
          </cell>
        </row>
        <row r="468">
          <cell r="A468">
            <v>27245</v>
          </cell>
          <cell r="B468" t="str">
            <v>EL CARMEN DE ATRATO</v>
          </cell>
          <cell r="C468">
            <v>0</v>
          </cell>
          <cell r="D468">
            <v>4935</v>
          </cell>
          <cell r="E468">
            <v>4935</v>
          </cell>
          <cell r="F468">
            <v>4071</v>
          </cell>
          <cell r="G468">
            <v>0</v>
          </cell>
        </row>
        <row r="469">
          <cell r="A469">
            <v>27250</v>
          </cell>
          <cell r="B469" t="str">
            <v>EL LITORAL DEL SAN JUAN</v>
          </cell>
          <cell r="C469">
            <v>0</v>
          </cell>
          <cell r="D469">
            <v>12326</v>
          </cell>
          <cell r="E469">
            <v>12326</v>
          </cell>
          <cell r="F469">
            <v>0</v>
          </cell>
          <cell r="G469">
            <v>0</v>
          </cell>
        </row>
        <row r="470">
          <cell r="A470">
            <v>27361</v>
          </cell>
          <cell r="B470" t="str">
            <v>ISTMINA</v>
          </cell>
          <cell r="C470">
            <v>0</v>
          </cell>
          <cell r="D470">
            <v>43958</v>
          </cell>
          <cell r="E470">
            <v>43958</v>
          </cell>
          <cell r="F470">
            <v>71138</v>
          </cell>
          <cell r="G470">
            <v>0</v>
          </cell>
        </row>
        <row r="471">
          <cell r="A471">
            <v>27372</v>
          </cell>
          <cell r="B471" t="str">
            <v>JURADO</v>
          </cell>
          <cell r="C471">
            <v>0</v>
          </cell>
          <cell r="D471">
            <v>0</v>
          </cell>
          <cell r="E471">
            <v>0</v>
          </cell>
          <cell r="F471">
            <v>0</v>
          </cell>
          <cell r="G471">
            <v>0</v>
          </cell>
        </row>
        <row r="472">
          <cell r="A472">
            <v>27413</v>
          </cell>
          <cell r="B472" t="str">
            <v>LLORO*</v>
          </cell>
          <cell r="C472">
            <v>0</v>
          </cell>
          <cell r="D472">
            <v>0</v>
          </cell>
          <cell r="E472">
            <v>0</v>
          </cell>
          <cell r="F472">
            <v>0</v>
          </cell>
          <cell r="G472">
            <v>0</v>
          </cell>
        </row>
        <row r="473">
          <cell r="A473">
            <v>27450</v>
          </cell>
          <cell r="B473" t="str">
            <v>MEDIO SAN JUAN</v>
          </cell>
          <cell r="C473">
            <v>0</v>
          </cell>
          <cell r="D473">
            <v>0</v>
          </cell>
          <cell r="E473">
            <v>0</v>
          </cell>
          <cell r="F473">
            <v>0</v>
          </cell>
          <cell r="G473">
            <v>0</v>
          </cell>
        </row>
        <row r="474">
          <cell r="A474">
            <v>27491</v>
          </cell>
          <cell r="B474" t="str">
            <v>NOVITA</v>
          </cell>
          <cell r="C474">
            <v>0</v>
          </cell>
          <cell r="D474">
            <v>0</v>
          </cell>
          <cell r="E474">
            <v>0</v>
          </cell>
          <cell r="F474">
            <v>0</v>
          </cell>
          <cell r="G474">
            <v>0</v>
          </cell>
        </row>
        <row r="475">
          <cell r="A475">
            <v>27495</v>
          </cell>
          <cell r="B475" t="str">
            <v>NUQUI</v>
          </cell>
          <cell r="C475">
            <v>0</v>
          </cell>
          <cell r="D475">
            <v>0</v>
          </cell>
          <cell r="E475">
            <v>0</v>
          </cell>
          <cell r="F475">
            <v>0</v>
          </cell>
          <cell r="G475">
            <v>0</v>
          </cell>
        </row>
        <row r="476">
          <cell r="A476">
            <v>27580</v>
          </cell>
          <cell r="B476" t="str">
            <v>RIO IRO</v>
          </cell>
          <cell r="C476">
            <v>0</v>
          </cell>
          <cell r="D476">
            <v>10080</v>
          </cell>
          <cell r="E476">
            <v>10080</v>
          </cell>
          <cell r="F476">
            <v>22080</v>
          </cell>
          <cell r="G476">
            <v>0</v>
          </cell>
        </row>
        <row r="477">
          <cell r="A477">
            <v>27615</v>
          </cell>
          <cell r="B477" t="str">
            <v>RIOSUCIO*</v>
          </cell>
          <cell r="C477">
            <v>0</v>
          </cell>
          <cell r="D477">
            <v>0</v>
          </cell>
          <cell r="E477">
            <v>0</v>
          </cell>
          <cell r="F477">
            <v>13414</v>
          </cell>
          <cell r="G477">
            <v>0</v>
          </cell>
        </row>
        <row r="478">
          <cell r="A478">
            <v>27660</v>
          </cell>
          <cell r="B478" t="str">
            <v>SAN JOSE DEL PALMAR</v>
          </cell>
          <cell r="C478">
            <v>0</v>
          </cell>
          <cell r="D478">
            <v>780</v>
          </cell>
          <cell r="E478">
            <v>780</v>
          </cell>
          <cell r="F478">
            <v>1620</v>
          </cell>
          <cell r="G478">
            <v>0</v>
          </cell>
        </row>
        <row r="479">
          <cell r="A479">
            <v>27745</v>
          </cell>
          <cell r="B479" t="str">
            <v>SIPI</v>
          </cell>
          <cell r="C479">
            <v>0</v>
          </cell>
          <cell r="D479">
            <v>0</v>
          </cell>
          <cell r="E479">
            <v>0</v>
          </cell>
          <cell r="F479">
            <v>0</v>
          </cell>
          <cell r="G479">
            <v>0</v>
          </cell>
        </row>
        <row r="480">
          <cell r="A480">
            <v>27787</v>
          </cell>
          <cell r="B480" t="str">
            <v>TADO*</v>
          </cell>
          <cell r="C480">
            <v>0</v>
          </cell>
          <cell r="D480">
            <v>0</v>
          </cell>
          <cell r="E480">
            <v>0</v>
          </cell>
          <cell r="F480">
            <v>0</v>
          </cell>
          <cell r="G480">
            <v>0</v>
          </cell>
        </row>
        <row r="481">
          <cell r="A481">
            <v>27800</v>
          </cell>
          <cell r="B481" t="str">
            <v>UNGUIA</v>
          </cell>
          <cell r="C481">
            <v>0</v>
          </cell>
          <cell r="D481">
            <v>1203</v>
          </cell>
          <cell r="E481">
            <v>1203</v>
          </cell>
          <cell r="F481">
            <v>1078</v>
          </cell>
          <cell r="G481">
            <v>0</v>
          </cell>
        </row>
        <row r="482">
          <cell r="A482">
            <v>27810</v>
          </cell>
          <cell r="B482" t="str">
            <v>UNION PANAMERICANA</v>
          </cell>
          <cell r="C482">
            <v>0</v>
          </cell>
          <cell r="D482">
            <v>54667</v>
          </cell>
          <cell r="E482">
            <v>54667</v>
          </cell>
          <cell r="F482">
            <v>35103</v>
          </cell>
          <cell r="G482">
            <v>0</v>
          </cell>
        </row>
        <row r="483">
          <cell r="A483">
            <v>23001</v>
          </cell>
          <cell r="B483" t="str">
            <v>MONTERIA*</v>
          </cell>
          <cell r="C483">
            <v>90451</v>
          </cell>
          <cell r="D483">
            <v>979649</v>
          </cell>
          <cell r="E483">
            <v>1070100</v>
          </cell>
          <cell r="F483">
            <v>431330</v>
          </cell>
          <cell r="G483">
            <v>0</v>
          </cell>
        </row>
        <row r="484">
          <cell r="A484">
            <v>23068</v>
          </cell>
          <cell r="B484" t="str">
            <v>AYAPEL</v>
          </cell>
          <cell r="C484">
            <v>0</v>
          </cell>
          <cell r="D484">
            <v>42765</v>
          </cell>
          <cell r="E484">
            <v>42765</v>
          </cell>
          <cell r="F484">
            <v>16420</v>
          </cell>
          <cell r="G484">
            <v>0</v>
          </cell>
        </row>
        <row r="485">
          <cell r="A485">
            <v>23079</v>
          </cell>
          <cell r="B485" t="str">
            <v>BUENAVISTA</v>
          </cell>
          <cell r="C485">
            <v>860</v>
          </cell>
          <cell r="D485">
            <v>22263</v>
          </cell>
          <cell r="E485">
            <v>23123</v>
          </cell>
          <cell r="F485">
            <v>21917</v>
          </cell>
          <cell r="G485">
            <v>0</v>
          </cell>
        </row>
        <row r="486">
          <cell r="A486">
            <v>23090</v>
          </cell>
          <cell r="B486" t="str">
            <v>CANALETE</v>
          </cell>
          <cell r="C486">
            <v>0</v>
          </cell>
          <cell r="D486">
            <v>3745</v>
          </cell>
          <cell r="E486">
            <v>3745</v>
          </cell>
          <cell r="F486">
            <v>1665</v>
          </cell>
          <cell r="G486">
            <v>0</v>
          </cell>
        </row>
        <row r="487">
          <cell r="A487">
            <v>23162</v>
          </cell>
          <cell r="B487" t="str">
            <v>CERETE*</v>
          </cell>
          <cell r="C487">
            <v>13905</v>
          </cell>
          <cell r="D487">
            <v>185750</v>
          </cell>
          <cell r="E487">
            <v>199655</v>
          </cell>
          <cell r="F487">
            <v>113475</v>
          </cell>
          <cell r="G487">
            <v>0</v>
          </cell>
        </row>
        <row r="488">
          <cell r="A488">
            <v>23168</v>
          </cell>
          <cell r="B488" t="str">
            <v>CHIMA</v>
          </cell>
          <cell r="C488">
            <v>0</v>
          </cell>
          <cell r="D488">
            <v>0</v>
          </cell>
          <cell r="E488">
            <v>0</v>
          </cell>
          <cell r="F488">
            <v>0</v>
          </cell>
          <cell r="G488">
            <v>0</v>
          </cell>
        </row>
        <row r="489">
          <cell r="A489">
            <v>23182</v>
          </cell>
          <cell r="B489" t="str">
            <v>CHINU*</v>
          </cell>
          <cell r="C489">
            <v>1800</v>
          </cell>
          <cell r="D489">
            <v>54365</v>
          </cell>
          <cell r="E489">
            <v>56165</v>
          </cell>
          <cell r="F489">
            <v>11880</v>
          </cell>
          <cell r="G489">
            <v>0</v>
          </cell>
        </row>
        <row r="490">
          <cell r="A490">
            <v>23189</v>
          </cell>
          <cell r="B490" t="str">
            <v>CIENAGA DE ORO</v>
          </cell>
          <cell r="C490">
            <v>0</v>
          </cell>
          <cell r="D490">
            <v>59925</v>
          </cell>
          <cell r="E490">
            <v>59925</v>
          </cell>
          <cell r="F490">
            <v>29460</v>
          </cell>
          <cell r="G490">
            <v>0</v>
          </cell>
        </row>
        <row r="491">
          <cell r="A491">
            <v>23300</v>
          </cell>
          <cell r="B491" t="str">
            <v>COTORRA (BONGO)</v>
          </cell>
          <cell r="C491">
            <v>0</v>
          </cell>
          <cell r="D491">
            <v>17345</v>
          </cell>
          <cell r="E491">
            <v>17345</v>
          </cell>
          <cell r="F491">
            <v>12275</v>
          </cell>
          <cell r="G491">
            <v>0</v>
          </cell>
        </row>
        <row r="492">
          <cell r="A492">
            <v>23350</v>
          </cell>
          <cell r="B492" t="str">
            <v>LA APARTADA</v>
          </cell>
          <cell r="C492">
            <v>2010</v>
          </cell>
          <cell r="D492">
            <v>22630</v>
          </cell>
          <cell r="E492">
            <v>24640</v>
          </cell>
          <cell r="F492">
            <v>6160</v>
          </cell>
          <cell r="G492">
            <v>0</v>
          </cell>
        </row>
        <row r="493">
          <cell r="A493">
            <v>23417</v>
          </cell>
          <cell r="B493" t="str">
            <v>LORICA</v>
          </cell>
          <cell r="C493">
            <v>5730</v>
          </cell>
          <cell r="D493">
            <v>131775</v>
          </cell>
          <cell r="E493">
            <v>137505</v>
          </cell>
          <cell r="F493">
            <v>90181</v>
          </cell>
          <cell r="G493">
            <v>0</v>
          </cell>
        </row>
        <row r="494">
          <cell r="A494">
            <v>23419</v>
          </cell>
          <cell r="B494" t="str">
            <v>LOS CORDOBAS</v>
          </cell>
          <cell r="C494">
            <v>0</v>
          </cell>
          <cell r="D494">
            <v>0</v>
          </cell>
          <cell r="E494">
            <v>0</v>
          </cell>
          <cell r="F494">
            <v>0</v>
          </cell>
          <cell r="G494">
            <v>0</v>
          </cell>
        </row>
        <row r="495">
          <cell r="A495">
            <v>23464</v>
          </cell>
          <cell r="B495" t="str">
            <v>MOMIL</v>
          </cell>
          <cell r="C495">
            <v>0</v>
          </cell>
          <cell r="D495">
            <v>23115</v>
          </cell>
          <cell r="E495">
            <v>23115</v>
          </cell>
          <cell r="F495">
            <v>5100</v>
          </cell>
          <cell r="G495">
            <v>0</v>
          </cell>
        </row>
        <row r="496">
          <cell r="A496">
            <v>23466</v>
          </cell>
          <cell r="B496" t="str">
            <v>MONTELIBANO</v>
          </cell>
          <cell r="C496">
            <v>14810</v>
          </cell>
          <cell r="D496">
            <v>69760</v>
          </cell>
          <cell r="E496">
            <v>84570</v>
          </cell>
          <cell r="F496">
            <v>279962</v>
          </cell>
          <cell r="G496">
            <v>0</v>
          </cell>
        </row>
        <row r="497">
          <cell r="A497">
            <v>23500</v>
          </cell>
          <cell r="B497" t="str">
            <v>MO?ITOS</v>
          </cell>
          <cell r="C497">
            <v>0</v>
          </cell>
          <cell r="D497">
            <v>10380</v>
          </cell>
          <cell r="E497">
            <v>10380</v>
          </cell>
          <cell r="F497">
            <v>2100</v>
          </cell>
          <cell r="G497">
            <v>0</v>
          </cell>
        </row>
        <row r="498">
          <cell r="A498">
            <v>23555</v>
          </cell>
          <cell r="B498" t="str">
            <v>PLANETA RICA</v>
          </cell>
          <cell r="C498">
            <v>15007</v>
          </cell>
          <cell r="D498">
            <v>187868</v>
          </cell>
          <cell r="E498">
            <v>202875</v>
          </cell>
          <cell r="F498">
            <v>113268</v>
          </cell>
          <cell r="G498">
            <v>0</v>
          </cell>
        </row>
        <row r="499">
          <cell r="A499">
            <v>23570</v>
          </cell>
          <cell r="B499" t="str">
            <v>PUEBLO NUEVO</v>
          </cell>
          <cell r="C499">
            <v>1150</v>
          </cell>
          <cell r="D499">
            <v>8960</v>
          </cell>
          <cell r="E499">
            <v>10110</v>
          </cell>
          <cell r="F499">
            <v>8640</v>
          </cell>
          <cell r="G499">
            <v>0</v>
          </cell>
        </row>
        <row r="500">
          <cell r="A500">
            <v>23574</v>
          </cell>
          <cell r="B500" t="str">
            <v>PUERTO ESCONDIDO</v>
          </cell>
          <cell r="C500">
            <v>0</v>
          </cell>
          <cell r="D500">
            <v>0</v>
          </cell>
          <cell r="E500">
            <v>0</v>
          </cell>
          <cell r="F500">
            <v>0</v>
          </cell>
          <cell r="G500">
            <v>0</v>
          </cell>
        </row>
        <row r="501">
          <cell r="A501">
            <v>23580</v>
          </cell>
          <cell r="B501" t="str">
            <v>PUERTO LIBERTADOR</v>
          </cell>
          <cell r="C501">
            <v>6960</v>
          </cell>
          <cell r="D501">
            <v>265645</v>
          </cell>
          <cell r="E501">
            <v>272605</v>
          </cell>
          <cell r="F501">
            <v>17340</v>
          </cell>
          <cell r="G501">
            <v>0</v>
          </cell>
        </row>
        <row r="502">
          <cell r="A502">
            <v>23586</v>
          </cell>
          <cell r="B502" t="str">
            <v>PURISIMA</v>
          </cell>
          <cell r="C502">
            <v>0</v>
          </cell>
          <cell r="D502">
            <v>8440</v>
          </cell>
          <cell r="E502">
            <v>8440</v>
          </cell>
          <cell r="F502">
            <v>2100</v>
          </cell>
          <cell r="G502">
            <v>0</v>
          </cell>
        </row>
        <row r="503">
          <cell r="A503">
            <v>23660</v>
          </cell>
          <cell r="B503" t="str">
            <v>SAHAGUN</v>
          </cell>
          <cell r="C503">
            <v>12910</v>
          </cell>
          <cell r="D503">
            <v>204058</v>
          </cell>
          <cell r="E503">
            <v>216968</v>
          </cell>
          <cell r="F503">
            <v>101555</v>
          </cell>
          <cell r="G503">
            <v>0</v>
          </cell>
        </row>
        <row r="504">
          <cell r="A504">
            <v>23670</v>
          </cell>
          <cell r="B504" t="str">
            <v>SAN ANDRES DE SOTAVENTO</v>
          </cell>
          <cell r="C504">
            <v>0</v>
          </cell>
          <cell r="D504">
            <v>29455</v>
          </cell>
          <cell r="E504">
            <v>29455</v>
          </cell>
          <cell r="F504">
            <v>8245</v>
          </cell>
          <cell r="G504">
            <v>0</v>
          </cell>
        </row>
        <row r="505">
          <cell r="A505">
            <v>23672</v>
          </cell>
          <cell r="B505" t="str">
            <v>SAN ANTERO</v>
          </cell>
          <cell r="C505">
            <v>920</v>
          </cell>
          <cell r="D505">
            <v>46665</v>
          </cell>
          <cell r="E505">
            <v>47585</v>
          </cell>
          <cell r="F505">
            <v>25255</v>
          </cell>
          <cell r="G505">
            <v>0</v>
          </cell>
        </row>
        <row r="506">
          <cell r="A506">
            <v>23675</v>
          </cell>
          <cell r="B506" t="str">
            <v>SAN BERNARDO DEL VIENTO</v>
          </cell>
          <cell r="C506">
            <v>0</v>
          </cell>
          <cell r="D506">
            <v>13150</v>
          </cell>
          <cell r="E506">
            <v>13150</v>
          </cell>
          <cell r="F506">
            <v>2455</v>
          </cell>
          <cell r="G506">
            <v>0</v>
          </cell>
        </row>
        <row r="507">
          <cell r="A507">
            <v>23678</v>
          </cell>
          <cell r="B507" t="str">
            <v>SAN CARLOS</v>
          </cell>
          <cell r="C507">
            <v>0</v>
          </cell>
          <cell r="D507">
            <v>0</v>
          </cell>
          <cell r="E507">
            <v>0</v>
          </cell>
          <cell r="F507">
            <v>0</v>
          </cell>
          <cell r="G507">
            <v>0</v>
          </cell>
        </row>
        <row r="508">
          <cell r="A508">
            <v>23686</v>
          </cell>
          <cell r="B508" t="str">
            <v>SAN PELAYO</v>
          </cell>
          <cell r="C508">
            <v>1690</v>
          </cell>
          <cell r="D508">
            <v>33190</v>
          </cell>
          <cell r="E508">
            <v>34880</v>
          </cell>
          <cell r="F508">
            <v>17715</v>
          </cell>
          <cell r="G508">
            <v>0</v>
          </cell>
        </row>
        <row r="509">
          <cell r="A509">
            <v>23807</v>
          </cell>
          <cell r="B509" t="str">
            <v>TIERRALTA</v>
          </cell>
          <cell r="C509">
            <v>4740</v>
          </cell>
          <cell r="D509">
            <v>104190</v>
          </cell>
          <cell r="E509">
            <v>108930</v>
          </cell>
          <cell r="F509">
            <v>34643</v>
          </cell>
          <cell r="G509">
            <v>0</v>
          </cell>
        </row>
        <row r="510">
          <cell r="A510">
            <v>23855</v>
          </cell>
          <cell r="B510" t="str">
            <v>VALENCIA</v>
          </cell>
          <cell r="C510">
            <v>0</v>
          </cell>
          <cell r="D510">
            <v>33685</v>
          </cell>
          <cell r="E510">
            <v>33685</v>
          </cell>
          <cell r="F510">
            <v>22670</v>
          </cell>
          <cell r="G510">
            <v>0</v>
          </cell>
        </row>
        <row r="511">
          <cell r="A511">
            <v>25001</v>
          </cell>
          <cell r="B511" t="str">
            <v>AGUA DE DIOS*</v>
          </cell>
          <cell r="C511">
            <v>700</v>
          </cell>
          <cell r="D511">
            <v>13850</v>
          </cell>
          <cell r="E511">
            <v>14550</v>
          </cell>
          <cell r="F511">
            <v>10195</v>
          </cell>
          <cell r="G511">
            <v>0</v>
          </cell>
        </row>
        <row r="512">
          <cell r="A512">
            <v>25019</v>
          </cell>
          <cell r="B512" t="str">
            <v>ALBAN</v>
          </cell>
          <cell r="C512">
            <v>0</v>
          </cell>
          <cell r="D512">
            <v>20965</v>
          </cell>
          <cell r="E512">
            <v>20965</v>
          </cell>
          <cell r="F512">
            <v>35015</v>
          </cell>
          <cell r="G512">
            <v>0</v>
          </cell>
        </row>
        <row r="513">
          <cell r="A513">
            <v>25035</v>
          </cell>
          <cell r="B513" t="str">
            <v>ANAPOIMA</v>
          </cell>
          <cell r="C513">
            <v>1887</v>
          </cell>
          <cell r="D513">
            <v>32088</v>
          </cell>
          <cell r="E513">
            <v>33975</v>
          </cell>
          <cell r="F513">
            <v>13620</v>
          </cell>
          <cell r="G513">
            <v>0</v>
          </cell>
        </row>
        <row r="514">
          <cell r="A514">
            <v>25040</v>
          </cell>
          <cell r="B514" t="str">
            <v>ANOLAIMA</v>
          </cell>
          <cell r="C514">
            <v>890</v>
          </cell>
          <cell r="D514">
            <v>37057</v>
          </cell>
          <cell r="E514">
            <v>37947</v>
          </cell>
          <cell r="F514">
            <v>14555</v>
          </cell>
          <cell r="G514">
            <v>0</v>
          </cell>
        </row>
        <row r="515">
          <cell r="A515">
            <v>25053</v>
          </cell>
          <cell r="B515" t="str">
            <v>ARBELAEZ</v>
          </cell>
          <cell r="C515">
            <v>0</v>
          </cell>
          <cell r="D515">
            <v>17080</v>
          </cell>
          <cell r="E515">
            <v>17080</v>
          </cell>
          <cell r="F515">
            <v>6720</v>
          </cell>
          <cell r="G515">
            <v>0</v>
          </cell>
        </row>
        <row r="516">
          <cell r="A516">
            <v>25086</v>
          </cell>
          <cell r="B516" t="str">
            <v>BELTRAN</v>
          </cell>
          <cell r="C516">
            <v>0</v>
          </cell>
          <cell r="D516">
            <v>0</v>
          </cell>
          <cell r="E516">
            <v>0</v>
          </cell>
          <cell r="F516">
            <v>0</v>
          </cell>
          <cell r="G516">
            <v>0</v>
          </cell>
        </row>
        <row r="517">
          <cell r="A517">
            <v>25095</v>
          </cell>
          <cell r="B517" t="str">
            <v>BITUIMA</v>
          </cell>
          <cell r="C517">
            <v>0</v>
          </cell>
          <cell r="D517">
            <v>3440</v>
          </cell>
          <cell r="E517">
            <v>3440</v>
          </cell>
          <cell r="F517">
            <v>600</v>
          </cell>
          <cell r="G517">
            <v>0</v>
          </cell>
        </row>
        <row r="518">
          <cell r="A518">
            <v>25099</v>
          </cell>
          <cell r="B518" t="str">
            <v>BOJACA</v>
          </cell>
          <cell r="C518">
            <v>2840</v>
          </cell>
          <cell r="D518">
            <v>27695</v>
          </cell>
          <cell r="E518">
            <v>30535</v>
          </cell>
          <cell r="F518">
            <v>8565</v>
          </cell>
          <cell r="G518">
            <v>0</v>
          </cell>
        </row>
        <row r="519">
          <cell r="A519">
            <v>25120</v>
          </cell>
          <cell r="B519" t="str">
            <v>CABRERA</v>
          </cell>
          <cell r="C519">
            <v>0</v>
          </cell>
          <cell r="D519">
            <v>6750</v>
          </cell>
          <cell r="E519">
            <v>6750</v>
          </cell>
          <cell r="F519">
            <v>680</v>
          </cell>
          <cell r="G519">
            <v>0</v>
          </cell>
        </row>
        <row r="520">
          <cell r="A520">
            <v>25123</v>
          </cell>
          <cell r="B520" t="str">
            <v>CACHIPAY*</v>
          </cell>
          <cell r="C520">
            <v>0</v>
          </cell>
          <cell r="D520">
            <v>23650</v>
          </cell>
          <cell r="E520">
            <v>23650</v>
          </cell>
          <cell r="F520">
            <v>8005</v>
          </cell>
          <cell r="G520">
            <v>0</v>
          </cell>
        </row>
        <row r="521">
          <cell r="A521">
            <v>25126</v>
          </cell>
          <cell r="B521" t="str">
            <v>CAJICA*</v>
          </cell>
          <cell r="C521">
            <v>12356</v>
          </cell>
          <cell r="D521">
            <v>234319</v>
          </cell>
          <cell r="E521">
            <v>246675</v>
          </cell>
          <cell r="F521">
            <v>246164</v>
          </cell>
          <cell r="G521">
            <v>0</v>
          </cell>
        </row>
        <row r="522">
          <cell r="A522">
            <v>25148</v>
          </cell>
          <cell r="B522" t="str">
            <v>CAPARRAPI</v>
          </cell>
          <cell r="C522">
            <v>0</v>
          </cell>
          <cell r="D522">
            <v>700</v>
          </cell>
          <cell r="E522">
            <v>700</v>
          </cell>
          <cell r="F522">
            <v>1360</v>
          </cell>
          <cell r="G522">
            <v>0</v>
          </cell>
        </row>
        <row r="523">
          <cell r="A523">
            <v>25151</v>
          </cell>
          <cell r="B523" t="str">
            <v>CAQUEZA</v>
          </cell>
          <cell r="C523">
            <v>8605</v>
          </cell>
          <cell r="D523">
            <v>91310</v>
          </cell>
          <cell r="E523">
            <v>99915</v>
          </cell>
          <cell r="F523">
            <v>188015</v>
          </cell>
          <cell r="G523">
            <v>0</v>
          </cell>
        </row>
        <row r="524">
          <cell r="A524">
            <v>25154</v>
          </cell>
          <cell r="B524" t="str">
            <v>CARMEN DE CARUPA</v>
          </cell>
          <cell r="C524">
            <v>0</v>
          </cell>
          <cell r="D524">
            <v>14100</v>
          </cell>
          <cell r="E524">
            <v>14100</v>
          </cell>
          <cell r="F524">
            <v>10060</v>
          </cell>
          <cell r="G524">
            <v>0</v>
          </cell>
        </row>
        <row r="525">
          <cell r="A525">
            <v>25168</v>
          </cell>
          <cell r="B525" t="str">
            <v>CHAGUANI</v>
          </cell>
          <cell r="C525">
            <v>0</v>
          </cell>
          <cell r="D525">
            <v>1665</v>
          </cell>
          <cell r="E525">
            <v>1665</v>
          </cell>
          <cell r="F525">
            <v>500</v>
          </cell>
          <cell r="G525">
            <v>0</v>
          </cell>
        </row>
        <row r="526">
          <cell r="A526">
            <v>25175</v>
          </cell>
          <cell r="B526" t="str">
            <v>CHIA</v>
          </cell>
          <cell r="C526">
            <v>99341</v>
          </cell>
          <cell r="D526">
            <v>937927</v>
          </cell>
          <cell r="E526">
            <v>1037268</v>
          </cell>
          <cell r="F526">
            <v>508077</v>
          </cell>
          <cell r="G526">
            <v>0</v>
          </cell>
        </row>
        <row r="527">
          <cell r="A527">
            <v>25178</v>
          </cell>
          <cell r="B527" t="str">
            <v>CHIPAQUE</v>
          </cell>
          <cell r="C527">
            <v>5180</v>
          </cell>
          <cell r="D527">
            <v>72978</v>
          </cell>
          <cell r="E527">
            <v>78158</v>
          </cell>
          <cell r="F527">
            <v>125407</v>
          </cell>
          <cell r="G527">
            <v>0</v>
          </cell>
        </row>
        <row r="528">
          <cell r="A528">
            <v>25181</v>
          </cell>
          <cell r="B528" t="str">
            <v>CHOACHI</v>
          </cell>
          <cell r="C528">
            <v>0</v>
          </cell>
          <cell r="D528">
            <v>46532</v>
          </cell>
          <cell r="E528">
            <v>46532</v>
          </cell>
          <cell r="F528">
            <v>18560</v>
          </cell>
          <cell r="G528">
            <v>0</v>
          </cell>
        </row>
        <row r="529">
          <cell r="A529">
            <v>25183</v>
          </cell>
          <cell r="B529" t="str">
            <v>CHOCONTA*</v>
          </cell>
          <cell r="C529">
            <v>4510</v>
          </cell>
          <cell r="D529">
            <v>83665</v>
          </cell>
          <cell r="E529">
            <v>88175</v>
          </cell>
          <cell r="F529">
            <v>48217</v>
          </cell>
          <cell r="G529">
            <v>0</v>
          </cell>
        </row>
        <row r="530">
          <cell r="A530">
            <v>25200</v>
          </cell>
          <cell r="B530" t="str">
            <v>COGUA*</v>
          </cell>
          <cell r="C530">
            <v>6000</v>
          </cell>
          <cell r="D530">
            <v>119006</v>
          </cell>
          <cell r="E530">
            <v>125006</v>
          </cell>
          <cell r="F530">
            <v>169210</v>
          </cell>
          <cell r="G530">
            <v>0</v>
          </cell>
        </row>
        <row r="531">
          <cell r="A531">
            <v>25214</v>
          </cell>
          <cell r="B531" t="str">
            <v>COTA*</v>
          </cell>
          <cell r="C531">
            <v>46343</v>
          </cell>
          <cell r="D531">
            <v>566061</v>
          </cell>
          <cell r="E531">
            <v>612404</v>
          </cell>
          <cell r="F531">
            <v>366466</v>
          </cell>
          <cell r="G531">
            <v>0</v>
          </cell>
        </row>
        <row r="532">
          <cell r="A532">
            <v>25224</v>
          </cell>
          <cell r="B532" t="str">
            <v>CUCUNUBA</v>
          </cell>
          <cell r="C532">
            <v>0</v>
          </cell>
          <cell r="D532">
            <v>0</v>
          </cell>
          <cell r="E532">
            <v>0</v>
          </cell>
          <cell r="F532">
            <v>0</v>
          </cell>
          <cell r="G532">
            <v>0</v>
          </cell>
        </row>
        <row r="533">
          <cell r="A533">
            <v>25245</v>
          </cell>
          <cell r="B533" t="str">
            <v>EL COLEGIO</v>
          </cell>
          <cell r="C533">
            <v>0</v>
          </cell>
          <cell r="D533">
            <v>37330</v>
          </cell>
          <cell r="E533">
            <v>37330</v>
          </cell>
          <cell r="F533">
            <v>17540</v>
          </cell>
          <cell r="G533">
            <v>0</v>
          </cell>
        </row>
        <row r="534">
          <cell r="A534">
            <v>25258</v>
          </cell>
          <cell r="B534" t="str">
            <v>EL PE?ON</v>
          </cell>
          <cell r="C534">
            <v>0</v>
          </cell>
          <cell r="D534">
            <v>0</v>
          </cell>
          <cell r="E534">
            <v>0</v>
          </cell>
          <cell r="F534">
            <v>0</v>
          </cell>
          <cell r="G534">
            <v>0</v>
          </cell>
        </row>
        <row r="535">
          <cell r="A535">
            <v>25260</v>
          </cell>
          <cell r="B535" t="str">
            <v>EL ROSAL</v>
          </cell>
          <cell r="C535">
            <v>4070</v>
          </cell>
          <cell r="D535">
            <v>96060</v>
          </cell>
          <cell r="E535">
            <v>100130</v>
          </cell>
          <cell r="F535">
            <v>56060</v>
          </cell>
          <cell r="G535">
            <v>0</v>
          </cell>
        </row>
        <row r="536">
          <cell r="A536">
            <v>25269</v>
          </cell>
          <cell r="B536" t="str">
            <v>FACATATIVA*</v>
          </cell>
          <cell r="C536">
            <v>15675</v>
          </cell>
          <cell r="D536">
            <v>374359</v>
          </cell>
          <cell r="E536">
            <v>390034</v>
          </cell>
          <cell r="F536">
            <v>365821</v>
          </cell>
          <cell r="G536">
            <v>0</v>
          </cell>
        </row>
        <row r="537">
          <cell r="A537">
            <v>25279</v>
          </cell>
          <cell r="B537" t="str">
            <v>FOMEQUE</v>
          </cell>
          <cell r="C537">
            <v>0</v>
          </cell>
          <cell r="D537">
            <v>33090</v>
          </cell>
          <cell r="E537">
            <v>33090</v>
          </cell>
          <cell r="F537">
            <v>15821</v>
          </cell>
          <cell r="G537">
            <v>0</v>
          </cell>
        </row>
        <row r="538">
          <cell r="A538">
            <v>25281</v>
          </cell>
          <cell r="B538" t="str">
            <v>FOSCA*</v>
          </cell>
          <cell r="C538">
            <v>0</v>
          </cell>
          <cell r="D538">
            <v>7980</v>
          </cell>
          <cell r="E538">
            <v>7980</v>
          </cell>
          <cell r="F538">
            <v>3400</v>
          </cell>
          <cell r="G538">
            <v>0</v>
          </cell>
        </row>
        <row r="539">
          <cell r="A539">
            <v>25286</v>
          </cell>
          <cell r="B539" t="str">
            <v>FUNZA</v>
          </cell>
          <cell r="C539">
            <v>12915</v>
          </cell>
          <cell r="D539">
            <v>238065</v>
          </cell>
          <cell r="E539">
            <v>250980</v>
          </cell>
          <cell r="F539">
            <v>203766</v>
          </cell>
          <cell r="G539">
            <v>0</v>
          </cell>
        </row>
        <row r="540">
          <cell r="A540">
            <v>25288</v>
          </cell>
          <cell r="B540" t="str">
            <v>FUQUENE*</v>
          </cell>
          <cell r="C540">
            <v>0</v>
          </cell>
          <cell r="D540">
            <v>39395</v>
          </cell>
          <cell r="E540">
            <v>39395</v>
          </cell>
          <cell r="F540">
            <v>37195</v>
          </cell>
          <cell r="G540">
            <v>0</v>
          </cell>
        </row>
        <row r="541">
          <cell r="A541">
            <v>25290</v>
          </cell>
          <cell r="B541" t="str">
            <v>FUSAGASUGA*</v>
          </cell>
          <cell r="C541">
            <v>7620</v>
          </cell>
          <cell r="D541">
            <v>296934</v>
          </cell>
          <cell r="E541">
            <v>304554</v>
          </cell>
          <cell r="F541">
            <v>202480</v>
          </cell>
          <cell r="G541">
            <v>0</v>
          </cell>
        </row>
        <row r="542">
          <cell r="A542">
            <v>25293</v>
          </cell>
          <cell r="B542" t="str">
            <v>GACHALA*</v>
          </cell>
          <cell r="C542">
            <v>0</v>
          </cell>
          <cell r="D542">
            <v>3710</v>
          </cell>
          <cell r="E542">
            <v>3710</v>
          </cell>
          <cell r="F542">
            <v>7790</v>
          </cell>
          <cell r="G542">
            <v>0</v>
          </cell>
        </row>
        <row r="543">
          <cell r="A543">
            <v>25295</v>
          </cell>
          <cell r="B543" t="str">
            <v>GACHANCIPA*</v>
          </cell>
          <cell r="C543">
            <v>4920</v>
          </cell>
          <cell r="D543">
            <v>74536</v>
          </cell>
          <cell r="E543">
            <v>79456</v>
          </cell>
          <cell r="F543">
            <v>169957</v>
          </cell>
          <cell r="G543">
            <v>0</v>
          </cell>
        </row>
        <row r="544">
          <cell r="A544">
            <v>25297</v>
          </cell>
          <cell r="B544" t="str">
            <v>GACHETA</v>
          </cell>
          <cell r="C544">
            <v>0</v>
          </cell>
          <cell r="D544">
            <v>24510</v>
          </cell>
          <cell r="E544">
            <v>24510</v>
          </cell>
          <cell r="F544">
            <v>15245</v>
          </cell>
          <cell r="G544">
            <v>0</v>
          </cell>
        </row>
        <row r="545">
          <cell r="A545">
            <v>25299</v>
          </cell>
          <cell r="B545" t="str">
            <v>GAMA</v>
          </cell>
          <cell r="C545">
            <v>0</v>
          </cell>
          <cell r="D545">
            <v>2540</v>
          </cell>
          <cell r="E545">
            <v>2540</v>
          </cell>
          <cell r="F545">
            <v>1690</v>
          </cell>
          <cell r="G545">
            <v>0</v>
          </cell>
        </row>
        <row r="546">
          <cell r="A546">
            <v>25307</v>
          </cell>
          <cell r="B546" t="str">
            <v>GIRARDOT*</v>
          </cell>
          <cell r="C546">
            <v>19847</v>
          </cell>
          <cell r="D546">
            <v>306110</v>
          </cell>
          <cell r="E546">
            <v>325957</v>
          </cell>
          <cell r="F546">
            <v>238690</v>
          </cell>
          <cell r="G546">
            <v>0</v>
          </cell>
        </row>
        <row r="547">
          <cell r="A547">
            <v>25312</v>
          </cell>
          <cell r="B547" t="str">
            <v>GRANADA</v>
          </cell>
          <cell r="C547">
            <v>855</v>
          </cell>
          <cell r="D547">
            <v>19170</v>
          </cell>
          <cell r="E547">
            <v>20025</v>
          </cell>
          <cell r="F547">
            <v>25295</v>
          </cell>
          <cell r="G547">
            <v>0</v>
          </cell>
        </row>
        <row r="548">
          <cell r="A548">
            <v>25317</v>
          </cell>
          <cell r="B548" t="str">
            <v>GUACHETA</v>
          </cell>
          <cell r="C548">
            <v>0</v>
          </cell>
          <cell r="D548">
            <v>16900</v>
          </cell>
          <cell r="E548">
            <v>16900</v>
          </cell>
          <cell r="F548">
            <v>18860</v>
          </cell>
          <cell r="G548">
            <v>0</v>
          </cell>
        </row>
        <row r="549">
          <cell r="A549">
            <v>25320</v>
          </cell>
          <cell r="B549" t="str">
            <v>GUADUAS*</v>
          </cell>
          <cell r="C549">
            <v>2790</v>
          </cell>
          <cell r="D549">
            <v>62758</v>
          </cell>
          <cell r="E549">
            <v>65548</v>
          </cell>
          <cell r="F549">
            <v>128812</v>
          </cell>
          <cell r="G549">
            <v>0</v>
          </cell>
        </row>
        <row r="550">
          <cell r="A550">
            <v>25322</v>
          </cell>
          <cell r="B550" t="str">
            <v>GUASCA</v>
          </cell>
          <cell r="C550">
            <v>0</v>
          </cell>
          <cell r="D550">
            <v>32670</v>
          </cell>
          <cell r="E550">
            <v>32670</v>
          </cell>
          <cell r="F550">
            <v>36230</v>
          </cell>
          <cell r="G550">
            <v>0</v>
          </cell>
        </row>
        <row r="551">
          <cell r="A551">
            <v>25324</v>
          </cell>
          <cell r="B551" t="str">
            <v>GUATAQUI</v>
          </cell>
          <cell r="C551">
            <v>0</v>
          </cell>
          <cell r="D551">
            <v>0</v>
          </cell>
          <cell r="E551">
            <v>0</v>
          </cell>
          <cell r="F551">
            <v>0</v>
          </cell>
          <cell r="G551">
            <v>0</v>
          </cell>
        </row>
        <row r="552">
          <cell r="A552">
            <v>25326</v>
          </cell>
          <cell r="B552" t="str">
            <v>GUATAVITA</v>
          </cell>
          <cell r="C552">
            <v>0</v>
          </cell>
          <cell r="D552">
            <v>19145</v>
          </cell>
          <cell r="E552">
            <v>19145</v>
          </cell>
          <cell r="F552">
            <v>24970</v>
          </cell>
          <cell r="G552">
            <v>0</v>
          </cell>
        </row>
        <row r="553">
          <cell r="A553">
            <v>25328</v>
          </cell>
          <cell r="B553" t="str">
            <v>GUAYABAL DE SIQUIMA</v>
          </cell>
          <cell r="C553">
            <v>0</v>
          </cell>
          <cell r="D553">
            <v>0</v>
          </cell>
          <cell r="E553">
            <v>0</v>
          </cell>
          <cell r="F553">
            <v>0</v>
          </cell>
          <cell r="G553">
            <v>0</v>
          </cell>
        </row>
        <row r="554">
          <cell r="A554">
            <v>25335</v>
          </cell>
          <cell r="B554" t="str">
            <v>GUAYABETAL</v>
          </cell>
          <cell r="C554">
            <v>0</v>
          </cell>
          <cell r="D554">
            <v>28405</v>
          </cell>
          <cell r="E554">
            <v>28405</v>
          </cell>
          <cell r="F554">
            <v>64075</v>
          </cell>
          <cell r="G554">
            <v>0</v>
          </cell>
        </row>
        <row r="555">
          <cell r="A555">
            <v>25339</v>
          </cell>
          <cell r="B555" t="str">
            <v>GUTIERREZ</v>
          </cell>
          <cell r="C555">
            <v>0</v>
          </cell>
          <cell r="D555">
            <v>0</v>
          </cell>
          <cell r="E555">
            <v>0</v>
          </cell>
          <cell r="F555">
            <v>0</v>
          </cell>
          <cell r="G555">
            <v>0</v>
          </cell>
        </row>
        <row r="556">
          <cell r="A556">
            <v>25368</v>
          </cell>
          <cell r="B556" t="str">
            <v>JERUSALEN</v>
          </cell>
          <cell r="C556">
            <v>0</v>
          </cell>
          <cell r="D556">
            <v>0</v>
          </cell>
          <cell r="E556">
            <v>0</v>
          </cell>
          <cell r="F556">
            <v>0</v>
          </cell>
          <cell r="G556">
            <v>0</v>
          </cell>
        </row>
        <row r="557">
          <cell r="A557">
            <v>25372</v>
          </cell>
          <cell r="B557" t="str">
            <v>JUNIN</v>
          </cell>
          <cell r="C557">
            <v>0</v>
          </cell>
          <cell r="D557">
            <v>0</v>
          </cell>
          <cell r="E557">
            <v>0</v>
          </cell>
          <cell r="F557">
            <v>0</v>
          </cell>
          <cell r="G557">
            <v>0</v>
          </cell>
        </row>
        <row r="558">
          <cell r="A558">
            <v>25377</v>
          </cell>
          <cell r="B558" t="str">
            <v>LA CALERA</v>
          </cell>
          <cell r="C558">
            <v>6380</v>
          </cell>
          <cell r="D558">
            <v>109526</v>
          </cell>
          <cell r="E558">
            <v>115906</v>
          </cell>
          <cell r="F558">
            <v>53776</v>
          </cell>
          <cell r="G558">
            <v>0</v>
          </cell>
        </row>
        <row r="559">
          <cell r="A559">
            <v>25386</v>
          </cell>
          <cell r="B559" t="str">
            <v>LA MESA</v>
          </cell>
          <cell r="C559">
            <v>4150</v>
          </cell>
          <cell r="D559">
            <v>73009</v>
          </cell>
          <cell r="E559">
            <v>77159</v>
          </cell>
          <cell r="F559">
            <v>23571</v>
          </cell>
          <cell r="G559">
            <v>0</v>
          </cell>
        </row>
        <row r="560">
          <cell r="A560">
            <v>25394</v>
          </cell>
          <cell r="B560" t="str">
            <v>LA PALMA</v>
          </cell>
          <cell r="C560">
            <v>0</v>
          </cell>
          <cell r="D560">
            <v>0</v>
          </cell>
          <cell r="E560">
            <v>0</v>
          </cell>
          <cell r="F560">
            <v>0</v>
          </cell>
          <cell r="G560">
            <v>0</v>
          </cell>
        </row>
        <row r="561">
          <cell r="A561">
            <v>25398</v>
          </cell>
          <cell r="B561" t="str">
            <v>LA PE?A</v>
          </cell>
          <cell r="C561">
            <v>0</v>
          </cell>
          <cell r="D561">
            <v>5480</v>
          </cell>
          <cell r="E561">
            <v>5480</v>
          </cell>
          <cell r="F561">
            <v>4520</v>
          </cell>
          <cell r="G561">
            <v>0</v>
          </cell>
        </row>
        <row r="562">
          <cell r="A562">
            <v>25402</v>
          </cell>
          <cell r="B562" t="str">
            <v>LA VEGA</v>
          </cell>
          <cell r="C562">
            <v>1840</v>
          </cell>
          <cell r="D562">
            <v>64160</v>
          </cell>
          <cell r="E562">
            <v>66000</v>
          </cell>
          <cell r="F562">
            <v>18380</v>
          </cell>
          <cell r="G562">
            <v>0</v>
          </cell>
        </row>
        <row r="563">
          <cell r="A563">
            <v>25407</v>
          </cell>
          <cell r="B563" t="str">
            <v>LENGUAZAQUE*</v>
          </cell>
          <cell r="C563">
            <v>0</v>
          </cell>
          <cell r="D563">
            <v>14330</v>
          </cell>
          <cell r="E563">
            <v>14330</v>
          </cell>
          <cell r="F563">
            <v>16450</v>
          </cell>
          <cell r="G563">
            <v>0</v>
          </cell>
        </row>
        <row r="564">
          <cell r="A564">
            <v>25426</v>
          </cell>
          <cell r="B564" t="str">
            <v>MACHETA</v>
          </cell>
          <cell r="C564">
            <v>570</v>
          </cell>
          <cell r="D564">
            <v>19970</v>
          </cell>
          <cell r="E564">
            <v>20540</v>
          </cell>
          <cell r="F564">
            <v>16420</v>
          </cell>
          <cell r="G564">
            <v>0</v>
          </cell>
        </row>
        <row r="565">
          <cell r="A565">
            <v>25430</v>
          </cell>
          <cell r="B565" t="str">
            <v>MADRID*</v>
          </cell>
          <cell r="C565">
            <v>3828</v>
          </cell>
          <cell r="D565">
            <v>168890</v>
          </cell>
          <cell r="E565">
            <v>172718</v>
          </cell>
          <cell r="F565">
            <v>308704</v>
          </cell>
          <cell r="G565">
            <v>0</v>
          </cell>
        </row>
        <row r="566">
          <cell r="A566">
            <v>25436</v>
          </cell>
          <cell r="B566" t="str">
            <v>MANTA</v>
          </cell>
          <cell r="C566">
            <v>0</v>
          </cell>
          <cell r="D566">
            <v>0</v>
          </cell>
          <cell r="E566">
            <v>0</v>
          </cell>
          <cell r="F566">
            <v>0</v>
          </cell>
          <cell r="G566">
            <v>0</v>
          </cell>
        </row>
        <row r="567">
          <cell r="A567">
            <v>25438</v>
          </cell>
          <cell r="B567" t="str">
            <v>MEDINA</v>
          </cell>
          <cell r="C567">
            <v>0</v>
          </cell>
          <cell r="D567">
            <v>5615</v>
          </cell>
          <cell r="E567">
            <v>5615</v>
          </cell>
          <cell r="F567">
            <v>4500</v>
          </cell>
          <cell r="G567">
            <v>0</v>
          </cell>
        </row>
        <row r="568">
          <cell r="A568">
            <v>25473</v>
          </cell>
          <cell r="B568" t="str">
            <v>MOSQUERA*</v>
          </cell>
          <cell r="C568">
            <v>14070</v>
          </cell>
          <cell r="D568">
            <v>276298</v>
          </cell>
          <cell r="E568">
            <v>290368</v>
          </cell>
          <cell r="F568">
            <v>401387</v>
          </cell>
          <cell r="G568">
            <v>0</v>
          </cell>
        </row>
        <row r="569">
          <cell r="A569">
            <v>25483</v>
          </cell>
          <cell r="B569" t="str">
            <v>NARI?O</v>
          </cell>
          <cell r="C569">
            <v>0</v>
          </cell>
          <cell r="D569">
            <v>0</v>
          </cell>
          <cell r="E569">
            <v>0</v>
          </cell>
          <cell r="F569">
            <v>0</v>
          </cell>
          <cell r="G569">
            <v>0</v>
          </cell>
        </row>
        <row r="570">
          <cell r="A570">
            <v>25486</v>
          </cell>
          <cell r="B570" t="str">
            <v>NEMOCON</v>
          </cell>
          <cell r="C570">
            <v>0</v>
          </cell>
          <cell r="D570">
            <v>31225</v>
          </cell>
          <cell r="E570">
            <v>31225</v>
          </cell>
          <cell r="F570">
            <v>47705</v>
          </cell>
          <cell r="G570">
            <v>0</v>
          </cell>
        </row>
        <row r="571">
          <cell r="A571">
            <v>25488</v>
          </cell>
          <cell r="B571" t="str">
            <v>NILO</v>
          </cell>
          <cell r="C571">
            <v>4960</v>
          </cell>
          <cell r="D571">
            <v>34765</v>
          </cell>
          <cell r="E571">
            <v>39725</v>
          </cell>
          <cell r="F571">
            <v>36135</v>
          </cell>
          <cell r="G571">
            <v>0</v>
          </cell>
        </row>
        <row r="572">
          <cell r="A572">
            <v>25489</v>
          </cell>
          <cell r="B572" t="str">
            <v>NIMAIMA</v>
          </cell>
          <cell r="C572">
            <v>0</v>
          </cell>
          <cell r="D572">
            <v>0</v>
          </cell>
          <cell r="E572">
            <v>0</v>
          </cell>
          <cell r="F572">
            <v>0</v>
          </cell>
          <cell r="G572">
            <v>0</v>
          </cell>
        </row>
        <row r="573">
          <cell r="A573">
            <v>25491</v>
          </cell>
          <cell r="B573" t="str">
            <v>NOCAIMA</v>
          </cell>
          <cell r="C573">
            <v>0</v>
          </cell>
          <cell r="D573">
            <v>15090</v>
          </cell>
          <cell r="E573">
            <v>15090</v>
          </cell>
          <cell r="F573">
            <v>18755</v>
          </cell>
          <cell r="G573">
            <v>0</v>
          </cell>
        </row>
        <row r="574">
          <cell r="A574">
            <v>25506</v>
          </cell>
          <cell r="B574" t="str">
            <v>VENECIA</v>
          </cell>
          <cell r="C574">
            <v>0</v>
          </cell>
          <cell r="D574">
            <v>19540</v>
          </cell>
          <cell r="E574">
            <v>19540</v>
          </cell>
          <cell r="F574">
            <v>6690</v>
          </cell>
          <cell r="G574">
            <v>0</v>
          </cell>
        </row>
        <row r="575">
          <cell r="A575">
            <v>25513</v>
          </cell>
          <cell r="B575" t="str">
            <v>PACHO*</v>
          </cell>
          <cell r="C575">
            <v>600</v>
          </cell>
          <cell r="D575">
            <v>63844</v>
          </cell>
          <cell r="E575">
            <v>64444</v>
          </cell>
          <cell r="F575">
            <v>34180</v>
          </cell>
          <cell r="G575">
            <v>0</v>
          </cell>
        </row>
        <row r="576">
          <cell r="A576">
            <v>25518</v>
          </cell>
          <cell r="B576" t="str">
            <v>PAIME</v>
          </cell>
          <cell r="C576">
            <v>0</v>
          </cell>
          <cell r="D576">
            <v>0</v>
          </cell>
          <cell r="E576">
            <v>0</v>
          </cell>
          <cell r="F576">
            <v>0</v>
          </cell>
          <cell r="G576">
            <v>0</v>
          </cell>
        </row>
        <row r="577">
          <cell r="A577">
            <v>25524</v>
          </cell>
          <cell r="B577" t="str">
            <v>PANDI</v>
          </cell>
          <cell r="C577">
            <v>0</v>
          </cell>
          <cell r="D577">
            <v>2060</v>
          </cell>
          <cell r="E577">
            <v>2060</v>
          </cell>
          <cell r="F577">
            <v>990</v>
          </cell>
          <cell r="G577">
            <v>0</v>
          </cell>
        </row>
        <row r="578">
          <cell r="A578">
            <v>25530</v>
          </cell>
          <cell r="B578" t="str">
            <v>PARATEBUENO (LA NAGUAYA)</v>
          </cell>
          <cell r="C578">
            <v>1565</v>
          </cell>
          <cell r="D578">
            <v>44972</v>
          </cell>
          <cell r="E578">
            <v>46537</v>
          </cell>
          <cell r="F578">
            <v>67925</v>
          </cell>
          <cell r="G578">
            <v>0</v>
          </cell>
        </row>
        <row r="579">
          <cell r="A579">
            <v>25535</v>
          </cell>
          <cell r="B579" t="str">
            <v>PASCA</v>
          </cell>
          <cell r="C579">
            <v>0</v>
          </cell>
          <cell r="D579">
            <v>25235</v>
          </cell>
          <cell r="E579">
            <v>25235</v>
          </cell>
          <cell r="F579">
            <v>2565</v>
          </cell>
          <cell r="G579">
            <v>0</v>
          </cell>
        </row>
        <row r="580">
          <cell r="A580">
            <v>25572</v>
          </cell>
          <cell r="B580" t="str">
            <v>PUERTO SALGAR*</v>
          </cell>
          <cell r="C580">
            <v>2840</v>
          </cell>
          <cell r="D580">
            <v>50325</v>
          </cell>
          <cell r="E580">
            <v>53165</v>
          </cell>
          <cell r="F580">
            <v>34395</v>
          </cell>
          <cell r="G580">
            <v>0</v>
          </cell>
        </row>
        <row r="581">
          <cell r="A581">
            <v>25580</v>
          </cell>
          <cell r="B581" t="str">
            <v>PULI</v>
          </cell>
          <cell r="C581">
            <v>0</v>
          </cell>
          <cell r="D581">
            <v>0</v>
          </cell>
          <cell r="E581">
            <v>0</v>
          </cell>
          <cell r="F581">
            <v>0</v>
          </cell>
          <cell r="G581">
            <v>0</v>
          </cell>
        </row>
        <row r="582">
          <cell r="A582">
            <v>25592</v>
          </cell>
          <cell r="B582" t="str">
            <v>QUEBRADANEGRA</v>
          </cell>
          <cell r="C582">
            <v>0</v>
          </cell>
          <cell r="D582">
            <v>0</v>
          </cell>
          <cell r="E582">
            <v>0</v>
          </cell>
          <cell r="F582">
            <v>0</v>
          </cell>
          <cell r="G582">
            <v>0</v>
          </cell>
        </row>
        <row r="583">
          <cell r="A583">
            <v>25594</v>
          </cell>
          <cell r="B583" t="str">
            <v>QUETAME</v>
          </cell>
          <cell r="C583">
            <v>0</v>
          </cell>
          <cell r="D583">
            <v>4070</v>
          </cell>
          <cell r="E583">
            <v>4070</v>
          </cell>
          <cell r="F583">
            <v>1424</v>
          </cell>
          <cell r="G583">
            <v>0</v>
          </cell>
        </row>
        <row r="584">
          <cell r="A584">
            <v>25596</v>
          </cell>
          <cell r="B584" t="str">
            <v>QUIPILE</v>
          </cell>
          <cell r="C584">
            <v>0</v>
          </cell>
          <cell r="D584">
            <v>3740</v>
          </cell>
          <cell r="E584">
            <v>3740</v>
          </cell>
          <cell r="F584">
            <v>1800</v>
          </cell>
          <cell r="G584">
            <v>0</v>
          </cell>
        </row>
        <row r="585">
          <cell r="A585">
            <v>25599</v>
          </cell>
          <cell r="B585" t="str">
            <v>APULO</v>
          </cell>
          <cell r="C585">
            <v>0</v>
          </cell>
          <cell r="D585">
            <v>13483</v>
          </cell>
          <cell r="E585">
            <v>13483</v>
          </cell>
          <cell r="F585">
            <v>11012</v>
          </cell>
          <cell r="G585">
            <v>0</v>
          </cell>
        </row>
        <row r="586">
          <cell r="A586">
            <v>25612</v>
          </cell>
          <cell r="B586" t="str">
            <v>RICAURTE</v>
          </cell>
          <cell r="C586">
            <v>7100</v>
          </cell>
          <cell r="D586">
            <v>54130</v>
          </cell>
          <cell r="E586">
            <v>61230</v>
          </cell>
          <cell r="F586">
            <v>19485</v>
          </cell>
          <cell r="G586">
            <v>0</v>
          </cell>
        </row>
        <row r="587">
          <cell r="A587">
            <v>25645</v>
          </cell>
          <cell r="B587" t="str">
            <v>SAN ANTONIO DEL TEQUENDAMA</v>
          </cell>
          <cell r="C587">
            <v>0</v>
          </cell>
          <cell r="D587">
            <v>39205</v>
          </cell>
          <cell r="E587">
            <v>39205</v>
          </cell>
          <cell r="F587">
            <v>9905</v>
          </cell>
          <cell r="G587">
            <v>0</v>
          </cell>
        </row>
        <row r="588">
          <cell r="A588">
            <v>25649</v>
          </cell>
          <cell r="B588" t="str">
            <v>SAN BERNARDO*</v>
          </cell>
          <cell r="C588">
            <v>0</v>
          </cell>
          <cell r="D588">
            <v>38585</v>
          </cell>
          <cell r="E588">
            <v>38585</v>
          </cell>
          <cell r="F588">
            <v>16180</v>
          </cell>
          <cell r="G588">
            <v>0</v>
          </cell>
        </row>
        <row r="589">
          <cell r="A589">
            <v>25653</v>
          </cell>
          <cell r="B589" t="str">
            <v>SAN CAYETANO*</v>
          </cell>
          <cell r="C589">
            <v>0</v>
          </cell>
          <cell r="D589">
            <v>4300</v>
          </cell>
          <cell r="E589">
            <v>4300</v>
          </cell>
          <cell r="F589">
            <v>2240</v>
          </cell>
          <cell r="G589">
            <v>0</v>
          </cell>
        </row>
        <row r="590">
          <cell r="A590">
            <v>25658</v>
          </cell>
          <cell r="B590" t="str">
            <v>SAN FRANCISCO*</v>
          </cell>
          <cell r="C590">
            <v>0</v>
          </cell>
          <cell r="D590">
            <v>22545</v>
          </cell>
          <cell r="E590">
            <v>22545</v>
          </cell>
          <cell r="F590">
            <v>6976</v>
          </cell>
          <cell r="G590">
            <v>0</v>
          </cell>
        </row>
        <row r="591">
          <cell r="A591">
            <v>25662</v>
          </cell>
          <cell r="B591" t="str">
            <v>SAN JUAN DE RIOSECO</v>
          </cell>
          <cell r="C591">
            <v>0</v>
          </cell>
          <cell r="D591">
            <v>17359</v>
          </cell>
          <cell r="E591">
            <v>17359</v>
          </cell>
          <cell r="F591">
            <v>12381</v>
          </cell>
          <cell r="G591">
            <v>0</v>
          </cell>
        </row>
        <row r="592">
          <cell r="A592">
            <v>25718</v>
          </cell>
          <cell r="B592" t="str">
            <v>SASAIMA*</v>
          </cell>
          <cell r="C592">
            <v>0</v>
          </cell>
          <cell r="D592">
            <v>0</v>
          </cell>
          <cell r="E592">
            <v>0</v>
          </cell>
          <cell r="F592">
            <v>0</v>
          </cell>
          <cell r="G592">
            <v>0</v>
          </cell>
        </row>
        <row r="593">
          <cell r="A593">
            <v>25736</v>
          </cell>
          <cell r="B593" t="str">
            <v>SESQUILE*</v>
          </cell>
          <cell r="C593">
            <v>0</v>
          </cell>
          <cell r="D593">
            <v>29825</v>
          </cell>
          <cell r="E593">
            <v>29825</v>
          </cell>
          <cell r="F593">
            <v>16175</v>
          </cell>
          <cell r="G593">
            <v>0</v>
          </cell>
        </row>
        <row r="594">
          <cell r="A594">
            <v>25740</v>
          </cell>
          <cell r="B594" t="str">
            <v>SIBATE</v>
          </cell>
          <cell r="C594">
            <v>28564</v>
          </cell>
          <cell r="D594">
            <v>269441</v>
          </cell>
          <cell r="E594">
            <v>298005</v>
          </cell>
          <cell r="F594">
            <v>376260</v>
          </cell>
          <cell r="G594">
            <v>0</v>
          </cell>
        </row>
        <row r="595">
          <cell r="A595">
            <v>25743</v>
          </cell>
          <cell r="B595" t="str">
            <v>SILVANIA*</v>
          </cell>
          <cell r="C595">
            <v>7150</v>
          </cell>
          <cell r="D595">
            <v>394330</v>
          </cell>
          <cell r="E595">
            <v>401480</v>
          </cell>
          <cell r="F595">
            <v>298661</v>
          </cell>
          <cell r="G595">
            <v>0</v>
          </cell>
        </row>
        <row r="596">
          <cell r="A596">
            <v>25745</v>
          </cell>
          <cell r="B596" t="str">
            <v>SIMIJACA*</v>
          </cell>
          <cell r="C596">
            <v>975</v>
          </cell>
          <cell r="D596">
            <v>56936</v>
          </cell>
          <cell r="E596">
            <v>57911</v>
          </cell>
          <cell r="F596">
            <v>68292</v>
          </cell>
          <cell r="G596">
            <v>0</v>
          </cell>
        </row>
        <row r="597">
          <cell r="A597">
            <v>25754</v>
          </cell>
          <cell r="B597" t="str">
            <v>SOACHA</v>
          </cell>
          <cell r="C597">
            <v>21191</v>
          </cell>
          <cell r="D597">
            <v>716248</v>
          </cell>
          <cell r="E597">
            <v>737439</v>
          </cell>
          <cell r="F597">
            <v>876022</v>
          </cell>
          <cell r="G597">
            <v>0</v>
          </cell>
        </row>
        <row r="598">
          <cell r="A598">
            <v>25758</v>
          </cell>
          <cell r="B598" t="str">
            <v>SOPO*</v>
          </cell>
          <cell r="C598">
            <v>2000</v>
          </cell>
          <cell r="D598">
            <v>113380</v>
          </cell>
          <cell r="E598">
            <v>115380</v>
          </cell>
          <cell r="F598">
            <v>182227</v>
          </cell>
          <cell r="G598">
            <v>0</v>
          </cell>
        </row>
        <row r="599">
          <cell r="A599">
            <v>25769</v>
          </cell>
          <cell r="B599" t="str">
            <v>SUBACHOQUE</v>
          </cell>
          <cell r="C599">
            <v>0</v>
          </cell>
          <cell r="D599">
            <v>51375</v>
          </cell>
          <cell r="E599">
            <v>51375</v>
          </cell>
          <cell r="F599">
            <v>68910</v>
          </cell>
          <cell r="G599">
            <v>0</v>
          </cell>
        </row>
        <row r="600">
          <cell r="A600">
            <v>25772</v>
          </cell>
          <cell r="B600" t="str">
            <v>SUESCA</v>
          </cell>
          <cell r="C600">
            <v>0</v>
          </cell>
          <cell r="D600">
            <v>16120</v>
          </cell>
          <cell r="E600">
            <v>16120</v>
          </cell>
          <cell r="F600">
            <v>3060</v>
          </cell>
          <cell r="G600">
            <v>0</v>
          </cell>
        </row>
        <row r="601">
          <cell r="A601">
            <v>25777</v>
          </cell>
          <cell r="B601" t="str">
            <v>SUPATA</v>
          </cell>
          <cell r="C601">
            <v>0</v>
          </cell>
          <cell r="D601">
            <v>9750</v>
          </cell>
          <cell r="E601">
            <v>9750</v>
          </cell>
          <cell r="F601">
            <v>0</v>
          </cell>
          <cell r="G601">
            <v>0</v>
          </cell>
        </row>
        <row r="602">
          <cell r="A602">
            <v>25779</v>
          </cell>
          <cell r="B602" t="str">
            <v>SUSA</v>
          </cell>
          <cell r="C602">
            <v>1000</v>
          </cell>
          <cell r="D602">
            <v>13900</v>
          </cell>
          <cell r="E602">
            <v>14900</v>
          </cell>
          <cell r="F602">
            <v>8940</v>
          </cell>
          <cell r="G602">
            <v>0</v>
          </cell>
        </row>
        <row r="603">
          <cell r="A603">
            <v>25781</v>
          </cell>
          <cell r="B603" t="str">
            <v>SUTATAUSA</v>
          </cell>
          <cell r="C603">
            <v>0</v>
          </cell>
          <cell r="D603">
            <v>0</v>
          </cell>
          <cell r="E603">
            <v>0</v>
          </cell>
          <cell r="F603">
            <v>0</v>
          </cell>
          <cell r="G603">
            <v>0</v>
          </cell>
        </row>
        <row r="604">
          <cell r="A604">
            <v>25785</v>
          </cell>
          <cell r="B604" t="str">
            <v>TABIO*</v>
          </cell>
          <cell r="C604">
            <v>3880</v>
          </cell>
          <cell r="D604">
            <v>78740</v>
          </cell>
          <cell r="E604">
            <v>82620</v>
          </cell>
          <cell r="F604">
            <v>74110</v>
          </cell>
          <cell r="G604">
            <v>0</v>
          </cell>
        </row>
        <row r="605">
          <cell r="A605">
            <v>25793</v>
          </cell>
          <cell r="B605" t="str">
            <v>TAUSA*</v>
          </cell>
          <cell r="C605">
            <v>0</v>
          </cell>
          <cell r="D605">
            <v>11285</v>
          </cell>
          <cell r="E605">
            <v>11285</v>
          </cell>
          <cell r="F605">
            <v>9980</v>
          </cell>
          <cell r="G605">
            <v>0</v>
          </cell>
        </row>
        <row r="606">
          <cell r="A606">
            <v>25797</v>
          </cell>
          <cell r="B606" t="str">
            <v>TENA</v>
          </cell>
          <cell r="C606">
            <v>2200</v>
          </cell>
          <cell r="D606">
            <v>34510</v>
          </cell>
          <cell r="E606">
            <v>36710</v>
          </cell>
          <cell r="F606">
            <v>5537</v>
          </cell>
          <cell r="G606">
            <v>0</v>
          </cell>
        </row>
        <row r="607">
          <cell r="A607">
            <v>25799</v>
          </cell>
          <cell r="B607" t="str">
            <v>TENJO</v>
          </cell>
          <cell r="C607">
            <v>12045</v>
          </cell>
          <cell r="D607">
            <v>149396</v>
          </cell>
          <cell r="E607">
            <v>161441</v>
          </cell>
          <cell r="F607">
            <v>72936</v>
          </cell>
          <cell r="G607">
            <v>0</v>
          </cell>
        </row>
        <row r="608">
          <cell r="A608">
            <v>25805</v>
          </cell>
          <cell r="B608" t="str">
            <v>TIBACUY</v>
          </cell>
          <cell r="C608">
            <v>0</v>
          </cell>
          <cell r="D608">
            <v>0</v>
          </cell>
          <cell r="E608">
            <v>0</v>
          </cell>
          <cell r="F608">
            <v>0</v>
          </cell>
          <cell r="G608">
            <v>0</v>
          </cell>
        </row>
        <row r="609">
          <cell r="A609">
            <v>25807</v>
          </cell>
          <cell r="B609" t="str">
            <v>TIBIRITA</v>
          </cell>
          <cell r="C609">
            <v>0</v>
          </cell>
          <cell r="D609">
            <v>7800</v>
          </cell>
          <cell r="E609">
            <v>7800</v>
          </cell>
          <cell r="F609">
            <v>2600</v>
          </cell>
          <cell r="G609">
            <v>0</v>
          </cell>
        </row>
        <row r="610">
          <cell r="A610">
            <v>25815</v>
          </cell>
          <cell r="B610" t="str">
            <v>TOCAIMA</v>
          </cell>
          <cell r="C610">
            <v>1890</v>
          </cell>
          <cell r="D610">
            <v>53120</v>
          </cell>
          <cell r="E610">
            <v>55010</v>
          </cell>
          <cell r="F610">
            <v>11680</v>
          </cell>
          <cell r="G610">
            <v>0</v>
          </cell>
        </row>
        <row r="611">
          <cell r="A611">
            <v>25817</v>
          </cell>
          <cell r="B611" t="str">
            <v>TOCANCIPA*</v>
          </cell>
          <cell r="C611">
            <v>3745</v>
          </cell>
          <cell r="D611">
            <v>94795</v>
          </cell>
          <cell r="E611">
            <v>98540</v>
          </cell>
          <cell r="F611">
            <v>192850</v>
          </cell>
          <cell r="G611">
            <v>0</v>
          </cell>
        </row>
        <row r="612">
          <cell r="A612">
            <v>25823</v>
          </cell>
          <cell r="B612" t="str">
            <v>TOPAIPI</v>
          </cell>
          <cell r="C612">
            <v>0</v>
          </cell>
          <cell r="D612">
            <v>0</v>
          </cell>
          <cell r="E612">
            <v>0</v>
          </cell>
          <cell r="F612">
            <v>0</v>
          </cell>
          <cell r="G612">
            <v>0</v>
          </cell>
        </row>
        <row r="613">
          <cell r="A613">
            <v>25839</v>
          </cell>
          <cell r="B613" t="str">
            <v>UBALA</v>
          </cell>
          <cell r="C613">
            <v>0</v>
          </cell>
          <cell r="D613">
            <v>8305</v>
          </cell>
          <cell r="E613">
            <v>8305</v>
          </cell>
          <cell r="F613">
            <v>9545</v>
          </cell>
          <cell r="G613">
            <v>0</v>
          </cell>
        </row>
        <row r="614">
          <cell r="A614">
            <v>25841</v>
          </cell>
          <cell r="B614" t="str">
            <v>UBAQUE</v>
          </cell>
          <cell r="C614">
            <v>0</v>
          </cell>
          <cell r="D614">
            <v>0</v>
          </cell>
          <cell r="E614">
            <v>0</v>
          </cell>
          <cell r="F614">
            <v>0</v>
          </cell>
          <cell r="G614">
            <v>0</v>
          </cell>
        </row>
        <row r="615">
          <cell r="A615">
            <v>25843</v>
          </cell>
          <cell r="B615" t="str">
            <v>UBATE*</v>
          </cell>
          <cell r="C615">
            <v>2040</v>
          </cell>
          <cell r="D615">
            <v>159345</v>
          </cell>
          <cell r="E615">
            <v>161385</v>
          </cell>
          <cell r="F615">
            <v>210221</v>
          </cell>
          <cell r="G615">
            <v>0</v>
          </cell>
        </row>
        <row r="616">
          <cell r="A616">
            <v>25845</v>
          </cell>
          <cell r="B616" t="str">
            <v>UNE*</v>
          </cell>
          <cell r="C616">
            <v>0</v>
          </cell>
          <cell r="D616">
            <v>29720</v>
          </cell>
          <cell r="E616">
            <v>29720</v>
          </cell>
          <cell r="F616">
            <v>20560</v>
          </cell>
          <cell r="G616">
            <v>0</v>
          </cell>
        </row>
        <row r="617">
          <cell r="A617">
            <v>25851</v>
          </cell>
          <cell r="B617" t="str">
            <v>UTICA</v>
          </cell>
          <cell r="C617">
            <v>0</v>
          </cell>
          <cell r="D617">
            <v>1135</v>
          </cell>
          <cell r="E617">
            <v>1135</v>
          </cell>
          <cell r="F617">
            <v>1600</v>
          </cell>
          <cell r="G617">
            <v>0</v>
          </cell>
        </row>
        <row r="618">
          <cell r="A618">
            <v>25862</v>
          </cell>
          <cell r="B618" t="str">
            <v>VERGARA</v>
          </cell>
          <cell r="C618">
            <v>0</v>
          </cell>
          <cell r="D618">
            <v>4000</v>
          </cell>
          <cell r="E618">
            <v>4000</v>
          </cell>
          <cell r="F618">
            <v>2000</v>
          </cell>
          <cell r="G618">
            <v>0</v>
          </cell>
        </row>
        <row r="619">
          <cell r="A619">
            <v>25867</v>
          </cell>
          <cell r="B619" t="str">
            <v>VIANI</v>
          </cell>
          <cell r="C619">
            <v>0</v>
          </cell>
          <cell r="D619">
            <v>6760</v>
          </cell>
          <cell r="E619">
            <v>6760</v>
          </cell>
          <cell r="F619">
            <v>1820</v>
          </cell>
          <cell r="G619">
            <v>0</v>
          </cell>
        </row>
        <row r="620">
          <cell r="A620">
            <v>25871</v>
          </cell>
          <cell r="B620" t="str">
            <v>VILLAGOMEZ*</v>
          </cell>
          <cell r="C620">
            <v>0</v>
          </cell>
          <cell r="D620">
            <v>0</v>
          </cell>
          <cell r="E620">
            <v>0</v>
          </cell>
          <cell r="F620">
            <v>0</v>
          </cell>
          <cell r="G620">
            <v>0</v>
          </cell>
        </row>
        <row r="621">
          <cell r="A621">
            <v>25873</v>
          </cell>
          <cell r="B621" t="str">
            <v>VILLAPINZON</v>
          </cell>
          <cell r="C621">
            <v>2310</v>
          </cell>
          <cell r="D621">
            <v>93445</v>
          </cell>
          <cell r="E621">
            <v>95755</v>
          </cell>
          <cell r="F621">
            <v>94900</v>
          </cell>
          <cell r="G621">
            <v>0</v>
          </cell>
        </row>
        <row r="622">
          <cell r="A622">
            <v>25875</v>
          </cell>
          <cell r="B622" t="str">
            <v>VILLETA*</v>
          </cell>
          <cell r="C622">
            <v>895</v>
          </cell>
          <cell r="D622">
            <v>57670</v>
          </cell>
          <cell r="E622">
            <v>58565</v>
          </cell>
          <cell r="F622">
            <v>60991</v>
          </cell>
          <cell r="G622">
            <v>0</v>
          </cell>
        </row>
        <row r="623">
          <cell r="A623">
            <v>25878</v>
          </cell>
          <cell r="B623" t="str">
            <v>VIOTA*</v>
          </cell>
          <cell r="C623">
            <v>0</v>
          </cell>
          <cell r="D623">
            <v>16445</v>
          </cell>
          <cell r="E623">
            <v>16445</v>
          </cell>
          <cell r="F623">
            <v>11280</v>
          </cell>
          <cell r="G623">
            <v>0</v>
          </cell>
        </row>
        <row r="624">
          <cell r="A624">
            <v>25885</v>
          </cell>
          <cell r="B624" t="str">
            <v>YACOPI</v>
          </cell>
          <cell r="C624">
            <v>0</v>
          </cell>
          <cell r="D624">
            <v>3210</v>
          </cell>
          <cell r="E624">
            <v>3210</v>
          </cell>
          <cell r="F624">
            <v>970</v>
          </cell>
          <cell r="G624">
            <v>0</v>
          </cell>
        </row>
        <row r="625">
          <cell r="A625">
            <v>25898</v>
          </cell>
          <cell r="B625" t="str">
            <v>ZIPACON</v>
          </cell>
          <cell r="C625">
            <v>0</v>
          </cell>
          <cell r="D625">
            <v>0</v>
          </cell>
          <cell r="E625">
            <v>0</v>
          </cell>
          <cell r="F625">
            <v>0</v>
          </cell>
          <cell r="G625">
            <v>0</v>
          </cell>
        </row>
        <row r="626">
          <cell r="A626">
            <v>25899</v>
          </cell>
          <cell r="B626" t="str">
            <v>ZIPAQUIRA*</v>
          </cell>
          <cell r="C626">
            <v>4210</v>
          </cell>
          <cell r="D626">
            <v>338195</v>
          </cell>
          <cell r="E626">
            <v>342405</v>
          </cell>
          <cell r="F626">
            <v>330560</v>
          </cell>
          <cell r="G626">
            <v>0</v>
          </cell>
        </row>
        <row r="627">
          <cell r="A627">
            <v>44001</v>
          </cell>
          <cell r="B627" t="str">
            <v>RIOHACHA*</v>
          </cell>
          <cell r="C627">
            <v>13178</v>
          </cell>
          <cell r="D627">
            <v>338369</v>
          </cell>
          <cell r="E627">
            <v>351547</v>
          </cell>
          <cell r="F627">
            <v>357844</v>
          </cell>
          <cell r="G627">
            <v>0</v>
          </cell>
        </row>
        <row r="628">
          <cell r="A628">
            <v>44035</v>
          </cell>
          <cell r="B628" t="str">
            <v>ALBANIA</v>
          </cell>
          <cell r="C628">
            <v>3320</v>
          </cell>
          <cell r="D628">
            <v>43113</v>
          </cell>
          <cell r="E628">
            <v>46433</v>
          </cell>
          <cell r="F628">
            <v>4373688</v>
          </cell>
          <cell r="G628">
            <v>0</v>
          </cell>
        </row>
        <row r="629">
          <cell r="A629">
            <v>44078</v>
          </cell>
          <cell r="B629" t="str">
            <v>BARRANCAS</v>
          </cell>
          <cell r="C629">
            <v>2390</v>
          </cell>
          <cell r="D629">
            <v>55718</v>
          </cell>
          <cell r="E629">
            <v>58108</v>
          </cell>
          <cell r="F629">
            <v>366329</v>
          </cell>
          <cell r="G629">
            <v>0</v>
          </cell>
        </row>
        <row r="630">
          <cell r="A630">
            <v>44090</v>
          </cell>
          <cell r="B630" t="str">
            <v>DIBULLA*</v>
          </cell>
          <cell r="C630">
            <v>0</v>
          </cell>
          <cell r="D630">
            <v>0</v>
          </cell>
          <cell r="E630">
            <v>0</v>
          </cell>
          <cell r="F630">
            <v>0</v>
          </cell>
          <cell r="G630">
            <v>0</v>
          </cell>
        </row>
        <row r="631">
          <cell r="A631">
            <v>44098</v>
          </cell>
          <cell r="B631" t="str">
            <v>DISTRACCION</v>
          </cell>
          <cell r="C631">
            <v>0</v>
          </cell>
          <cell r="D631">
            <v>31085</v>
          </cell>
          <cell r="E631">
            <v>31085</v>
          </cell>
          <cell r="F631">
            <v>27930</v>
          </cell>
          <cell r="G631">
            <v>0</v>
          </cell>
        </row>
        <row r="632">
          <cell r="A632">
            <v>44110</v>
          </cell>
          <cell r="B632" t="str">
            <v>EL MOLINO</v>
          </cell>
          <cell r="C632">
            <v>0</v>
          </cell>
          <cell r="D632">
            <v>0</v>
          </cell>
          <cell r="E632">
            <v>0</v>
          </cell>
          <cell r="F632">
            <v>0</v>
          </cell>
          <cell r="G632">
            <v>0</v>
          </cell>
        </row>
        <row r="633">
          <cell r="A633">
            <v>44279</v>
          </cell>
          <cell r="B633" t="str">
            <v>FONSECA</v>
          </cell>
          <cell r="C633">
            <v>3280</v>
          </cell>
          <cell r="D633">
            <v>78790</v>
          </cell>
          <cell r="E633">
            <v>82070</v>
          </cell>
          <cell r="F633">
            <v>123721</v>
          </cell>
          <cell r="G633">
            <v>0</v>
          </cell>
        </row>
        <row r="634">
          <cell r="A634">
            <v>44378</v>
          </cell>
          <cell r="B634" t="str">
            <v>HATO NUEVO</v>
          </cell>
          <cell r="C634">
            <v>0</v>
          </cell>
          <cell r="D634">
            <v>13800</v>
          </cell>
          <cell r="E634">
            <v>13800</v>
          </cell>
          <cell r="F634">
            <v>4389</v>
          </cell>
          <cell r="G634">
            <v>0</v>
          </cell>
        </row>
        <row r="635">
          <cell r="A635">
            <v>44420</v>
          </cell>
          <cell r="B635" t="str">
            <v>LA JAGUA DEL PILAR</v>
          </cell>
          <cell r="C635">
            <v>0</v>
          </cell>
          <cell r="D635">
            <v>0</v>
          </cell>
          <cell r="E635">
            <v>0</v>
          </cell>
          <cell r="F635">
            <v>0</v>
          </cell>
          <cell r="G635">
            <v>0</v>
          </cell>
        </row>
        <row r="636">
          <cell r="A636">
            <v>44430</v>
          </cell>
          <cell r="B636" t="str">
            <v>MAICAO</v>
          </cell>
          <cell r="C636">
            <v>13445</v>
          </cell>
          <cell r="D636">
            <v>413470</v>
          </cell>
          <cell r="E636">
            <v>426915</v>
          </cell>
          <cell r="F636">
            <v>641674</v>
          </cell>
          <cell r="G636">
            <v>0</v>
          </cell>
        </row>
        <row r="637">
          <cell r="A637">
            <v>44560</v>
          </cell>
          <cell r="B637" t="str">
            <v>MANAURE</v>
          </cell>
          <cell r="C637">
            <v>8560</v>
          </cell>
          <cell r="D637">
            <v>95350</v>
          </cell>
          <cell r="E637">
            <v>103910</v>
          </cell>
          <cell r="F637">
            <v>119925</v>
          </cell>
          <cell r="G637">
            <v>0</v>
          </cell>
        </row>
        <row r="638">
          <cell r="A638">
            <v>44650</v>
          </cell>
          <cell r="B638" t="str">
            <v>SAN JUAN DEL CESAR*</v>
          </cell>
          <cell r="C638">
            <v>1050</v>
          </cell>
          <cell r="D638">
            <v>100760</v>
          </cell>
          <cell r="E638">
            <v>101810</v>
          </cell>
          <cell r="F638">
            <v>154608</v>
          </cell>
          <cell r="G638">
            <v>0</v>
          </cell>
        </row>
        <row r="639">
          <cell r="A639">
            <v>44847</v>
          </cell>
          <cell r="B639" t="str">
            <v>URIBIA</v>
          </cell>
          <cell r="C639">
            <v>6910</v>
          </cell>
          <cell r="D639">
            <v>145103</v>
          </cell>
          <cell r="E639">
            <v>152013</v>
          </cell>
          <cell r="F639">
            <v>49842</v>
          </cell>
          <cell r="G639">
            <v>0</v>
          </cell>
        </row>
        <row r="640">
          <cell r="A640">
            <v>44855</v>
          </cell>
          <cell r="B640" t="str">
            <v>URUMITA</v>
          </cell>
          <cell r="C640">
            <v>0</v>
          </cell>
          <cell r="D640">
            <v>28935</v>
          </cell>
          <cell r="E640">
            <v>28935</v>
          </cell>
          <cell r="F640">
            <v>31380</v>
          </cell>
          <cell r="G640">
            <v>0</v>
          </cell>
        </row>
        <row r="641">
          <cell r="A641">
            <v>44874</v>
          </cell>
          <cell r="B641" t="str">
            <v>VILLANUEVA</v>
          </cell>
          <cell r="C641">
            <v>3550</v>
          </cell>
          <cell r="D641">
            <v>55785</v>
          </cell>
          <cell r="E641">
            <v>59335</v>
          </cell>
          <cell r="F641">
            <v>72129</v>
          </cell>
          <cell r="G641">
            <v>0</v>
          </cell>
        </row>
        <row r="642">
          <cell r="A642">
            <v>95001</v>
          </cell>
          <cell r="B642" t="str">
            <v>SN JOSE DEL GUAVIARE*</v>
          </cell>
          <cell r="C642">
            <v>5530</v>
          </cell>
          <cell r="D642">
            <v>276787</v>
          </cell>
          <cell r="E642">
            <v>282317</v>
          </cell>
          <cell r="F642">
            <v>116022</v>
          </cell>
          <cell r="G642">
            <v>0</v>
          </cell>
        </row>
        <row r="643">
          <cell r="A643">
            <v>95015</v>
          </cell>
          <cell r="B643" t="str">
            <v>CALAMAR</v>
          </cell>
          <cell r="C643">
            <v>0</v>
          </cell>
          <cell r="D643">
            <v>5570</v>
          </cell>
          <cell r="E643">
            <v>5570</v>
          </cell>
          <cell r="F643">
            <v>17290</v>
          </cell>
          <cell r="G643">
            <v>0</v>
          </cell>
        </row>
        <row r="644">
          <cell r="A644">
            <v>95025</v>
          </cell>
          <cell r="B644" t="str">
            <v>EL RETORNO</v>
          </cell>
          <cell r="C644">
            <v>0</v>
          </cell>
          <cell r="D644">
            <v>75740</v>
          </cell>
          <cell r="E644">
            <v>75740</v>
          </cell>
          <cell r="F644">
            <v>12832</v>
          </cell>
          <cell r="G644">
            <v>0</v>
          </cell>
        </row>
        <row r="645">
          <cell r="A645">
            <v>95200</v>
          </cell>
          <cell r="B645" t="str">
            <v>MIRAFLORES</v>
          </cell>
          <cell r="C645">
            <v>0</v>
          </cell>
          <cell r="D645">
            <v>3400</v>
          </cell>
          <cell r="E645">
            <v>3400</v>
          </cell>
          <cell r="F645">
            <v>5370</v>
          </cell>
          <cell r="G645">
            <v>0</v>
          </cell>
        </row>
        <row r="646">
          <cell r="A646">
            <v>41001</v>
          </cell>
          <cell r="B646" t="str">
            <v>NEIVA</v>
          </cell>
          <cell r="C646">
            <v>114325</v>
          </cell>
          <cell r="D646">
            <v>1110295</v>
          </cell>
          <cell r="E646">
            <v>1224620</v>
          </cell>
          <cell r="F646">
            <v>832969</v>
          </cell>
          <cell r="G646">
            <v>37624</v>
          </cell>
        </row>
        <row r="647">
          <cell r="A647">
            <v>41006</v>
          </cell>
          <cell r="B647" t="str">
            <v>ACEVEDO</v>
          </cell>
          <cell r="C647">
            <v>0</v>
          </cell>
          <cell r="D647">
            <v>13830</v>
          </cell>
          <cell r="E647">
            <v>13830</v>
          </cell>
          <cell r="F647">
            <v>5465</v>
          </cell>
          <cell r="G647">
            <v>0</v>
          </cell>
        </row>
        <row r="648">
          <cell r="A648">
            <v>41013</v>
          </cell>
          <cell r="B648" t="str">
            <v>AGRADO</v>
          </cell>
          <cell r="C648">
            <v>0</v>
          </cell>
          <cell r="D648">
            <v>17459</v>
          </cell>
          <cell r="E648">
            <v>17459</v>
          </cell>
          <cell r="F648">
            <v>4836</v>
          </cell>
          <cell r="G648">
            <v>0</v>
          </cell>
        </row>
        <row r="649">
          <cell r="A649">
            <v>41016</v>
          </cell>
          <cell r="B649" t="str">
            <v>AIPE</v>
          </cell>
          <cell r="C649">
            <v>4574</v>
          </cell>
          <cell r="D649">
            <v>66686</v>
          </cell>
          <cell r="E649">
            <v>71260</v>
          </cell>
          <cell r="F649">
            <v>185793</v>
          </cell>
          <cell r="G649">
            <v>0</v>
          </cell>
        </row>
        <row r="650">
          <cell r="A650">
            <v>41020</v>
          </cell>
          <cell r="B650" t="str">
            <v>ALGECIRAS*</v>
          </cell>
          <cell r="C650">
            <v>0</v>
          </cell>
          <cell r="D650">
            <v>22680</v>
          </cell>
          <cell r="E650">
            <v>22680</v>
          </cell>
          <cell r="F650">
            <v>2970</v>
          </cell>
          <cell r="G650">
            <v>0</v>
          </cell>
        </row>
        <row r="651">
          <cell r="A651">
            <v>41026</v>
          </cell>
          <cell r="B651" t="str">
            <v>ALTAMIRA</v>
          </cell>
          <cell r="C651">
            <v>990</v>
          </cell>
          <cell r="D651">
            <v>21860</v>
          </cell>
          <cell r="E651">
            <v>22850</v>
          </cell>
          <cell r="F651">
            <v>32613</v>
          </cell>
          <cell r="G651">
            <v>0</v>
          </cell>
        </row>
        <row r="652">
          <cell r="A652">
            <v>41078</v>
          </cell>
          <cell r="B652" t="str">
            <v>BARAYA*</v>
          </cell>
          <cell r="C652">
            <v>0</v>
          </cell>
          <cell r="D652">
            <v>8864</v>
          </cell>
          <cell r="E652">
            <v>8864</v>
          </cell>
          <cell r="F652">
            <v>4397</v>
          </cell>
          <cell r="G652">
            <v>0</v>
          </cell>
        </row>
        <row r="653">
          <cell r="A653">
            <v>41132</v>
          </cell>
          <cell r="B653" t="str">
            <v>CAMPOALEGRE</v>
          </cell>
          <cell r="C653">
            <v>6330</v>
          </cell>
          <cell r="D653">
            <v>88705</v>
          </cell>
          <cell r="E653">
            <v>95035</v>
          </cell>
          <cell r="F653">
            <v>95015</v>
          </cell>
          <cell r="G653">
            <v>0</v>
          </cell>
        </row>
        <row r="654">
          <cell r="A654">
            <v>41206</v>
          </cell>
          <cell r="B654" t="str">
            <v>COLOMBIA*</v>
          </cell>
          <cell r="C654">
            <v>0</v>
          </cell>
          <cell r="D654">
            <v>7236</v>
          </cell>
          <cell r="E654">
            <v>7236</v>
          </cell>
          <cell r="F654">
            <v>0</v>
          </cell>
          <cell r="G654">
            <v>0</v>
          </cell>
        </row>
        <row r="655">
          <cell r="A655">
            <v>41244</v>
          </cell>
          <cell r="B655" t="str">
            <v>ELIAS</v>
          </cell>
          <cell r="C655">
            <v>0</v>
          </cell>
          <cell r="D655">
            <v>0</v>
          </cell>
          <cell r="E655">
            <v>0</v>
          </cell>
          <cell r="F655">
            <v>0</v>
          </cell>
          <cell r="G655">
            <v>0</v>
          </cell>
        </row>
        <row r="656">
          <cell r="A656">
            <v>41298</v>
          </cell>
          <cell r="B656" t="str">
            <v>GARZON</v>
          </cell>
          <cell r="C656">
            <v>8666</v>
          </cell>
          <cell r="D656">
            <v>161580</v>
          </cell>
          <cell r="E656">
            <v>170246</v>
          </cell>
          <cell r="F656">
            <v>61877</v>
          </cell>
          <cell r="G656">
            <v>0</v>
          </cell>
        </row>
        <row r="657">
          <cell r="A657">
            <v>41306</v>
          </cell>
          <cell r="B657" t="str">
            <v>GIGANTE</v>
          </cell>
          <cell r="C657">
            <v>6500</v>
          </cell>
          <cell r="D657">
            <v>68905</v>
          </cell>
          <cell r="E657">
            <v>75405</v>
          </cell>
          <cell r="F657">
            <v>59110</v>
          </cell>
          <cell r="G657">
            <v>0</v>
          </cell>
        </row>
        <row r="658">
          <cell r="A658">
            <v>41319</v>
          </cell>
          <cell r="B658" t="str">
            <v>GUADALUPE</v>
          </cell>
          <cell r="C658">
            <v>0</v>
          </cell>
          <cell r="D658">
            <v>20500</v>
          </cell>
          <cell r="E658">
            <v>20500</v>
          </cell>
          <cell r="F658">
            <v>16340</v>
          </cell>
          <cell r="G658">
            <v>0</v>
          </cell>
        </row>
        <row r="659">
          <cell r="A659">
            <v>41349</v>
          </cell>
          <cell r="B659" t="str">
            <v>HOBO</v>
          </cell>
          <cell r="C659">
            <v>0</v>
          </cell>
          <cell r="D659">
            <v>17085</v>
          </cell>
          <cell r="E659">
            <v>17085</v>
          </cell>
          <cell r="F659">
            <v>48590</v>
          </cell>
          <cell r="G659">
            <v>0</v>
          </cell>
        </row>
        <row r="660">
          <cell r="A660">
            <v>41357</v>
          </cell>
          <cell r="B660" t="str">
            <v>IQUIRA</v>
          </cell>
          <cell r="C660">
            <v>0</v>
          </cell>
          <cell r="D660">
            <v>4770</v>
          </cell>
          <cell r="E660">
            <v>4770</v>
          </cell>
          <cell r="F660">
            <v>930</v>
          </cell>
          <cell r="G660">
            <v>0</v>
          </cell>
        </row>
        <row r="661">
          <cell r="A661">
            <v>41359</v>
          </cell>
          <cell r="B661" t="str">
            <v>ISNOS</v>
          </cell>
          <cell r="C661">
            <v>0</v>
          </cell>
          <cell r="D661">
            <v>21849</v>
          </cell>
          <cell r="E661">
            <v>21849</v>
          </cell>
          <cell r="F661">
            <v>23166</v>
          </cell>
          <cell r="G661">
            <v>0</v>
          </cell>
        </row>
        <row r="662">
          <cell r="A662">
            <v>41378</v>
          </cell>
          <cell r="B662" t="str">
            <v>LA ARGENTINA* (PLATA VIEJA)</v>
          </cell>
          <cell r="C662">
            <v>0</v>
          </cell>
          <cell r="D662">
            <v>8050</v>
          </cell>
          <cell r="E662">
            <v>8050</v>
          </cell>
          <cell r="F662">
            <v>8130</v>
          </cell>
          <cell r="G662">
            <v>0</v>
          </cell>
        </row>
        <row r="663">
          <cell r="A663">
            <v>41396</v>
          </cell>
          <cell r="B663" t="str">
            <v>LA PLATA*</v>
          </cell>
          <cell r="C663">
            <v>4690</v>
          </cell>
          <cell r="D663">
            <v>79003</v>
          </cell>
          <cell r="E663">
            <v>83693</v>
          </cell>
          <cell r="F663">
            <v>49387</v>
          </cell>
          <cell r="G663">
            <v>0</v>
          </cell>
        </row>
        <row r="664">
          <cell r="A664">
            <v>41483</v>
          </cell>
          <cell r="B664" t="str">
            <v>NATAGA</v>
          </cell>
          <cell r="C664">
            <v>0</v>
          </cell>
          <cell r="D664">
            <v>4117</v>
          </cell>
          <cell r="E664">
            <v>4117</v>
          </cell>
          <cell r="F664">
            <v>1983</v>
          </cell>
          <cell r="G664">
            <v>0</v>
          </cell>
        </row>
        <row r="665">
          <cell r="A665">
            <v>41503</v>
          </cell>
          <cell r="B665" t="str">
            <v>OPORAPA</v>
          </cell>
          <cell r="C665">
            <v>0</v>
          </cell>
          <cell r="D665">
            <v>6021</v>
          </cell>
          <cell r="E665">
            <v>6021</v>
          </cell>
          <cell r="F665">
            <v>3141</v>
          </cell>
          <cell r="G665">
            <v>0</v>
          </cell>
        </row>
        <row r="666">
          <cell r="A666">
            <v>41518</v>
          </cell>
          <cell r="B666" t="str">
            <v>PAICOL</v>
          </cell>
          <cell r="C666">
            <v>1218</v>
          </cell>
          <cell r="D666">
            <v>14274</v>
          </cell>
          <cell r="E666">
            <v>15492</v>
          </cell>
          <cell r="F666">
            <v>6108</v>
          </cell>
          <cell r="G666">
            <v>0</v>
          </cell>
        </row>
        <row r="667">
          <cell r="A667">
            <v>41524</v>
          </cell>
          <cell r="B667" t="str">
            <v>PALERMO*</v>
          </cell>
          <cell r="C667">
            <v>13782</v>
          </cell>
          <cell r="D667">
            <v>111820</v>
          </cell>
          <cell r="E667">
            <v>125602</v>
          </cell>
          <cell r="F667">
            <v>169059</v>
          </cell>
          <cell r="G667">
            <v>0</v>
          </cell>
        </row>
        <row r="668">
          <cell r="A668">
            <v>41530</v>
          </cell>
          <cell r="B668" t="str">
            <v>PALESTINA</v>
          </cell>
          <cell r="C668">
            <v>0</v>
          </cell>
          <cell r="D668">
            <v>4158</v>
          </cell>
          <cell r="E668">
            <v>4158</v>
          </cell>
          <cell r="F668">
            <v>2082</v>
          </cell>
          <cell r="G668">
            <v>0</v>
          </cell>
        </row>
        <row r="669">
          <cell r="A669">
            <v>41548</v>
          </cell>
          <cell r="B669" t="str">
            <v>PITAL</v>
          </cell>
          <cell r="C669">
            <v>0</v>
          </cell>
          <cell r="D669">
            <v>15183</v>
          </cell>
          <cell r="E669">
            <v>15183</v>
          </cell>
          <cell r="F669">
            <v>3141</v>
          </cell>
          <cell r="G669">
            <v>0</v>
          </cell>
        </row>
        <row r="670">
          <cell r="A670">
            <v>41551</v>
          </cell>
          <cell r="B670" t="str">
            <v>PITALITO</v>
          </cell>
          <cell r="C670">
            <v>20245</v>
          </cell>
          <cell r="D670">
            <v>249268</v>
          </cell>
          <cell r="E670">
            <v>269513</v>
          </cell>
          <cell r="F670">
            <v>150283</v>
          </cell>
          <cell r="G670">
            <v>0</v>
          </cell>
        </row>
        <row r="671">
          <cell r="A671">
            <v>41615</v>
          </cell>
          <cell r="B671" t="str">
            <v>RIVERA</v>
          </cell>
          <cell r="C671">
            <v>6722</v>
          </cell>
          <cell r="D671">
            <v>58552</v>
          </cell>
          <cell r="E671">
            <v>65274</v>
          </cell>
          <cell r="F671">
            <v>23821</v>
          </cell>
          <cell r="G671">
            <v>0</v>
          </cell>
        </row>
        <row r="672">
          <cell r="A672">
            <v>41660</v>
          </cell>
          <cell r="B672" t="str">
            <v>SALADOBLANCO</v>
          </cell>
          <cell r="C672">
            <v>0</v>
          </cell>
          <cell r="D672">
            <v>3054</v>
          </cell>
          <cell r="E672">
            <v>3054</v>
          </cell>
          <cell r="F672">
            <v>0</v>
          </cell>
          <cell r="G672">
            <v>0</v>
          </cell>
        </row>
        <row r="673">
          <cell r="A673">
            <v>41668</v>
          </cell>
          <cell r="B673" t="str">
            <v>SAN AGUSTIN</v>
          </cell>
          <cell r="C673">
            <v>0</v>
          </cell>
          <cell r="D673">
            <v>28400</v>
          </cell>
          <cell r="E673">
            <v>28400</v>
          </cell>
          <cell r="F673">
            <v>7840</v>
          </cell>
          <cell r="G673">
            <v>0</v>
          </cell>
        </row>
        <row r="674">
          <cell r="A674">
            <v>41676</v>
          </cell>
          <cell r="B674" t="str">
            <v>SANTA MARIA</v>
          </cell>
          <cell r="C674">
            <v>0</v>
          </cell>
          <cell r="D674">
            <v>13116</v>
          </cell>
          <cell r="E674">
            <v>13116</v>
          </cell>
          <cell r="F674">
            <v>6851</v>
          </cell>
          <cell r="G674">
            <v>0</v>
          </cell>
        </row>
        <row r="675">
          <cell r="A675">
            <v>41770</v>
          </cell>
          <cell r="B675" t="str">
            <v>SUAZA</v>
          </cell>
          <cell r="C675">
            <v>0</v>
          </cell>
          <cell r="D675">
            <v>21456</v>
          </cell>
          <cell r="E675">
            <v>21456</v>
          </cell>
          <cell r="F675">
            <v>4307</v>
          </cell>
          <cell r="G675">
            <v>0</v>
          </cell>
        </row>
        <row r="676">
          <cell r="A676">
            <v>41791</v>
          </cell>
          <cell r="B676" t="str">
            <v>TARQUI</v>
          </cell>
          <cell r="C676">
            <v>0</v>
          </cell>
          <cell r="D676">
            <v>16392</v>
          </cell>
          <cell r="E676">
            <v>16392</v>
          </cell>
          <cell r="F676">
            <v>2793</v>
          </cell>
          <cell r="G676">
            <v>0</v>
          </cell>
        </row>
        <row r="677">
          <cell r="A677">
            <v>41797</v>
          </cell>
          <cell r="B677" t="str">
            <v>TESALIA</v>
          </cell>
          <cell r="C677">
            <v>0</v>
          </cell>
          <cell r="D677">
            <v>19721</v>
          </cell>
          <cell r="E677">
            <v>19721</v>
          </cell>
          <cell r="F677">
            <v>20683</v>
          </cell>
          <cell r="G677">
            <v>0</v>
          </cell>
        </row>
        <row r="678">
          <cell r="A678">
            <v>41799</v>
          </cell>
          <cell r="B678" t="str">
            <v>TELLO</v>
          </cell>
          <cell r="C678">
            <v>0</v>
          </cell>
          <cell r="D678">
            <v>7200</v>
          </cell>
          <cell r="E678">
            <v>7200</v>
          </cell>
          <cell r="F678">
            <v>4370</v>
          </cell>
          <cell r="G678">
            <v>0</v>
          </cell>
        </row>
        <row r="679">
          <cell r="A679">
            <v>41801</v>
          </cell>
          <cell r="B679" t="str">
            <v>TERUEL</v>
          </cell>
          <cell r="C679">
            <v>1200</v>
          </cell>
          <cell r="D679">
            <v>14206</v>
          </cell>
          <cell r="E679">
            <v>15406</v>
          </cell>
          <cell r="F679">
            <v>11035</v>
          </cell>
          <cell r="G679">
            <v>0</v>
          </cell>
        </row>
        <row r="680">
          <cell r="A680">
            <v>41807</v>
          </cell>
          <cell r="B680" t="str">
            <v>TIMANA</v>
          </cell>
          <cell r="C680">
            <v>950</v>
          </cell>
          <cell r="D680">
            <v>31330</v>
          </cell>
          <cell r="E680">
            <v>32280</v>
          </cell>
          <cell r="F680">
            <v>5880</v>
          </cell>
          <cell r="G680">
            <v>0</v>
          </cell>
        </row>
        <row r="681">
          <cell r="A681">
            <v>41872</v>
          </cell>
          <cell r="B681" t="str">
            <v>VILLAVIEJA</v>
          </cell>
          <cell r="C681">
            <v>0</v>
          </cell>
          <cell r="D681">
            <v>5880</v>
          </cell>
          <cell r="E681">
            <v>5880</v>
          </cell>
          <cell r="F681">
            <v>11434</v>
          </cell>
          <cell r="G681">
            <v>0</v>
          </cell>
        </row>
        <row r="682">
          <cell r="A682">
            <v>41885</v>
          </cell>
          <cell r="B682" t="str">
            <v>YAGUARA</v>
          </cell>
          <cell r="C682">
            <v>1940</v>
          </cell>
          <cell r="D682">
            <v>13914</v>
          </cell>
          <cell r="E682">
            <v>15854</v>
          </cell>
          <cell r="F682">
            <v>17516</v>
          </cell>
          <cell r="G682">
            <v>0</v>
          </cell>
        </row>
        <row r="683">
          <cell r="A683">
            <v>47001</v>
          </cell>
          <cell r="B683" t="str">
            <v>SANTA MARTA*</v>
          </cell>
          <cell r="C683">
            <v>63818</v>
          </cell>
          <cell r="D683">
            <v>300149</v>
          </cell>
          <cell r="E683">
            <v>363967</v>
          </cell>
          <cell r="F683">
            <v>241102</v>
          </cell>
          <cell r="G683">
            <v>105535</v>
          </cell>
        </row>
        <row r="684">
          <cell r="A684">
            <v>47030</v>
          </cell>
          <cell r="B684" t="str">
            <v>ALGARROBO</v>
          </cell>
          <cell r="C684">
            <v>0</v>
          </cell>
          <cell r="D684">
            <v>0</v>
          </cell>
          <cell r="E684">
            <v>0</v>
          </cell>
          <cell r="F684">
            <v>2060</v>
          </cell>
          <cell r="G684">
            <v>0</v>
          </cell>
        </row>
        <row r="685">
          <cell r="A685">
            <v>47053</v>
          </cell>
          <cell r="B685" t="str">
            <v>ARACATACA*</v>
          </cell>
          <cell r="C685">
            <v>2060</v>
          </cell>
          <cell r="D685">
            <v>3270</v>
          </cell>
          <cell r="E685">
            <v>5330</v>
          </cell>
          <cell r="F685">
            <v>11150</v>
          </cell>
          <cell r="G685">
            <v>0</v>
          </cell>
        </row>
        <row r="686">
          <cell r="A686">
            <v>47058</v>
          </cell>
          <cell r="B686" t="str">
            <v>ARIGUANI (EL DIFICIL)</v>
          </cell>
          <cell r="C686">
            <v>0</v>
          </cell>
          <cell r="D686">
            <v>24830</v>
          </cell>
          <cell r="E686">
            <v>24830</v>
          </cell>
          <cell r="F686">
            <v>9350</v>
          </cell>
          <cell r="G686">
            <v>0</v>
          </cell>
        </row>
        <row r="687">
          <cell r="A687">
            <v>47161</v>
          </cell>
          <cell r="B687" t="str">
            <v>CERRO DE SAN ANTONIO</v>
          </cell>
          <cell r="C687">
            <v>0</v>
          </cell>
          <cell r="D687">
            <v>2270</v>
          </cell>
          <cell r="E687">
            <v>2270</v>
          </cell>
          <cell r="F687">
            <v>0</v>
          </cell>
          <cell r="G687">
            <v>0</v>
          </cell>
        </row>
        <row r="688">
          <cell r="A688">
            <v>47170</v>
          </cell>
          <cell r="B688" t="str">
            <v>CHIVOLO</v>
          </cell>
          <cell r="C688">
            <v>0</v>
          </cell>
          <cell r="D688">
            <v>1230</v>
          </cell>
          <cell r="E688">
            <v>1230</v>
          </cell>
          <cell r="F688">
            <v>2345</v>
          </cell>
          <cell r="G688">
            <v>0</v>
          </cell>
        </row>
        <row r="689">
          <cell r="A689">
            <v>47189</v>
          </cell>
          <cell r="B689" t="str">
            <v>CIENAGA*</v>
          </cell>
          <cell r="C689">
            <v>6985</v>
          </cell>
          <cell r="D689">
            <v>45938</v>
          </cell>
          <cell r="E689">
            <v>52923</v>
          </cell>
          <cell r="F689">
            <v>498240</v>
          </cell>
          <cell r="G689">
            <v>175627</v>
          </cell>
        </row>
        <row r="690">
          <cell r="A690">
            <v>47245</v>
          </cell>
          <cell r="B690" t="str">
            <v>EL BANCO</v>
          </cell>
          <cell r="C690">
            <v>0</v>
          </cell>
          <cell r="D690">
            <v>20284</v>
          </cell>
          <cell r="E690">
            <v>20284</v>
          </cell>
          <cell r="F690">
            <v>15190</v>
          </cell>
          <cell r="G690">
            <v>0</v>
          </cell>
        </row>
        <row r="691">
          <cell r="A691">
            <v>47258</v>
          </cell>
          <cell r="B691" t="str">
            <v>EL PI?ON</v>
          </cell>
          <cell r="C691">
            <v>0</v>
          </cell>
          <cell r="D691">
            <v>4636</v>
          </cell>
          <cell r="E691">
            <v>4636</v>
          </cell>
          <cell r="F691">
            <v>0</v>
          </cell>
          <cell r="G691">
            <v>0</v>
          </cell>
        </row>
        <row r="692">
          <cell r="A692">
            <v>47268</v>
          </cell>
          <cell r="B692" t="str">
            <v>EL RETEN</v>
          </cell>
          <cell r="C692">
            <v>1430</v>
          </cell>
          <cell r="D692">
            <v>24590</v>
          </cell>
          <cell r="E692">
            <v>26020</v>
          </cell>
          <cell r="F692">
            <v>31585</v>
          </cell>
          <cell r="G692">
            <v>0</v>
          </cell>
        </row>
        <row r="693">
          <cell r="A693">
            <v>47288</v>
          </cell>
          <cell r="B693" t="str">
            <v>FUNDACION*</v>
          </cell>
          <cell r="C693">
            <v>4310</v>
          </cell>
          <cell r="D693">
            <v>41935</v>
          </cell>
          <cell r="E693">
            <v>46245</v>
          </cell>
          <cell r="F693">
            <v>31670</v>
          </cell>
          <cell r="G693">
            <v>0</v>
          </cell>
        </row>
        <row r="694">
          <cell r="A694">
            <v>47318</v>
          </cell>
          <cell r="B694" t="str">
            <v>GUAMAL</v>
          </cell>
          <cell r="C694">
            <v>0</v>
          </cell>
          <cell r="D694">
            <v>0</v>
          </cell>
          <cell r="E694">
            <v>0</v>
          </cell>
          <cell r="F694">
            <v>0</v>
          </cell>
          <cell r="G694">
            <v>0</v>
          </cell>
        </row>
        <row r="695">
          <cell r="A695">
            <v>47460</v>
          </cell>
          <cell r="B695" t="str">
            <v>NUEVA GRANADA</v>
          </cell>
          <cell r="C695">
            <v>0</v>
          </cell>
          <cell r="D695">
            <v>18380</v>
          </cell>
          <cell r="E695">
            <v>18380</v>
          </cell>
          <cell r="F695">
            <v>23300</v>
          </cell>
          <cell r="G695">
            <v>0</v>
          </cell>
        </row>
        <row r="696">
          <cell r="A696">
            <v>47541</v>
          </cell>
          <cell r="B696" t="str">
            <v>PEDRAZA</v>
          </cell>
          <cell r="C696">
            <v>0</v>
          </cell>
          <cell r="D696">
            <v>2530</v>
          </cell>
          <cell r="E696">
            <v>2530</v>
          </cell>
          <cell r="F696">
            <v>0</v>
          </cell>
          <cell r="G696">
            <v>0</v>
          </cell>
        </row>
        <row r="697">
          <cell r="A697">
            <v>47545</v>
          </cell>
          <cell r="B697" t="str">
            <v>PIJI?O DEL CARMEN</v>
          </cell>
          <cell r="C697">
            <v>0</v>
          </cell>
          <cell r="D697">
            <v>0</v>
          </cell>
          <cell r="E697">
            <v>0</v>
          </cell>
          <cell r="F697">
            <v>0</v>
          </cell>
          <cell r="G697">
            <v>0</v>
          </cell>
        </row>
        <row r="698">
          <cell r="A698">
            <v>47551</v>
          </cell>
          <cell r="B698" t="str">
            <v>PIVIJAY</v>
          </cell>
          <cell r="C698">
            <v>935</v>
          </cell>
          <cell r="D698">
            <v>34790</v>
          </cell>
          <cell r="E698">
            <v>35725</v>
          </cell>
          <cell r="F698">
            <v>33025</v>
          </cell>
          <cell r="G698">
            <v>0</v>
          </cell>
        </row>
        <row r="699">
          <cell r="A699">
            <v>47555</v>
          </cell>
          <cell r="B699" t="str">
            <v>PLATO*</v>
          </cell>
          <cell r="C699">
            <v>1300</v>
          </cell>
          <cell r="D699">
            <v>26430</v>
          </cell>
          <cell r="E699">
            <v>27730</v>
          </cell>
          <cell r="F699">
            <v>21970</v>
          </cell>
          <cell r="G699">
            <v>0</v>
          </cell>
        </row>
        <row r="700">
          <cell r="A700">
            <v>47570</v>
          </cell>
          <cell r="B700" t="str">
            <v>PUEBLOVIEJO</v>
          </cell>
          <cell r="C700">
            <v>0</v>
          </cell>
          <cell r="D700">
            <v>5260</v>
          </cell>
          <cell r="E700">
            <v>5260</v>
          </cell>
          <cell r="F700">
            <v>1100</v>
          </cell>
          <cell r="G700">
            <v>0</v>
          </cell>
        </row>
        <row r="701">
          <cell r="A701">
            <v>47605</v>
          </cell>
          <cell r="B701" t="str">
            <v>REMOLINO</v>
          </cell>
          <cell r="C701">
            <v>0</v>
          </cell>
          <cell r="D701">
            <v>3000</v>
          </cell>
          <cell r="E701">
            <v>3000</v>
          </cell>
          <cell r="F701">
            <v>0</v>
          </cell>
          <cell r="G701">
            <v>0</v>
          </cell>
        </row>
        <row r="702">
          <cell r="A702">
            <v>47660</v>
          </cell>
          <cell r="B702" t="str">
            <v>SABANAS DE SAN ANGEL</v>
          </cell>
          <cell r="C702">
            <v>0</v>
          </cell>
          <cell r="D702">
            <v>3180</v>
          </cell>
          <cell r="E702">
            <v>3180</v>
          </cell>
          <cell r="F702">
            <v>4510</v>
          </cell>
          <cell r="G702">
            <v>0</v>
          </cell>
        </row>
        <row r="703">
          <cell r="A703">
            <v>47675</v>
          </cell>
          <cell r="B703" t="str">
            <v>SALAMINA</v>
          </cell>
          <cell r="C703">
            <v>0</v>
          </cell>
          <cell r="D703">
            <v>2000</v>
          </cell>
          <cell r="E703">
            <v>2000</v>
          </cell>
          <cell r="F703">
            <v>1000</v>
          </cell>
          <cell r="G703">
            <v>0</v>
          </cell>
        </row>
        <row r="704">
          <cell r="A704">
            <v>47692</v>
          </cell>
          <cell r="B704" t="str">
            <v>SAN SEBASTIAN DE BUENAVISTA</v>
          </cell>
          <cell r="C704">
            <v>0</v>
          </cell>
          <cell r="D704">
            <v>25775</v>
          </cell>
          <cell r="E704">
            <v>25775</v>
          </cell>
          <cell r="F704">
            <v>9700</v>
          </cell>
          <cell r="G704">
            <v>0</v>
          </cell>
        </row>
        <row r="705">
          <cell r="A705">
            <v>47703</v>
          </cell>
          <cell r="B705" t="str">
            <v>SAN ZENON</v>
          </cell>
          <cell r="C705">
            <v>0</v>
          </cell>
          <cell r="D705">
            <v>0</v>
          </cell>
          <cell r="E705">
            <v>0</v>
          </cell>
          <cell r="F705">
            <v>0</v>
          </cell>
          <cell r="G705">
            <v>0</v>
          </cell>
        </row>
        <row r="706">
          <cell r="A706">
            <v>47707</v>
          </cell>
          <cell r="B706" t="str">
            <v>SANTA ANA</v>
          </cell>
          <cell r="C706">
            <v>114</v>
          </cell>
          <cell r="D706">
            <v>11566</v>
          </cell>
          <cell r="E706">
            <v>11680</v>
          </cell>
          <cell r="F706">
            <v>11012</v>
          </cell>
          <cell r="G706">
            <v>0</v>
          </cell>
        </row>
        <row r="707">
          <cell r="A707">
            <v>47720</v>
          </cell>
          <cell r="B707" t="str">
            <v>SANTA BARBARA DE PINTO</v>
          </cell>
          <cell r="C707">
            <v>0</v>
          </cell>
          <cell r="D707">
            <v>2231</v>
          </cell>
          <cell r="E707">
            <v>2231</v>
          </cell>
          <cell r="F707">
            <v>3953</v>
          </cell>
          <cell r="G707">
            <v>0</v>
          </cell>
        </row>
        <row r="708">
          <cell r="A708">
            <v>47745</v>
          </cell>
          <cell r="B708" t="str">
            <v>SITIONUEVO</v>
          </cell>
          <cell r="C708">
            <v>0</v>
          </cell>
          <cell r="D708">
            <v>0</v>
          </cell>
          <cell r="E708">
            <v>0</v>
          </cell>
          <cell r="F708">
            <v>492</v>
          </cell>
          <cell r="G708">
            <v>0</v>
          </cell>
        </row>
        <row r="709">
          <cell r="A709">
            <v>47798</v>
          </cell>
          <cell r="B709" t="str">
            <v>TENERIFE</v>
          </cell>
          <cell r="C709">
            <v>0</v>
          </cell>
          <cell r="D709">
            <v>0</v>
          </cell>
          <cell r="E709">
            <v>0</v>
          </cell>
          <cell r="F709">
            <v>0</v>
          </cell>
          <cell r="G709">
            <v>0</v>
          </cell>
        </row>
        <row r="710">
          <cell r="A710">
            <v>47960</v>
          </cell>
          <cell r="B710" t="str">
            <v>ZAPAYAN</v>
          </cell>
          <cell r="C710">
            <v>0</v>
          </cell>
          <cell r="D710">
            <v>0</v>
          </cell>
          <cell r="E710">
            <v>0</v>
          </cell>
          <cell r="F710">
            <v>0</v>
          </cell>
          <cell r="G710">
            <v>0</v>
          </cell>
        </row>
        <row r="711">
          <cell r="A711">
            <v>47980</v>
          </cell>
          <cell r="B711" t="str">
            <v>ZONA BANANERA</v>
          </cell>
          <cell r="C711">
            <v>0</v>
          </cell>
          <cell r="D711">
            <v>9593</v>
          </cell>
          <cell r="E711">
            <v>9593</v>
          </cell>
          <cell r="F711">
            <v>52683</v>
          </cell>
          <cell r="G711">
            <v>0</v>
          </cell>
        </row>
        <row r="712">
          <cell r="A712">
            <v>50001</v>
          </cell>
          <cell r="B712" t="str">
            <v>VILLAVICENCIO</v>
          </cell>
          <cell r="C712">
            <v>119486</v>
          </cell>
          <cell r="D712">
            <v>1533234</v>
          </cell>
          <cell r="E712">
            <v>1652720</v>
          </cell>
          <cell r="F712">
            <v>1336976</v>
          </cell>
          <cell r="G712">
            <v>108438</v>
          </cell>
        </row>
        <row r="713">
          <cell r="A713">
            <v>50006</v>
          </cell>
          <cell r="B713" t="str">
            <v>ACACIAS*</v>
          </cell>
          <cell r="C713">
            <v>13737</v>
          </cell>
          <cell r="D713">
            <v>180584</v>
          </cell>
          <cell r="E713">
            <v>194321</v>
          </cell>
          <cell r="F713">
            <v>194298</v>
          </cell>
          <cell r="G713">
            <v>0</v>
          </cell>
        </row>
        <row r="714">
          <cell r="A714">
            <v>50110</v>
          </cell>
          <cell r="B714" t="str">
            <v>BARRANCA DE UPIA</v>
          </cell>
          <cell r="C714">
            <v>925</v>
          </cell>
          <cell r="D714">
            <v>6920</v>
          </cell>
          <cell r="E714">
            <v>7845</v>
          </cell>
          <cell r="F714">
            <v>18395</v>
          </cell>
          <cell r="G714">
            <v>0</v>
          </cell>
        </row>
        <row r="715">
          <cell r="A715">
            <v>50124</v>
          </cell>
          <cell r="B715" t="str">
            <v>CABUYARO</v>
          </cell>
          <cell r="C715">
            <v>0</v>
          </cell>
          <cell r="D715">
            <v>4434</v>
          </cell>
          <cell r="E715">
            <v>4434</v>
          </cell>
          <cell r="F715">
            <v>19122</v>
          </cell>
          <cell r="G715">
            <v>0</v>
          </cell>
        </row>
        <row r="716">
          <cell r="A716">
            <v>50150</v>
          </cell>
          <cell r="B716" t="str">
            <v>CASTILLA LA NUEVA</v>
          </cell>
          <cell r="C716">
            <v>0</v>
          </cell>
          <cell r="D716">
            <v>16505</v>
          </cell>
          <cell r="E716">
            <v>16505</v>
          </cell>
          <cell r="F716">
            <v>27885</v>
          </cell>
          <cell r="G716">
            <v>0</v>
          </cell>
        </row>
        <row r="717">
          <cell r="A717">
            <v>50223</v>
          </cell>
          <cell r="B717" t="str">
            <v>CUBARRAL</v>
          </cell>
          <cell r="C717">
            <v>0</v>
          </cell>
          <cell r="D717">
            <v>22940</v>
          </cell>
          <cell r="E717">
            <v>22940</v>
          </cell>
          <cell r="F717">
            <v>3307</v>
          </cell>
          <cell r="G717">
            <v>0</v>
          </cell>
        </row>
        <row r="718">
          <cell r="A718">
            <v>50226</v>
          </cell>
          <cell r="B718" t="str">
            <v>CUMARAL</v>
          </cell>
          <cell r="C718">
            <v>1820</v>
          </cell>
          <cell r="D718">
            <v>45080</v>
          </cell>
          <cell r="E718">
            <v>46900</v>
          </cell>
          <cell r="F718">
            <v>27550</v>
          </cell>
          <cell r="G718">
            <v>0</v>
          </cell>
        </row>
        <row r="719">
          <cell r="A719">
            <v>50245</v>
          </cell>
          <cell r="B719" t="str">
            <v>EL CALVARIO</v>
          </cell>
          <cell r="C719">
            <v>0</v>
          </cell>
          <cell r="D719">
            <v>0</v>
          </cell>
          <cell r="E719">
            <v>0</v>
          </cell>
          <cell r="F719">
            <v>0</v>
          </cell>
          <cell r="G719">
            <v>0</v>
          </cell>
        </row>
        <row r="720">
          <cell r="A720">
            <v>50251</v>
          </cell>
          <cell r="B720" t="str">
            <v>EL CASTILLO</v>
          </cell>
          <cell r="C720">
            <v>0</v>
          </cell>
          <cell r="D720">
            <v>5000</v>
          </cell>
          <cell r="E720">
            <v>5000</v>
          </cell>
          <cell r="F720">
            <v>0</v>
          </cell>
          <cell r="G720">
            <v>0</v>
          </cell>
        </row>
        <row r="721">
          <cell r="A721">
            <v>50270</v>
          </cell>
          <cell r="B721" t="str">
            <v>EL DORADO</v>
          </cell>
          <cell r="C721">
            <v>0</v>
          </cell>
          <cell r="D721">
            <v>0</v>
          </cell>
          <cell r="E721">
            <v>0</v>
          </cell>
          <cell r="F721">
            <v>0</v>
          </cell>
          <cell r="G721">
            <v>0</v>
          </cell>
        </row>
        <row r="722">
          <cell r="A722">
            <v>50287</v>
          </cell>
          <cell r="B722" t="str">
            <v>FUENTE DE ORO*</v>
          </cell>
          <cell r="C722">
            <v>0</v>
          </cell>
          <cell r="D722">
            <v>38360</v>
          </cell>
          <cell r="E722">
            <v>38360</v>
          </cell>
          <cell r="F722">
            <v>59112</v>
          </cell>
          <cell r="G722">
            <v>0</v>
          </cell>
        </row>
        <row r="723">
          <cell r="A723">
            <v>50313</v>
          </cell>
          <cell r="B723" t="str">
            <v>GRANADA (BOCA DE MONTE)</v>
          </cell>
          <cell r="C723">
            <v>6145</v>
          </cell>
          <cell r="D723">
            <v>250054</v>
          </cell>
          <cell r="E723">
            <v>256199</v>
          </cell>
          <cell r="F723">
            <v>217764</v>
          </cell>
          <cell r="G723">
            <v>0</v>
          </cell>
        </row>
        <row r="724">
          <cell r="A724">
            <v>50318</v>
          </cell>
          <cell r="B724" t="str">
            <v>GUAMAL*</v>
          </cell>
          <cell r="C724">
            <v>2850</v>
          </cell>
          <cell r="D724">
            <v>116175</v>
          </cell>
          <cell r="E724">
            <v>119025</v>
          </cell>
          <cell r="F724">
            <v>76565</v>
          </cell>
          <cell r="G724">
            <v>0</v>
          </cell>
        </row>
        <row r="725">
          <cell r="A725">
            <v>50325</v>
          </cell>
          <cell r="B725" t="str">
            <v>MAPIRIPAN</v>
          </cell>
          <cell r="C725">
            <v>0</v>
          </cell>
          <cell r="D725">
            <v>8440</v>
          </cell>
          <cell r="E725">
            <v>8440</v>
          </cell>
          <cell r="F725">
            <v>2865</v>
          </cell>
          <cell r="G725">
            <v>0</v>
          </cell>
        </row>
        <row r="726">
          <cell r="A726">
            <v>50330</v>
          </cell>
          <cell r="B726" t="str">
            <v>MESETAS</v>
          </cell>
          <cell r="C726">
            <v>0</v>
          </cell>
          <cell r="D726">
            <v>13914</v>
          </cell>
          <cell r="E726">
            <v>13914</v>
          </cell>
          <cell r="F726">
            <v>928</v>
          </cell>
          <cell r="G726">
            <v>0</v>
          </cell>
        </row>
        <row r="727">
          <cell r="A727">
            <v>50350</v>
          </cell>
          <cell r="B727" t="str">
            <v>LA MACARENA</v>
          </cell>
          <cell r="C727">
            <v>0</v>
          </cell>
          <cell r="D727">
            <v>87944</v>
          </cell>
          <cell r="E727">
            <v>87944</v>
          </cell>
          <cell r="F727">
            <v>1125</v>
          </cell>
          <cell r="G727">
            <v>0</v>
          </cell>
        </row>
        <row r="728">
          <cell r="A728">
            <v>50370</v>
          </cell>
          <cell r="B728" t="str">
            <v>LA URIBE</v>
          </cell>
          <cell r="C728">
            <v>0</v>
          </cell>
          <cell r="D728">
            <v>0</v>
          </cell>
          <cell r="E728">
            <v>0</v>
          </cell>
          <cell r="F728">
            <v>0</v>
          </cell>
          <cell r="G728">
            <v>0</v>
          </cell>
        </row>
        <row r="729">
          <cell r="A729">
            <v>50400</v>
          </cell>
          <cell r="B729" t="str">
            <v>LEJANIAS</v>
          </cell>
          <cell r="C729">
            <v>0</v>
          </cell>
          <cell r="D729">
            <v>29245</v>
          </cell>
          <cell r="E729">
            <v>29245</v>
          </cell>
          <cell r="F729">
            <v>18915</v>
          </cell>
          <cell r="G729">
            <v>0</v>
          </cell>
        </row>
        <row r="730">
          <cell r="A730">
            <v>50450</v>
          </cell>
          <cell r="B730" t="str">
            <v>PUERTO CONCORDIA</v>
          </cell>
          <cell r="C730">
            <v>0</v>
          </cell>
          <cell r="D730">
            <v>93335</v>
          </cell>
          <cell r="E730">
            <v>93335</v>
          </cell>
          <cell r="F730">
            <v>3000</v>
          </cell>
          <cell r="G730">
            <v>0</v>
          </cell>
        </row>
        <row r="731">
          <cell r="A731">
            <v>50568</v>
          </cell>
          <cell r="B731" t="str">
            <v>PUERTO GAITAN</v>
          </cell>
          <cell r="C731">
            <v>0</v>
          </cell>
          <cell r="D731">
            <v>168552</v>
          </cell>
          <cell r="E731">
            <v>168552</v>
          </cell>
          <cell r="F731">
            <v>404915</v>
          </cell>
          <cell r="G731">
            <v>29025</v>
          </cell>
        </row>
        <row r="732">
          <cell r="A732">
            <v>50573</v>
          </cell>
          <cell r="B732" t="str">
            <v>PUERTO LOPEZ</v>
          </cell>
          <cell r="C732">
            <v>3700</v>
          </cell>
          <cell r="D732">
            <v>101136</v>
          </cell>
          <cell r="E732">
            <v>104836</v>
          </cell>
          <cell r="F732">
            <v>152550</v>
          </cell>
          <cell r="G732">
            <v>13270</v>
          </cell>
        </row>
        <row r="733">
          <cell r="A733">
            <v>50577</v>
          </cell>
          <cell r="B733" t="str">
            <v>PUERTO LLERAS</v>
          </cell>
          <cell r="C733">
            <v>0</v>
          </cell>
          <cell r="D733">
            <v>169373</v>
          </cell>
          <cell r="E733">
            <v>169373</v>
          </cell>
          <cell r="F733">
            <v>58856</v>
          </cell>
          <cell r="G733">
            <v>0</v>
          </cell>
        </row>
        <row r="734">
          <cell r="A734">
            <v>50590</v>
          </cell>
          <cell r="B734" t="str">
            <v>PUERTO RICO</v>
          </cell>
          <cell r="C734">
            <v>0</v>
          </cell>
          <cell r="D734">
            <v>56367</v>
          </cell>
          <cell r="E734">
            <v>56367</v>
          </cell>
          <cell r="F734">
            <v>11084</v>
          </cell>
          <cell r="G734">
            <v>0</v>
          </cell>
        </row>
        <row r="735">
          <cell r="A735">
            <v>50606</v>
          </cell>
          <cell r="B735" t="str">
            <v>RESTREPO*</v>
          </cell>
          <cell r="C735">
            <v>4610</v>
          </cell>
          <cell r="D735">
            <v>63505</v>
          </cell>
          <cell r="E735">
            <v>68115</v>
          </cell>
          <cell r="F735">
            <v>27885</v>
          </cell>
          <cell r="G735">
            <v>0</v>
          </cell>
        </row>
        <row r="736">
          <cell r="A736">
            <v>50680</v>
          </cell>
          <cell r="B736" t="str">
            <v>SAN CARLOS DE GUAROA</v>
          </cell>
          <cell r="C736">
            <v>0</v>
          </cell>
          <cell r="D736">
            <v>12689</v>
          </cell>
          <cell r="E736">
            <v>12689</v>
          </cell>
          <cell r="F736">
            <v>25860</v>
          </cell>
          <cell r="G736">
            <v>0</v>
          </cell>
        </row>
        <row r="737">
          <cell r="A737">
            <v>50683</v>
          </cell>
          <cell r="B737" t="str">
            <v>SAN JUAN DE ARAMA</v>
          </cell>
          <cell r="C737">
            <v>0</v>
          </cell>
          <cell r="D737">
            <v>35105</v>
          </cell>
          <cell r="E737">
            <v>35105</v>
          </cell>
          <cell r="F737">
            <v>45419</v>
          </cell>
          <cell r="G737">
            <v>0</v>
          </cell>
        </row>
        <row r="738">
          <cell r="A738">
            <v>50686</v>
          </cell>
          <cell r="B738" t="str">
            <v>SAN JUANITO</v>
          </cell>
          <cell r="C738">
            <v>0</v>
          </cell>
          <cell r="D738">
            <v>0</v>
          </cell>
          <cell r="E738">
            <v>0</v>
          </cell>
          <cell r="F738">
            <v>0</v>
          </cell>
          <cell r="G738">
            <v>0</v>
          </cell>
        </row>
        <row r="739">
          <cell r="A739">
            <v>50689</v>
          </cell>
          <cell r="B739" t="str">
            <v>SAN MARTIN*</v>
          </cell>
          <cell r="C739">
            <v>0</v>
          </cell>
          <cell r="D739">
            <v>90212</v>
          </cell>
          <cell r="E739">
            <v>90212</v>
          </cell>
          <cell r="F739">
            <v>69926</v>
          </cell>
          <cell r="G739">
            <v>0</v>
          </cell>
        </row>
        <row r="740">
          <cell r="A740">
            <v>50711</v>
          </cell>
          <cell r="B740" t="str">
            <v>VISTAHERMOSA</v>
          </cell>
          <cell r="C740">
            <v>0</v>
          </cell>
          <cell r="D740">
            <v>96240</v>
          </cell>
          <cell r="E740">
            <v>96240</v>
          </cell>
          <cell r="F740">
            <v>73708</v>
          </cell>
          <cell r="G740">
            <v>0</v>
          </cell>
        </row>
        <row r="741">
          <cell r="A741">
            <v>52001</v>
          </cell>
          <cell r="B741" t="str">
            <v>PASTO</v>
          </cell>
          <cell r="C741">
            <v>42673</v>
          </cell>
          <cell r="D741">
            <v>1433247</v>
          </cell>
          <cell r="E741">
            <v>1475920</v>
          </cell>
          <cell r="F741">
            <v>1188701</v>
          </cell>
          <cell r="G741">
            <v>0</v>
          </cell>
        </row>
        <row r="742">
          <cell r="A742">
            <v>52019</v>
          </cell>
          <cell r="B742" t="str">
            <v>ALBAN</v>
          </cell>
          <cell r="C742">
            <v>0</v>
          </cell>
          <cell r="D742">
            <v>27620</v>
          </cell>
          <cell r="E742">
            <v>27620</v>
          </cell>
          <cell r="F742">
            <v>16380</v>
          </cell>
          <cell r="G742">
            <v>0</v>
          </cell>
        </row>
        <row r="743">
          <cell r="A743">
            <v>52022</v>
          </cell>
          <cell r="B743" t="str">
            <v>ALDANA</v>
          </cell>
          <cell r="C743">
            <v>0</v>
          </cell>
          <cell r="D743">
            <v>11000</v>
          </cell>
          <cell r="E743">
            <v>11000</v>
          </cell>
          <cell r="F743">
            <v>31900</v>
          </cell>
          <cell r="G743">
            <v>0</v>
          </cell>
        </row>
        <row r="744">
          <cell r="A744">
            <v>52036</v>
          </cell>
          <cell r="B744" t="str">
            <v>ANCUYA</v>
          </cell>
          <cell r="C744">
            <v>0</v>
          </cell>
          <cell r="D744">
            <v>0</v>
          </cell>
          <cell r="E744">
            <v>0</v>
          </cell>
          <cell r="F744">
            <v>0</v>
          </cell>
          <cell r="G744">
            <v>0</v>
          </cell>
        </row>
        <row r="745">
          <cell r="A745">
            <v>52051</v>
          </cell>
          <cell r="B745" t="str">
            <v>ARBOLEDA (BERRUECOS)</v>
          </cell>
          <cell r="C745">
            <v>0</v>
          </cell>
          <cell r="D745">
            <v>14330</v>
          </cell>
          <cell r="E745">
            <v>14330</v>
          </cell>
          <cell r="F745">
            <v>2070</v>
          </cell>
          <cell r="G745">
            <v>0</v>
          </cell>
        </row>
        <row r="746">
          <cell r="A746">
            <v>52079</v>
          </cell>
          <cell r="B746" t="str">
            <v>BARBACOAS</v>
          </cell>
          <cell r="C746">
            <v>2300</v>
          </cell>
          <cell r="D746">
            <v>291238</v>
          </cell>
          <cell r="E746">
            <v>293538</v>
          </cell>
          <cell r="F746">
            <v>15790</v>
          </cell>
          <cell r="G746">
            <v>0</v>
          </cell>
        </row>
        <row r="747">
          <cell r="A747">
            <v>52083</v>
          </cell>
          <cell r="B747" t="str">
            <v>BELEN</v>
          </cell>
          <cell r="C747">
            <v>0</v>
          </cell>
          <cell r="D747">
            <v>16640</v>
          </cell>
          <cell r="E747">
            <v>16640</v>
          </cell>
          <cell r="F747">
            <v>5315</v>
          </cell>
          <cell r="G747">
            <v>0</v>
          </cell>
        </row>
        <row r="748">
          <cell r="A748">
            <v>52110</v>
          </cell>
          <cell r="B748" t="str">
            <v>BUESACO</v>
          </cell>
          <cell r="C748">
            <v>0</v>
          </cell>
          <cell r="D748">
            <v>53059</v>
          </cell>
          <cell r="E748">
            <v>53059</v>
          </cell>
          <cell r="F748">
            <v>14791</v>
          </cell>
          <cell r="G748">
            <v>0</v>
          </cell>
        </row>
        <row r="749">
          <cell r="A749">
            <v>52203</v>
          </cell>
          <cell r="B749" t="str">
            <v>COLON (GENOVA)</v>
          </cell>
          <cell r="C749">
            <v>0</v>
          </cell>
          <cell r="D749">
            <v>0</v>
          </cell>
          <cell r="E749">
            <v>0</v>
          </cell>
          <cell r="F749">
            <v>0</v>
          </cell>
          <cell r="G749">
            <v>0</v>
          </cell>
        </row>
        <row r="750">
          <cell r="A750">
            <v>52207</v>
          </cell>
          <cell r="B750" t="str">
            <v>CONSACA</v>
          </cell>
          <cell r="C750">
            <v>0</v>
          </cell>
          <cell r="D750">
            <v>0</v>
          </cell>
          <cell r="E750">
            <v>0</v>
          </cell>
          <cell r="F750">
            <v>0</v>
          </cell>
          <cell r="G750">
            <v>0</v>
          </cell>
        </row>
        <row r="751">
          <cell r="A751">
            <v>52210</v>
          </cell>
          <cell r="B751" t="str">
            <v>CONTADERO</v>
          </cell>
          <cell r="C751">
            <v>0</v>
          </cell>
          <cell r="D751">
            <v>0</v>
          </cell>
          <cell r="E751">
            <v>0</v>
          </cell>
          <cell r="F751">
            <v>0</v>
          </cell>
          <cell r="G751">
            <v>0</v>
          </cell>
        </row>
        <row r="752">
          <cell r="A752">
            <v>52215</v>
          </cell>
          <cell r="B752" t="str">
            <v>CORDOBA</v>
          </cell>
          <cell r="C752">
            <v>0</v>
          </cell>
          <cell r="D752">
            <v>18600</v>
          </cell>
          <cell r="E752">
            <v>18600</v>
          </cell>
          <cell r="F752">
            <v>3400</v>
          </cell>
          <cell r="G752">
            <v>0</v>
          </cell>
        </row>
        <row r="753">
          <cell r="A753">
            <v>52224</v>
          </cell>
          <cell r="B753" t="str">
            <v>CUASPUD (CARLOSAMA)</v>
          </cell>
          <cell r="C753">
            <v>0</v>
          </cell>
          <cell r="D753">
            <v>0</v>
          </cell>
          <cell r="E753">
            <v>0</v>
          </cell>
          <cell r="F753">
            <v>0</v>
          </cell>
          <cell r="G753">
            <v>0</v>
          </cell>
        </row>
        <row r="754">
          <cell r="A754">
            <v>52227</v>
          </cell>
          <cell r="B754" t="str">
            <v>CUMBAL</v>
          </cell>
          <cell r="C754">
            <v>0</v>
          </cell>
          <cell r="D754">
            <v>47341</v>
          </cell>
          <cell r="E754">
            <v>47341</v>
          </cell>
          <cell r="F754">
            <v>23404</v>
          </cell>
          <cell r="G754">
            <v>0</v>
          </cell>
        </row>
        <row r="755">
          <cell r="A755">
            <v>52233</v>
          </cell>
          <cell r="B755" t="str">
            <v>CUMBITARA</v>
          </cell>
          <cell r="C755">
            <v>0</v>
          </cell>
          <cell r="D755">
            <v>30307</v>
          </cell>
          <cell r="E755">
            <v>30307</v>
          </cell>
          <cell r="F755">
            <v>1500</v>
          </cell>
          <cell r="G755">
            <v>0</v>
          </cell>
        </row>
        <row r="756">
          <cell r="A756">
            <v>52240</v>
          </cell>
          <cell r="B756" t="str">
            <v>CHACHAGUI</v>
          </cell>
          <cell r="C756">
            <v>2910</v>
          </cell>
          <cell r="D756">
            <v>58965</v>
          </cell>
          <cell r="E756">
            <v>61875</v>
          </cell>
          <cell r="F756">
            <v>83772</v>
          </cell>
          <cell r="G756">
            <v>0</v>
          </cell>
        </row>
        <row r="757">
          <cell r="A757">
            <v>52250</v>
          </cell>
          <cell r="B757" t="str">
            <v>EL CHARCO</v>
          </cell>
          <cell r="C757">
            <v>0</v>
          </cell>
          <cell r="D757">
            <v>184485</v>
          </cell>
          <cell r="E757">
            <v>184485</v>
          </cell>
          <cell r="F757">
            <v>8150</v>
          </cell>
          <cell r="G757">
            <v>0</v>
          </cell>
        </row>
        <row r="758">
          <cell r="A758">
            <v>52254</v>
          </cell>
          <cell r="B758" t="str">
            <v>EL PE?OL</v>
          </cell>
          <cell r="C758">
            <v>0</v>
          </cell>
          <cell r="D758">
            <v>12200</v>
          </cell>
          <cell r="E758">
            <v>12200</v>
          </cell>
          <cell r="F758">
            <v>1200</v>
          </cell>
          <cell r="G758">
            <v>0</v>
          </cell>
        </row>
        <row r="759">
          <cell r="A759">
            <v>52256</v>
          </cell>
          <cell r="B759" t="str">
            <v>EL ROSARIO</v>
          </cell>
          <cell r="C759">
            <v>0</v>
          </cell>
          <cell r="D759">
            <v>21050</v>
          </cell>
          <cell r="E759">
            <v>21050</v>
          </cell>
          <cell r="F759">
            <v>800</v>
          </cell>
          <cell r="G759">
            <v>0</v>
          </cell>
        </row>
        <row r="760">
          <cell r="A760">
            <v>52258</v>
          </cell>
          <cell r="B760" t="str">
            <v>EL TABLON</v>
          </cell>
          <cell r="C760">
            <v>0</v>
          </cell>
          <cell r="D760">
            <v>56616</v>
          </cell>
          <cell r="E760">
            <v>56616</v>
          </cell>
          <cell r="F760">
            <v>0</v>
          </cell>
          <cell r="G760">
            <v>0</v>
          </cell>
        </row>
        <row r="761">
          <cell r="A761">
            <v>52260</v>
          </cell>
          <cell r="B761" t="str">
            <v>EL TAMBO</v>
          </cell>
          <cell r="C761">
            <v>0</v>
          </cell>
          <cell r="D761">
            <v>24000</v>
          </cell>
          <cell r="E761">
            <v>24000</v>
          </cell>
          <cell r="F761">
            <v>3220</v>
          </cell>
          <cell r="G761">
            <v>0</v>
          </cell>
        </row>
        <row r="762">
          <cell r="A762">
            <v>52287</v>
          </cell>
          <cell r="B762" t="str">
            <v>FUNES</v>
          </cell>
          <cell r="C762">
            <v>0</v>
          </cell>
          <cell r="D762">
            <v>0</v>
          </cell>
          <cell r="E762">
            <v>0</v>
          </cell>
          <cell r="F762">
            <v>0</v>
          </cell>
          <cell r="G762">
            <v>0</v>
          </cell>
        </row>
        <row r="763">
          <cell r="A763">
            <v>52317</v>
          </cell>
          <cell r="B763" t="str">
            <v>GUACHUCAL</v>
          </cell>
          <cell r="C763">
            <v>0</v>
          </cell>
          <cell r="D763">
            <v>108360</v>
          </cell>
          <cell r="E763">
            <v>108360</v>
          </cell>
          <cell r="F763">
            <v>64415</v>
          </cell>
          <cell r="G763">
            <v>0</v>
          </cell>
        </row>
        <row r="764">
          <cell r="A764">
            <v>52320</v>
          </cell>
          <cell r="B764" t="str">
            <v>GUAITARILLA</v>
          </cell>
          <cell r="C764">
            <v>0</v>
          </cell>
          <cell r="D764">
            <v>13315</v>
          </cell>
          <cell r="E764">
            <v>13315</v>
          </cell>
          <cell r="F764">
            <v>12685</v>
          </cell>
          <cell r="G764">
            <v>0</v>
          </cell>
        </row>
        <row r="765">
          <cell r="A765">
            <v>52323</v>
          </cell>
          <cell r="B765" t="str">
            <v>GUALMATAN</v>
          </cell>
          <cell r="C765">
            <v>0</v>
          </cell>
          <cell r="D765">
            <v>30500</v>
          </cell>
          <cell r="E765">
            <v>30500</v>
          </cell>
          <cell r="F765">
            <v>11370</v>
          </cell>
          <cell r="G765">
            <v>0</v>
          </cell>
        </row>
        <row r="766">
          <cell r="A766">
            <v>52352</v>
          </cell>
          <cell r="B766" t="str">
            <v>ILES</v>
          </cell>
          <cell r="C766">
            <v>0</v>
          </cell>
          <cell r="D766">
            <v>16590</v>
          </cell>
          <cell r="E766">
            <v>16590</v>
          </cell>
          <cell r="F766">
            <v>44400</v>
          </cell>
          <cell r="G766">
            <v>0</v>
          </cell>
        </row>
        <row r="767">
          <cell r="A767">
            <v>52354</v>
          </cell>
          <cell r="B767" t="str">
            <v>IMUES</v>
          </cell>
          <cell r="C767">
            <v>0</v>
          </cell>
          <cell r="D767">
            <v>22650</v>
          </cell>
          <cell r="E767">
            <v>22650</v>
          </cell>
          <cell r="F767">
            <v>11000</v>
          </cell>
          <cell r="G767">
            <v>0</v>
          </cell>
        </row>
        <row r="768">
          <cell r="A768">
            <v>52356</v>
          </cell>
          <cell r="B768" t="str">
            <v>IPIALES</v>
          </cell>
          <cell r="C768">
            <v>11369</v>
          </cell>
          <cell r="D768">
            <v>604172</v>
          </cell>
          <cell r="E768">
            <v>615541</v>
          </cell>
          <cell r="F768">
            <v>390322</v>
          </cell>
          <cell r="G768">
            <v>0</v>
          </cell>
        </row>
        <row r="769">
          <cell r="A769">
            <v>52378</v>
          </cell>
          <cell r="B769" t="str">
            <v>LA CRUZ</v>
          </cell>
          <cell r="C769">
            <v>0</v>
          </cell>
          <cell r="D769">
            <v>42792</v>
          </cell>
          <cell r="E769">
            <v>42792</v>
          </cell>
          <cell r="F769">
            <v>19207</v>
          </cell>
          <cell r="G769">
            <v>0</v>
          </cell>
        </row>
        <row r="770">
          <cell r="A770">
            <v>52381</v>
          </cell>
          <cell r="B770" t="str">
            <v>LA FLORIDA</v>
          </cell>
          <cell r="C770">
            <v>0</v>
          </cell>
          <cell r="D770">
            <v>0</v>
          </cell>
          <cell r="E770">
            <v>0</v>
          </cell>
          <cell r="F770">
            <v>0</v>
          </cell>
          <cell r="G770">
            <v>0</v>
          </cell>
        </row>
        <row r="771">
          <cell r="A771">
            <v>52385</v>
          </cell>
          <cell r="B771" t="str">
            <v>LA LLANADA</v>
          </cell>
          <cell r="C771">
            <v>0</v>
          </cell>
          <cell r="D771">
            <v>0</v>
          </cell>
          <cell r="E771">
            <v>0</v>
          </cell>
          <cell r="F771">
            <v>0</v>
          </cell>
          <cell r="G771">
            <v>0</v>
          </cell>
        </row>
        <row r="772">
          <cell r="A772">
            <v>52390</v>
          </cell>
          <cell r="B772" t="str">
            <v>LA TOLA</v>
          </cell>
          <cell r="C772">
            <v>0</v>
          </cell>
          <cell r="D772">
            <v>0</v>
          </cell>
          <cell r="E772">
            <v>0</v>
          </cell>
          <cell r="F772">
            <v>0</v>
          </cell>
          <cell r="G772">
            <v>0</v>
          </cell>
        </row>
        <row r="773">
          <cell r="A773">
            <v>52399</v>
          </cell>
          <cell r="B773" t="str">
            <v>LA UNION</v>
          </cell>
          <cell r="C773">
            <v>0</v>
          </cell>
          <cell r="D773">
            <v>66270</v>
          </cell>
          <cell r="E773">
            <v>66270</v>
          </cell>
          <cell r="F773">
            <v>37510</v>
          </cell>
          <cell r="G773">
            <v>0</v>
          </cell>
        </row>
        <row r="774">
          <cell r="A774">
            <v>52405</v>
          </cell>
          <cell r="B774" t="str">
            <v>LEIVA</v>
          </cell>
          <cell r="C774">
            <v>0</v>
          </cell>
          <cell r="D774">
            <v>71152</v>
          </cell>
          <cell r="E774">
            <v>71152</v>
          </cell>
          <cell r="F774">
            <v>3100</v>
          </cell>
          <cell r="G774">
            <v>0</v>
          </cell>
        </row>
        <row r="775">
          <cell r="A775">
            <v>52411</v>
          </cell>
          <cell r="B775" t="str">
            <v>LINARES</v>
          </cell>
          <cell r="C775">
            <v>0</v>
          </cell>
          <cell r="D775">
            <v>18850</v>
          </cell>
          <cell r="E775">
            <v>18850</v>
          </cell>
          <cell r="F775">
            <v>3150</v>
          </cell>
          <cell r="G775">
            <v>0</v>
          </cell>
        </row>
        <row r="776">
          <cell r="A776">
            <v>52418</v>
          </cell>
          <cell r="B776" t="str">
            <v>LOS ANDES (SOTOMAYOR)</v>
          </cell>
          <cell r="C776">
            <v>0</v>
          </cell>
          <cell r="D776">
            <v>36097</v>
          </cell>
          <cell r="E776">
            <v>36097</v>
          </cell>
          <cell r="F776">
            <v>7835</v>
          </cell>
          <cell r="G776">
            <v>0</v>
          </cell>
        </row>
        <row r="777">
          <cell r="A777">
            <v>52427</v>
          </cell>
          <cell r="B777" t="str">
            <v>MAGUI-PAYAN</v>
          </cell>
          <cell r="C777">
            <v>0</v>
          </cell>
          <cell r="D777">
            <v>67250</v>
          </cell>
          <cell r="E777">
            <v>67250</v>
          </cell>
          <cell r="F777">
            <v>0</v>
          </cell>
          <cell r="G777">
            <v>0</v>
          </cell>
        </row>
        <row r="778">
          <cell r="A778">
            <v>52435</v>
          </cell>
          <cell r="B778" t="str">
            <v>MALLAMA (PIEDRANCHA)</v>
          </cell>
          <cell r="C778">
            <v>0</v>
          </cell>
          <cell r="D778">
            <v>24250</v>
          </cell>
          <cell r="E778">
            <v>24250</v>
          </cell>
          <cell r="F778">
            <v>1550</v>
          </cell>
          <cell r="G778">
            <v>0</v>
          </cell>
        </row>
        <row r="779">
          <cell r="A779">
            <v>52473</v>
          </cell>
          <cell r="B779" t="str">
            <v>MOSQUERA</v>
          </cell>
          <cell r="C779">
            <v>0</v>
          </cell>
          <cell r="D779">
            <v>0</v>
          </cell>
          <cell r="E779">
            <v>0</v>
          </cell>
          <cell r="F779">
            <v>4000</v>
          </cell>
          <cell r="G779">
            <v>0</v>
          </cell>
        </row>
        <row r="780">
          <cell r="A780">
            <v>52480</v>
          </cell>
          <cell r="B780" t="str">
            <v>NARI?O</v>
          </cell>
          <cell r="C780">
            <v>0</v>
          </cell>
          <cell r="D780">
            <v>43150</v>
          </cell>
          <cell r="E780">
            <v>43150</v>
          </cell>
          <cell r="F780">
            <v>11850</v>
          </cell>
          <cell r="G780">
            <v>0</v>
          </cell>
        </row>
        <row r="781">
          <cell r="A781">
            <v>52490</v>
          </cell>
          <cell r="B781" t="str">
            <v>OLAYA HERRERA</v>
          </cell>
          <cell r="C781">
            <v>0</v>
          </cell>
          <cell r="D781">
            <v>109938</v>
          </cell>
          <cell r="E781">
            <v>109938</v>
          </cell>
          <cell r="F781">
            <v>6000</v>
          </cell>
          <cell r="G781">
            <v>0</v>
          </cell>
        </row>
        <row r="782">
          <cell r="A782">
            <v>52506</v>
          </cell>
          <cell r="B782" t="str">
            <v>OSPINA</v>
          </cell>
          <cell r="C782">
            <v>0</v>
          </cell>
          <cell r="D782">
            <v>0</v>
          </cell>
          <cell r="E782">
            <v>0</v>
          </cell>
          <cell r="F782">
            <v>0</v>
          </cell>
          <cell r="G782">
            <v>0</v>
          </cell>
        </row>
        <row r="783">
          <cell r="A783">
            <v>52520</v>
          </cell>
          <cell r="B783" t="str">
            <v>FRANCISCO PIZARRO</v>
          </cell>
          <cell r="C783">
            <v>0</v>
          </cell>
          <cell r="D783">
            <v>0</v>
          </cell>
          <cell r="E783">
            <v>0</v>
          </cell>
          <cell r="F783">
            <v>0</v>
          </cell>
          <cell r="G783">
            <v>0</v>
          </cell>
        </row>
        <row r="784">
          <cell r="A784">
            <v>52540</v>
          </cell>
          <cell r="B784" t="str">
            <v>POLICARPA</v>
          </cell>
          <cell r="C784">
            <v>0</v>
          </cell>
          <cell r="D784">
            <v>120560</v>
          </cell>
          <cell r="E784">
            <v>120560</v>
          </cell>
          <cell r="F784">
            <v>0</v>
          </cell>
          <cell r="G784">
            <v>0</v>
          </cell>
        </row>
        <row r="785">
          <cell r="A785">
            <v>52560</v>
          </cell>
          <cell r="B785" t="str">
            <v>POTOSI</v>
          </cell>
          <cell r="C785">
            <v>0</v>
          </cell>
          <cell r="D785">
            <v>16563</v>
          </cell>
          <cell r="E785">
            <v>16563</v>
          </cell>
          <cell r="F785">
            <v>0</v>
          </cell>
          <cell r="G785">
            <v>0</v>
          </cell>
        </row>
        <row r="786">
          <cell r="A786">
            <v>52565</v>
          </cell>
          <cell r="B786" t="str">
            <v>PROVIDENCIA</v>
          </cell>
          <cell r="C786">
            <v>0</v>
          </cell>
          <cell r="D786">
            <v>0</v>
          </cell>
          <cell r="E786">
            <v>0</v>
          </cell>
          <cell r="F786">
            <v>0</v>
          </cell>
          <cell r="G786">
            <v>0</v>
          </cell>
        </row>
        <row r="787">
          <cell r="A787">
            <v>52573</v>
          </cell>
          <cell r="B787" t="str">
            <v>PUERRES</v>
          </cell>
          <cell r="C787">
            <v>0</v>
          </cell>
          <cell r="D787">
            <v>23470</v>
          </cell>
          <cell r="E787">
            <v>23470</v>
          </cell>
          <cell r="F787">
            <v>6090</v>
          </cell>
          <cell r="G787">
            <v>0</v>
          </cell>
        </row>
        <row r="788">
          <cell r="A788">
            <v>52585</v>
          </cell>
          <cell r="B788" t="str">
            <v>PUPIALES</v>
          </cell>
          <cell r="C788">
            <v>0</v>
          </cell>
          <cell r="D788">
            <v>73325</v>
          </cell>
          <cell r="E788">
            <v>73325</v>
          </cell>
          <cell r="F788">
            <v>24175</v>
          </cell>
          <cell r="G788">
            <v>0</v>
          </cell>
        </row>
        <row r="789">
          <cell r="A789">
            <v>52612</v>
          </cell>
          <cell r="B789" t="str">
            <v>RICAURTE</v>
          </cell>
          <cell r="C789">
            <v>0</v>
          </cell>
          <cell r="D789">
            <v>47978</v>
          </cell>
          <cell r="E789">
            <v>47978</v>
          </cell>
          <cell r="F789">
            <v>22230</v>
          </cell>
          <cell r="G789">
            <v>0</v>
          </cell>
        </row>
        <row r="790">
          <cell r="A790">
            <v>52621</v>
          </cell>
          <cell r="B790" t="str">
            <v>ROBERTO PAYAN</v>
          </cell>
          <cell r="C790">
            <v>0</v>
          </cell>
          <cell r="D790">
            <v>37326</v>
          </cell>
          <cell r="E790">
            <v>37326</v>
          </cell>
          <cell r="F790">
            <v>0</v>
          </cell>
          <cell r="G790">
            <v>0</v>
          </cell>
        </row>
        <row r="791">
          <cell r="A791">
            <v>52678</v>
          </cell>
          <cell r="B791" t="str">
            <v>SAMANIEGO</v>
          </cell>
          <cell r="C791">
            <v>3070</v>
          </cell>
          <cell r="D791">
            <v>104602</v>
          </cell>
          <cell r="E791">
            <v>107672</v>
          </cell>
          <cell r="F791">
            <v>31520</v>
          </cell>
          <cell r="G791">
            <v>0</v>
          </cell>
        </row>
        <row r="792">
          <cell r="A792">
            <v>52683</v>
          </cell>
          <cell r="B792" t="str">
            <v>SANDONA</v>
          </cell>
          <cell r="C792">
            <v>0</v>
          </cell>
          <cell r="D792">
            <v>52326</v>
          </cell>
          <cell r="E792">
            <v>52326</v>
          </cell>
          <cell r="F792">
            <v>29700</v>
          </cell>
          <cell r="G792">
            <v>0</v>
          </cell>
        </row>
        <row r="793">
          <cell r="A793">
            <v>52685</v>
          </cell>
          <cell r="B793" t="str">
            <v>SAN BERNARDO</v>
          </cell>
          <cell r="C793">
            <v>0</v>
          </cell>
          <cell r="D793">
            <v>16510</v>
          </cell>
          <cell r="E793">
            <v>16510</v>
          </cell>
          <cell r="F793">
            <v>3390</v>
          </cell>
          <cell r="G793">
            <v>0</v>
          </cell>
        </row>
        <row r="794">
          <cell r="A794">
            <v>52687</v>
          </cell>
          <cell r="B794" t="str">
            <v>SAN LORENZO</v>
          </cell>
          <cell r="C794">
            <v>0</v>
          </cell>
          <cell r="D794">
            <v>0</v>
          </cell>
          <cell r="E794">
            <v>0</v>
          </cell>
          <cell r="F794">
            <v>0</v>
          </cell>
          <cell r="G794">
            <v>0</v>
          </cell>
        </row>
        <row r="795">
          <cell r="A795">
            <v>52693</v>
          </cell>
          <cell r="B795" t="str">
            <v>SAN PABLO</v>
          </cell>
          <cell r="C795">
            <v>0</v>
          </cell>
          <cell r="D795">
            <v>38405</v>
          </cell>
          <cell r="E795">
            <v>38405</v>
          </cell>
          <cell r="F795">
            <v>15995</v>
          </cell>
          <cell r="G795">
            <v>0</v>
          </cell>
        </row>
        <row r="796">
          <cell r="A796">
            <v>52694</v>
          </cell>
          <cell r="B796" t="str">
            <v>SAN PEDRO DE CARTAGO</v>
          </cell>
          <cell r="C796">
            <v>0</v>
          </cell>
          <cell r="D796">
            <v>12690</v>
          </cell>
          <cell r="E796">
            <v>12690</v>
          </cell>
          <cell r="F796">
            <v>9240</v>
          </cell>
          <cell r="G796">
            <v>0</v>
          </cell>
        </row>
        <row r="797">
          <cell r="A797">
            <v>52696</v>
          </cell>
          <cell r="B797" t="str">
            <v>SANTA BARBARA</v>
          </cell>
          <cell r="C797">
            <v>0</v>
          </cell>
          <cell r="D797">
            <v>41000</v>
          </cell>
          <cell r="E797">
            <v>41000</v>
          </cell>
          <cell r="F797">
            <v>1000</v>
          </cell>
          <cell r="G797">
            <v>0</v>
          </cell>
        </row>
        <row r="798">
          <cell r="A798">
            <v>52699</v>
          </cell>
          <cell r="B798" t="str">
            <v>SANTACRUZ (GUACHAVES)</v>
          </cell>
          <cell r="C798">
            <v>0</v>
          </cell>
          <cell r="D798">
            <v>0</v>
          </cell>
          <cell r="E798">
            <v>0</v>
          </cell>
          <cell r="F798">
            <v>0</v>
          </cell>
          <cell r="G798">
            <v>0</v>
          </cell>
        </row>
        <row r="799">
          <cell r="A799">
            <v>52720</v>
          </cell>
          <cell r="B799" t="str">
            <v>SAPUYES</v>
          </cell>
          <cell r="C799">
            <v>0</v>
          </cell>
          <cell r="D799">
            <v>0</v>
          </cell>
          <cell r="E799">
            <v>0</v>
          </cell>
          <cell r="F799">
            <v>0</v>
          </cell>
          <cell r="G799">
            <v>0</v>
          </cell>
        </row>
        <row r="800">
          <cell r="A800">
            <v>52786</v>
          </cell>
          <cell r="B800" t="str">
            <v>TAMINANGO*</v>
          </cell>
          <cell r="C800">
            <v>0</v>
          </cell>
          <cell r="D800">
            <v>139384</v>
          </cell>
          <cell r="E800">
            <v>139384</v>
          </cell>
          <cell r="F800">
            <v>292159</v>
          </cell>
          <cell r="G800">
            <v>0</v>
          </cell>
        </row>
        <row r="801">
          <cell r="A801">
            <v>52788</v>
          </cell>
          <cell r="B801" t="str">
            <v>TANGUA</v>
          </cell>
          <cell r="C801">
            <v>0</v>
          </cell>
          <cell r="D801">
            <v>126288</v>
          </cell>
          <cell r="E801">
            <v>126288</v>
          </cell>
          <cell r="F801">
            <v>128405</v>
          </cell>
          <cell r="G801">
            <v>0</v>
          </cell>
        </row>
        <row r="802">
          <cell r="A802">
            <v>52835</v>
          </cell>
          <cell r="B802" t="str">
            <v>TUMACO</v>
          </cell>
          <cell r="C802">
            <v>3220</v>
          </cell>
          <cell r="D802">
            <v>696017</v>
          </cell>
          <cell r="E802">
            <v>699237</v>
          </cell>
          <cell r="F802">
            <v>179060</v>
          </cell>
          <cell r="G802">
            <v>10100</v>
          </cell>
        </row>
        <row r="803">
          <cell r="A803">
            <v>52838</v>
          </cell>
          <cell r="B803" t="str">
            <v>TUQUERRES</v>
          </cell>
          <cell r="C803">
            <v>0</v>
          </cell>
          <cell r="D803">
            <v>236726</v>
          </cell>
          <cell r="E803">
            <v>236726</v>
          </cell>
          <cell r="F803">
            <v>108740</v>
          </cell>
          <cell r="G803">
            <v>0</v>
          </cell>
        </row>
        <row r="804">
          <cell r="A804">
            <v>52885</v>
          </cell>
          <cell r="B804" t="str">
            <v>YACUANQUER</v>
          </cell>
          <cell r="C804">
            <v>2850</v>
          </cell>
          <cell r="D804">
            <v>27280</v>
          </cell>
          <cell r="E804">
            <v>30130</v>
          </cell>
          <cell r="F804">
            <v>85970</v>
          </cell>
          <cell r="G804">
            <v>0</v>
          </cell>
        </row>
        <row r="805">
          <cell r="A805">
            <v>54001</v>
          </cell>
          <cell r="B805" t="str">
            <v>CUCUTA</v>
          </cell>
          <cell r="C805">
            <v>30212</v>
          </cell>
          <cell r="D805">
            <v>210112</v>
          </cell>
          <cell r="E805">
            <v>240324</v>
          </cell>
          <cell r="F805">
            <v>239860</v>
          </cell>
          <cell r="G805">
            <v>0</v>
          </cell>
        </row>
        <row r="806">
          <cell r="A806">
            <v>54003</v>
          </cell>
          <cell r="B806" t="str">
            <v>ABREGO</v>
          </cell>
          <cell r="C806">
            <v>2200</v>
          </cell>
          <cell r="D806">
            <v>19945</v>
          </cell>
          <cell r="E806">
            <v>22145</v>
          </cell>
          <cell r="F806">
            <v>201707</v>
          </cell>
          <cell r="G806">
            <v>0</v>
          </cell>
        </row>
        <row r="807">
          <cell r="A807">
            <v>54051</v>
          </cell>
          <cell r="B807" t="str">
            <v>ARBOLEDAS</v>
          </cell>
          <cell r="C807">
            <v>0</v>
          </cell>
          <cell r="D807">
            <v>0</v>
          </cell>
          <cell r="E807">
            <v>0</v>
          </cell>
          <cell r="F807">
            <v>0</v>
          </cell>
          <cell r="G807">
            <v>0</v>
          </cell>
        </row>
        <row r="808">
          <cell r="A808">
            <v>54099</v>
          </cell>
          <cell r="B808" t="str">
            <v>BOCHALEMA</v>
          </cell>
          <cell r="C808">
            <v>0</v>
          </cell>
          <cell r="D808">
            <v>0</v>
          </cell>
          <cell r="E808">
            <v>0</v>
          </cell>
          <cell r="F808">
            <v>0</v>
          </cell>
          <cell r="G808">
            <v>0</v>
          </cell>
        </row>
        <row r="809">
          <cell r="A809">
            <v>54109</v>
          </cell>
          <cell r="B809" t="str">
            <v>BUCARASICA</v>
          </cell>
          <cell r="C809">
            <v>0</v>
          </cell>
          <cell r="D809">
            <v>0</v>
          </cell>
          <cell r="E809">
            <v>0</v>
          </cell>
          <cell r="F809">
            <v>0</v>
          </cell>
          <cell r="G809">
            <v>0</v>
          </cell>
        </row>
        <row r="810">
          <cell r="A810">
            <v>54125</v>
          </cell>
          <cell r="B810" t="str">
            <v>CACOTA</v>
          </cell>
          <cell r="C810">
            <v>0</v>
          </cell>
          <cell r="D810">
            <v>0</v>
          </cell>
          <cell r="E810">
            <v>0</v>
          </cell>
          <cell r="F810">
            <v>0</v>
          </cell>
          <cell r="G810">
            <v>0</v>
          </cell>
        </row>
        <row r="811">
          <cell r="A811">
            <v>54128</v>
          </cell>
          <cell r="B811" t="str">
            <v>CACHIRA</v>
          </cell>
          <cell r="C811">
            <v>0</v>
          </cell>
          <cell r="D811">
            <v>0</v>
          </cell>
          <cell r="E811">
            <v>0</v>
          </cell>
          <cell r="F811">
            <v>0</v>
          </cell>
          <cell r="G811">
            <v>0</v>
          </cell>
        </row>
        <row r="812">
          <cell r="A812">
            <v>54172</v>
          </cell>
          <cell r="B812" t="str">
            <v>CHINACOTA</v>
          </cell>
          <cell r="C812">
            <v>0</v>
          </cell>
          <cell r="D812">
            <v>9521</v>
          </cell>
          <cell r="E812">
            <v>9521</v>
          </cell>
          <cell r="F812">
            <v>11974</v>
          </cell>
          <cell r="G812">
            <v>0</v>
          </cell>
        </row>
        <row r="813">
          <cell r="A813">
            <v>54174</v>
          </cell>
          <cell r="B813" t="str">
            <v>CHITAGA</v>
          </cell>
          <cell r="C813">
            <v>0</v>
          </cell>
          <cell r="D813">
            <v>0</v>
          </cell>
          <cell r="E813">
            <v>0</v>
          </cell>
          <cell r="F813">
            <v>0</v>
          </cell>
          <cell r="G813">
            <v>0</v>
          </cell>
        </row>
        <row r="814">
          <cell r="A814">
            <v>54206</v>
          </cell>
          <cell r="B814" t="str">
            <v>CONVENCION</v>
          </cell>
          <cell r="C814">
            <v>0</v>
          </cell>
          <cell r="D814">
            <v>0</v>
          </cell>
          <cell r="E814">
            <v>0</v>
          </cell>
          <cell r="F814">
            <v>51535</v>
          </cell>
          <cell r="G814">
            <v>0</v>
          </cell>
        </row>
        <row r="815">
          <cell r="A815">
            <v>54223</v>
          </cell>
          <cell r="B815" t="str">
            <v>CUCUTILLA</v>
          </cell>
          <cell r="C815">
            <v>0</v>
          </cell>
          <cell r="D815">
            <v>0</v>
          </cell>
          <cell r="E815">
            <v>0</v>
          </cell>
          <cell r="F815">
            <v>0</v>
          </cell>
          <cell r="G815">
            <v>0</v>
          </cell>
        </row>
        <row r="816">
          <cell r="A816">
            <v>54239</v>
          </cell>
          <cell r="B816" t="str">
            <v>DURANIA</v>
          </cell>
          <cell r="C816">
            <v>0</v>
          </cell>
          <cell r="D816">
            <v>0</v>
          </cell>
          <cell r="E816">
            <v>0</v>
          </cell>
          <cell r="F816">
            <v>0</v>
          </cell>
          <cell r="G816">
            <v>0</v>
          </cell>
        </row>
        <row r="817">
          <cell r="A817">
            <v>54245</v>
          </cell>
          <cell r="B817" t="str">
            <v>EL CARMEN</v>
          </cell>
          <cell r="C817">
            <v>0</v>
          </cell>
          <cell r="D817">
            <v>6420</v>
          </cell>
          <cell r="E817">
            <v>6420</v>
          </cell>
          <cell r="F817">
            <v>120280</v>
          </cell>
          <cell r="G817">
            <v>0</v>
          </cell>
        </row>
        <row r="818">
          <cell r="A818">
            <v>54250</v>
          </cell>
          <cell r="B818" t="str">
            <v>EL TARRA</v>
          </cell>
          <cell r="C818">
            <v>0</v>
          </cell>
          <cell r="D818">
            <v>15440</v>
          </cell>
          <cell r="E818">
            <v>15440</v>
          </cell>
          <cell r="F818">
            <v>44500</v>
          </cell>
          <cell r="G818">
            <v>0</v>
          </cell>
        </row>
        <row r="819">
          <cell r="A819">
            <v>54261</v>
          </cell>
          <cell r="B819" t="str">
            <v>EL ZULIA</v>
          </cell>
          <cell r="C819">
            <v>0</v>
          </cell>
          <cell r="D819">
            <v>7603</v>
          </cell>
          <cell r="E819">
            <v>7603</v>
          </cell>
          <cell r="F819">
            <v>112397</v>
          </cell>
          <cell r="G819">
            <v>0</v>
          </cell>
        </row>
        <row r="820">
          <cell r="A820">
            <v>54313</v>
          </cell>
          <cell r="B820" t="str">
            <v>GRAMALOTE</v>
          </cell>
          <cell r="C820">
            <v>0</v>
          </cell>
          <cell r="D820">
            <v>0</v>
          </cell>
          <cell r="E820">
            <v>0</v>
          </cell>
          <cell r="F820">
            <v>0</v>
          </cell>
          <cell r="G820">
            <v>0</v>
          </cell>
        </row>
        <row r="821">
          <cell r="A821">
            <v>54344</v>
          </cell>
          <cell r="B821" t="str">
            <v>HACARI</v>
          </cell>
          <cell r="C821">
            <v>20280</v>
          </cell>
          <cell r="D821">
            <v>17672</v>
          </cell>
          <cell r="E821">
            <v>37952</v>
          </cell>
          <cell r="F821">
            <v>5752</v>
          </cell>
          <cell r="G821">
            <v>0</v>
          </cell>
        </row>
        <row r="822">
          <cell r="A822">
            <v>54347</v>
          </cell>
          <cell r="B822" t="str">
            <v>HERRAN</v>
          </cell>
          <cell r="C822">
            <v>0</v>
          </cell>
          <cell r="D822">
            <v>0</v>
          </cell>
          <cell r="E822">
            <v>0</v>
          </cell>
          <cell r="F822">
            <v>0</v>
          </cell>
          <cell r="G822">
            <v>0</v>
          </cell>
        </row>
        <row r="823">
          <cell r="A823">
            <v>54377</v>
          </cell>
          <cell r="B823" t="str">
            <v>LABATECA</v>
          </cell>
          <cell r="C823">
            <v>0</v>
          </cell>
          <cell r="D823">
            <v>0</v>
          </cell>
          <cell r="E823">
            <v>0</v>
          </cell>
          <cell r="F823">
            <v>0</v>
          </cell>
          <cell r="G823">
            <v>0</v>
          </cell>
        </row>
        <row r="824">
          <cell r="A824">
            <v>54385</v>
          </cell>
          <cell r="B824" t="str">
            <v>LA ESPERANZA</v>
          </cell>
          <cell r="C824">
            <v>0</v>
          </cell>
          <cell r="D824">
            <v>9370</v>
          </cell>
          <cell r="E824">
            <v>9370</v>
          </cell>
          <cell r="F824">
            <v>13630</v>
          </cell>
          <cell r="G824">
            <v>0</v>
          </cell>
        </row>
        <row r="825">
          <cell r="A825">
            <v>54398</v>
          </cell>
          <cell r="B825" t="str">
            <v>LA PLAYA</v>
          </cell>
          <cell r="C825">
            <v>0</v>
          </cell>
          <cell r="D825">
            <v>14075</v>
          </cell>
          <cell r="E825">
            <v>14075</v>
          </cell>
          <cell r="F825">
            <v>17852</v>
          </cell>
          <cell r="G825">
            <v>0</v>
          </cell>
        </row>
        <row r="826">
          <cell r="A826">
            <v>54405</v>
          </cell>
          <cell r="B826" t="str">
            <v>LOS PATIOS</v>
          </cell>
          <cell r="C826">
            <v>3885</v>
          </cell>
          <cell r="D826">
            <v>56799</v>
          </cell>
          <cell r="E826">
            <v>60684</v>
          </cell>
          <cell r="F826">
            <v>64583</v>
          </cell>
          <cell r="G826">
            <v>0</v>
          </cell>
        </row>
        <row r="827">
          <cell r="A827">
            <v>54418</v>
          </cell>
          <cell r="B827" t="str">
            <v>LOURDES</v>
          </cell>
          <cell r="C827">
            <v>0</v>
          </cell>
          <cell r="D827">
            <v>0</v>
          </cell>
          <cell r="E827">
            <v>0</v>
          </cell>
          <cell r="F827">
            <v>0</v>
          </cell>
          <cell r="G827">
            <v>0</v>
          </cell>
        </row>
        <row r="828">
          <cell r="A828">
            <v>54480</v>
          </cell>
          <cell r="B828" t="str">
            <v>MUTISCUA</v>
          </cell>
          <cell r="C828">
            <v>0</v>
          </cell>
          <cell r="D828">
            <v>0</v>
          </cell>
          <cell r="E828">
            <v>0</v>
          </cell>
          <cell r="F828">
            <v>0</v>
          </cell>
          <cell r="G828">
            <v>0</v>
          </cell>
        </row>
        <row r="829">
          <cell r="A829">
            <v>54498</v>
          </cell>
          <cell r="B829" t="str">
            <v>OCA?A*</v>
          </cell>
          <cell r="C829">
            <v>5898</v>
          </cell>
          <cell r="D829">
            <v>145277</v>
          </cell>
          <cell r="E829">
            <v>151175</v>
          </cell>
          <cell r="F829">
            <v>341414</v>
          </cell>
          <cell r="G829">
            <v>0</v>
          </cell>
        </row>
        <row r="830">
          <cell r="A830">
            <v>54518</v>
          </cell>
          <cell r="B830" t="str">
            <v>PAMPLONA</v>
          </cell>
          <cell r="C830">
            <v>4231</v>
          </cell>
          <cell r="D830">
            <v>21912</v>
          </cell>
          <cell r="E830">
            <v>26143</v>
          </cell>
          <cell r="F830">
            <v>133730</v>
          </cell>
          <cell r="G830">
            <v>0</v>
          </cell>
        </row>
        <row r="831">
          <cell r="A831">
            <v>54520</v>
          </cell>
          <cell r="B831" t="str">
            <v>PAMPLONITA</v>
          </cell>
          <cell r="C831">
            <v>0</v>
          </cell>
          <cell r="D831">
            <v>0</v>
          </cell>
          <cell r="E831">
            <v>0</v>
          </cell>
          <cell r="F831">
            <v>0</v>
          </cell>
          <cell r="G831">
            <v>0</v>
          </cell>
        </row>
        <row r="832">
          <cell r="A832">
            <v>54553</v>
          </cell>
          <cell r="B832" t="str">
            <v>PTO SANTANDER</v>
          </cell>
          <cell r="C832">
            <v>0</v>
          </cell>
          <cell r="D832">
            <v>0</v>
          </cell>
          <cell r="E832">
            <v>0</v>
          </cell>
          <cell r="F832">
            <v>0</v>
          </cell>
          <cell r="G832">
            <v>0</v>
          </cell>
        </row>
        <row r="833">
          <cell r="A833">
            <v>54599</v>
          </cell>
          <cell r="B833" t="str">
            <v>RAGONVALIA</v>
          </cell>
          <cell r="C833">
            <v>0</v>
          </cell>
          <cell r="D833">
            <v>0</v>
          </cell>
          <cell r="E833">
            <v>0</v>
          </cell>
          <cell r="F833">
            <v>0</v>
          </cell>
          <cell r="G833">
            <v>0</v>
          </cell>
        </row>
        <row r="834">
          <cell r="A834">
            <v>54660</v>
          </cell>
          <cell r="B834" t="str">
            <v>SALAZAR</v>
          </cell>
          <cell r="C834">
            <v>0</v>
          </cell>
          <cell r="D834">
            <v>0</v>
          </cell>
          <cell r="E834">
            <v>0</v>
          </cell>
          <cell r="F834">
            <v>0</v>
          </cell>
          <cell r="G834">
            <v>0</v>
          </cell>
        </row>
        <row r="835">
          <cell r="A835">
            <v>54670</v>
          </cell>
          <cell r="B835" t="str">
            <v>SAN CALIXTO</v>
          </cell>
          <cell r="C835">
            <v>2417</v>
          </cell>
          <cell r="D835">
            <v>21809</v>
          </cell>
          <cell r="E835">
            <v>24226</v>
          </cell>
          <cell r="F835">
            <v>8774</v>
          </cell>
          <cell r="G835">
            <v>0</v>
          </cell>
        </row>
        <row r="836">
          <cell r="A836">
            <v>54673</v>
          </cell>
          <cell r="B836" t="str">
            <v>SAN CAYETANO</v>
          </cell>
          <cell r="C836">
            <v>0</v>
          </cell>
          <cell r="D836">
            <v>0</v>
          </cell>
          <cell r="E836">
            <v>0</v>
          </cell>
          <cell r="F836">
            <v>6126</v>
          </cell>
          <cell r="G836">
            <v>0</v>
          </cell>
        </row>
        <row r="837">
          <cell r="A837">
            <v>54680</v>
          </cell>
          <cell r="B837" t="str">
            <v>SANTIAGO</v>
          </cell>
          <cell r="C837">
            <v>0</v>
          </cell>
          <cell r="D837">
            <v>0</v>
          </cell>
          <cell r="E837">
            <v>0</v>
          </cell>
          <cell r="F837">
            <v>0</v>
          </cell>
          <cell r="G837">
            <v>0</v>
          </cell>
        </row>
        <row r="838">
          <cell r="A838">
            <v>54720</v>
          </cell>
          <cell r="B838" t="str">
            <v>SARDINATA</v>
          </cell>
          <cell r="C838">
            <v>0</v>
          </cell>
          <cell r="D838">
            <v>9984</v>
          </cell>
          <cell r="E838">
            <v>9984</v>
          </cell>
          <cell r="F838">
            <v>49567</v>
          </cell>
          <cell r="G838">
            <v>0</v>
          </cell>
        </row>
        <row r="839">
          <cell r="A839">
            <v>54743</v>
          </cell>
          <cell r="B839" t="str">
            <v>SILOS</v>
          </cell>
          <cell r="C839">
            <v>0</v>
          </cell>
          <cell r="D839">
            <v>0</v>
          </cell>
          <cell r="E839">
            <v>0</v>
          </cell>
          <cell r="F839">
            <v>0</v>
          </cell>
          <cell r="G839">
            <v>0</v>
          </cell>
        </row>
        <row r="840">
          <cell r="A840">
            <v>54800</v>
          </cell>
          <cell r="B840" t="str">
            <v>TEORAMA</v>
          </cell>
          <cell r="C840">
            <v>3445</v>
          </cell>
          <cell r="D840">
            <v>42885</v>
          </cell>
          <cell r="E840">
            <v>46330</v>
          </cell>
          <cell r="F840">
            <v>24910</v>
          </cell>
          <cell r="G840">
            <v>0</v>
          </cell>
        </row>
        <row r="841">
          <cell r="A841">
            <v>54810</v>
          </cell>
          <cell r="B841" t="str">
            <v>TIBU</v>
          </cell>
          <cell r="C841">
            <v>0</v>
          </cell>
          <cell r="D841">
            <v>3270</v>
          </cell>
          <cell r="E841">
            <v>3270</v>
          </cell>
          <cell r="F841">
            <v>4330</v>
          </cell>
          <cell r="G841">
            <v>0</v>
          </cell>
        </row>
        <row r="842">
          <cell r="A842">
            <v>54820</v>
          </cell>
          <cell r="B842" t="str">
            <v>TOLEDO</v>
          </cell>
          <cell r="C842">
            <v>2533</v>
          </cell>
          <cell r="D842">
            <v>40855</v>
          </cell>
          <cell r="E842">
            <v>43388</v>
          </cell>
          <cell r="F842">
            <v>44412</v>
          </cell>
          <cell r="G842">
            <v>0</v>
          </cell>
        </row>
        <row r="843">
          <cell r="A843">
            <v>54871</v>
          </cell>
          <cell r="B843" t="str">
            <v>VILLA CARO</v>
          </cell>
          <cell r="C843">
            <v>0</v>
          </cell>
          <cell r="D843">
            <v>0</v>
          </cell>
          <cell r="E843">
            <v>0</v>
          </cell>
          <cell r="F843">
            <v>0</v>
          </cell>
          <cell r="G843">
            <v>0</v>
          </cell>
        </row>
        <row r="844">
          <cell r="A844">
            <v>54874</v>
          </cell>
          <cell r="B844" t="str">
            <v>VILLA ROSARIO</v>
          </cell>
          <cell r="C844">
            <v>5512</v>
          </cell>
          <cell r="D844">
            <v>102077</v>
          </cell>
          <cell r="E844">
            <v>107589</v>
          </cell>
          <cell r="F844">
            <v>45955</v>
          </cell>
          <cell r="G844">
            <v>0</v>
          </cell>
        </row>
        <row r="845">
          <cell r="A845">
            <v>86001</v>
          </cell>
          <cell r="B845" t="str">
            <v>MOCOA</v>
          </cell>
          <cell r="C845">
            <v>2000</v>
          </cell>
          <cell r="D845">
            <v>72881</v>
          </cell>
          <cell r="E845">
            <v>74881</v>
          </cell>
          <cell r="F845">
            <v>13299</v>
          </cell>
          <cell r="G845">
            <v>0</v>
          </cell>
        </row>
        <row r="846">
          <cell r="A846">
            <v>86219</v>
          </cell>
          <cell r="B846" t="str">
            <v>COLON</v>
          </cell>
          <cell r="C846">
            <v>0</v>
          </cell>
          <cell r="D846">
            <v>0</v>
          </cell>
          <cell r="E846">
            <v>0</v>
          </cell>
          <cell r="F846">
            <v>0</v>
          </cell>
          <cell r="G846">
            <v>0</v>
          </cell>
        </row>
        <row r="847">
          <cell r="A847">
            <v>86320</v>
          </cell>
          <cell r="B847" t="str">
            <v>ORITO</v>
          </cell>
          <cell r="C847">
            <v>0</v>
          </cell>
          <cell r="D847">
            <v>11543</v>
          </cell>
          <cell r="E847">
            <v>11543</v>
          </cell>
          <cell r="F847">
            <v>411453</v>
          </cell>
          <cell r="G847">
            <v>0</v>
          </cell>
        </row>
        <row r="848">
          <cell r="A848">
            <v>86568</v>
          </cell>
          <cell r="B848" t="str">
            <v>PUERTO ASIS</v>
          </cell>
          <cell r="C848">
            <v>4140</v>
          </cell>
          <cell r="D848">
            <v>289073</v>
          </cell>
          <cell r="E848">
            <v>293213</v>
          </cell>
          <cell r="F848">
            <v>118752</v>
          </cell>
          <cell r="G848">
            <v>21023</v>
          </cell>
        </row>
        <row r="849">
          <cell r="A849">
            <v>86569</v>
          </cell>
          <cell r="B849" t="str">
            <v>PUERTO CAICEDO</v>
          </cell>
          <cell r="C849">
            <v>0</v>
          </cell>
          <cell r="D849">
            <v>0</v>
          </cell>
          <cell r="E849">
            <v>0</v>
          </cell>
          <cell r="F849">
            <v>0</v>
          </cell>
          <cell r="G849">
            <v>0</v>
          </cell>
        </row>
        <row r="850">
          <cell r="A850">
            <v>86571</v>
          </cell>
          <cell r="B850" t="str">
            <v>PUERTO GUZMAN</v>
          </cell>
          <cell r="C850">
            <v>0</v>
          </cell>
          <cell r="D850">
            <v>50219</v>
          </cell>
          <cell r="E850">
            <v>50219</v>
          </cell>
          <cell r="F850">
            <v>69196</v>
          </cell>
          <cell r="G850">
            <v>0</v>
          </cell>
        </row>
        <row r="851">
          <cell r="A851">
            <v>86573</v>
          </cell>
          <cell r="B851" t="str">
            <v>PUERTO LEGUIZAMO</v>
          </cell>
          <cell r="C851">
            <v>0</v>
          </cell>
          <cell r="D851">
            <v>26229</v>
          </cell>
          <cell r="E851">
            <v>26229</v>
          </cell>
          <cell r="F851">
            <v>29900</v>
          </cell>
          <cell r="G851">
            <v>0</v>
          </cell>
        </row>
        <row r="852">
          <cell r="A852">
            <v>86749</v>
          </cell>
          <cell r="B852" t="str">
            <v>SIBUNDOY</v>
          </cell>
          <cell r="C852">
            <v>0</v>
          </cell>
          <cell r="D852">
            <v>10000</v>
          </cell>
          <cell r="E852">
            <v>10000</v>
          </cell>
          <cell r="F852">
            <v>2500</v>
          </cell>
          <cell r="G852">
            <v>0</v>
          </cell>
        </row>
        <row r="853">
          <cell r="A853">
            <v>86755</v>
          </cell>
          <cell r="B853" t="str">
            <v>SAN FRANCISCO</v>
          </cell>
          <cell r="C853">
            <v>0</v>
          </cell>
          <cell r="D853">
            <v>0</v>
          </cell>
          <cell r="E853">
            <v>0</v>
          </cell>
          <cell r="F853">
            <v>0</v>
          </cell>
          <cell r="G853">
            <v>0</v>
          </cell>
        </row>
        <row r="854">
          <cell r="A854">
            <v>86757</v>
          </cell>
          <cell r="B854" t="str">
            <v>SAN MIGUEL</v>
          </cell>
          <cell r="C854">
            <v>0</v>
          </cell>
          <cell r="D854">
            <v>29977</v>
          </cell>
          <cell r="E854">
            <v>29977</v>
          </cell>
          <cell r="F854">
            <v>24873</v>
          </cell>
          <cell r="G854">
            <v>0</v>
          </cell>
        </row>
        <row r="855">
          <cell r="A855">
            <v>86760</v>
          </cell>
          <cell r="B855" t="str">
            <v>SANTIAGO</v>
          </cell>
          <cell r="C855">
            <v>0</v>
          </cell>
          <cell r="D855">
            <v>0</v>
          </cell>
          <cell r="E855">
            <v>0</v>
          </cell>
          <cell r="F855">
            <v>0</v>
          </cell>
          <cell r="G855">
            <v>0</v>
          </cell>
        </row>
        <row r="856">
          <cell r="A856">
            <v>86865</v>
          </cell>
          <cell r="B856" t="str">
            <v>VALLE DEL GUAMUEZ* (LA HORMIG</v>
          </cell>
          <cell r="C856">
            <v>13483</v>
          </cell>
          <cell r="D856">
            <v>113456</v>
          </cell>
          <cell r="E856">
            <v>126939</v>
          </cell>
          <cell r="F856">
            <v>79744</v>
          </cell>
          <cell r="G856">
            <v>0</v>
          </cell>
        </row>
        <row r="857">
          <cell r="A857">
            <v>86885</v>
          </cell>
          <cell r="B857" t="str">
            <v>VILLAGARZON</v>
          </cell>
          <cell r="C857">
            <v>0</v>
          </cell>
          <cell r="D857">
            <v>37268</v>
          </cell>
          <cell r="E857">
            <v>37268</v>
          </cell>
          <cell r="F857">
            <v>9534</v>
          </cell>
          <cell r="G857">
            <v>0</v>
          </cell>
        </row>
        <row r="858">
          <cell r="A858">
            <v>63001</v>
          </cell>
          <cell r="B858" t="str">
            <v>ARMENIA*</v>
          </cell>
          <cell r="C858">
            <v>66815</v>
          </cell>
          <cell r="D858">
            <v>1068730</v>
          </cell>
          <cell r="E858">
            <v>1135545</v>
          </cell>
          <cell r="F858">
            <v>472208</v>
          </cell>
          <cell r="G858">
            <v>0</v>
          </cell>
        </row>
        <row r="859">
          <cell r="A859">
            <v>63111</v>
          </cell>
          <cell r="B859" t="str">
            <v>BUENAVISTA</v>
          </cell>
          <cell r="C859">
            <v>0</v>
          </cell>
          <cell r="D859">
            <v>0</v>
          </cell>
          <cell r="E859">
            <v>0</v>
          </cell>
          <cell r="F859">
            <v>0</v>
          </cell>
          <cell r="G859">
            <v>0</v>
          </cell>
        </row>
        <row r="860">
          <cell r="A860">
            <v>63130</v>
          </cell>
          <cell r="B860" t="str">
            <v>CALARCA</v>
          </cell>
          <cell r="C860">
            <v>9080</v>
          </cell>
          <cell r="D860">
            <v>223229</v>
          </cell>
          <cell r="E860">
            <v>232309</v>
          </cell>
          <cell r="F860">
            <v>163045</v>
          </cell>
          <cell r="G860">
            <v>0</v>
          </cell>
        </row>
        <row r="861">
          <cell r="A861">
            <v>63190</v>
          </cell>
          <cell r="B861" t="str">
            <v>CIRCASIA</v>
          </cell>
          <cell r="C861">
            <v>0</v>
          </cell>
          <cell r="D861">
            <v>27000</v>
          </cell>
          <cell r="E861">
            <v>27000</v>
          </cell>
          <cell r="F861">
            <v>3360</v>
          </cell>
          <cell r="G861">
            <v>0</v>
          </cell>
        </row>
        <row r="862">
          <cell r="A862">
            <v>63212</v>
          </cell>
          <cell r="B862" t="str">
            <v>CORDOBA</v>
          </cell>
          <cell r="C862">
            <v>0</v>
          </cell>
          <cell r="D862">
            <v>0</v>
          </cell>
          <cell r="E862">
            <v>0</v>
          </cell>
          <cell r="F862">
            <v>0</v>
          </cell>
          <cell r="G862">
            <v>0</v>
          </cell>
        </row>
        <row r="863">
          <cell r="A863">
            <v>63272</v>
          </cell>
          <cell r="B863" t="str">
            <v>FILANDIA</v>
          </cell>
          <cell r="C863">
            <v>0</v>
          </cell>
          <cell r="D863">
            <v>22185</v>
          </cell>
          <cell r="E863">
            <v>22185</v>
          </cell>
          <cell r="F863">
            <v>2250</v>
          </cell>
          <cell r="G863">
            <v>0</v>
          </cell>
        </row>
        <row r="864">
          <cell r="A864">
            <v>63302</v>
          </cell>
          <cell r="B864" t="str">
            <v>GENOVA*</v>
          </cell>
          <cell r="C864">
            <v>0</v>
          </cell>
          <cell r="D864">
            <v>19305</v>
          </cell>
          <cell r="E864">
            <v>19305</v>
          </cell>
          <cell r="F864">
            <v>3200</v>
          </cell>
          <cell r="G864">
            <v>0</v>
          </cell>
        </row>
        <row r="865">
          <cell r="A865">
            <v>63401</v>
          </cell>
          <cell r="B865" t="str">
            <v>LA TEBAIDA*</v>
          </cell>
          <cell r="C865">
            <v>6500</v>
          </cell>
          <cell r="D865">
            <v>88762</v>
          </cell>
          <cell r="E865">
            <v>95262</v>
          </cell>
          <cell r="F865">
            <v>145185</v>
          </cell>
          <cell r="G865">
            <v>0</v>
          </cell>
        </row>
        <row r="866">
          <cell r="A866">
            <v>63470</v>
          </cell>
          <cell r="B866" t="str">
            <v>MONTENEGRO</v>
          </cell>
          <cell r="C866">
            <v>785</v>
          </cell>
          <cell r="D866">
            <v>77170</v>
          </cell>
          <cell r="E866">
            <v>77955</v>
          </cell>
          <cell r="F866">
            <v>20721</v>
          </cell>
          <cell r="G866">
            <v>0</v>
          </cell>
        </row>
        <row r="867">
          <cell r="A867">
            <v>63548</v>
          </cell>
          <cell r="B867" t="str">
            <v>PIJAO</v>
          </cell>
          <cell r="C867">
            <v>0</v>
          </cell>
          <cell r="D867">
            <v>12339</v>
          </cell>
          <cell r="E867">
            <v>12339</v>
          </cell>
          <cell r="F867">
            <v>0</v>
          </cell>
          <cell r="G867">
            <v>0</v>
          </cell>
        </row>
        <row r="868">
          <cell r="A868">
            <v>63594</v>
          </cell>
          <cell r="B868" t="str">
            <v>QUMBAYA*</v>
          </cell>
          <cell r="C868">
            <v>4600</v>
          </cell>
          <cell r="D868">
            <v>75980</v>
          </cell>
          <cell r="E868">
            <v>80580</v>
          </cell>
          <cell r="F868">
            <v>0</v>
          </cell>
          <cell r="G868">
            <v>0</v>
          </cell>
        </row>
        <row r="869">
          <cell r="A869">
            <v>63690</v>
          </cell>
          <cell r="B869" t="str">
            <v>SALENTO</v>
          </cell>
          <cell r="C869">
            <v>0</v>
          </cell>
          <cell r="D869">
            <v>6060</v>
          </cell>
          <cell r="E869">
            <v>6060</v>
          </cell>
          <cell r="F869">
            <v>29990</v>
          </cell>
          <cell r="G869">
            <v>0</v>
          </cell>
        </row>
        <row r="870">
          <cell r="A870">
            <v>66001</v>
          </cell>
          <cell r="B870" t="str">
            <v>PEREIRA*</v>
          </cell>
          <cell r="C870">
            <v>199636</v>
          </cell>
          <cell r="D870">
            <v>1402517</v>
          </cell>
          <cell r="E870">
            <v>1602153</v>
          </cell>
          <cell r="F870">
            <v>779322</v>
          </cell>
          <cell r="G870">
            <v>0</v>
          </cell>
        </row>
        <row r="871">
          <cell r="A871">
            <v>66045</v>
          </cell>
          <cell r="B871" t="str">
            <v>APIA</v>
          </cell>
          <cell r="C871">
            <v>0</v>
          </cell>
          <cell r="D871">
            <v>18265</v>
          </cell>
          <cell r="E871">
            <v>18265</v>
          </cell>
          <cell r="F871">
            <v>1730</v>
          </cell>
          <cell r="G871">
            <v>0</v>
          </cell>
        </row>
        <row r="872">
          <cell r="A872">
            <v>66075</v>
          </cell>
          <cell r="B872" t="str">
            <v>BALBOA</v>
          </cell>
          <cell r="C872">
            <v>0</v>
          </cell>
          <cell r="D872">
            <v>7995</v>
          </cell>
          <cell r="E872">
            <v>7995</v>
          </cell>
          <cell r="F872">
            <v>580</v>
          </cell>
          <cell r="G872">
            <v>0</v>
          </cell>
        </row>
        <row r="873">
          <cell r="A873">
            <v>66088</v>
          </cell>
          <cell r="B873" t="str">
            <v>BELEN DE UMBRIA</v>
          </cell>
          <cell r="C873">
            <v>0</v>
          </cell>
          <cell r="D873">
            <v>41380</v>
          </cell>
          <cell r="E873">
            <v>41380</v>
          </cell>
          <cell r="F873">
            <v>7030</v>
          </cell>
          <cell r="G873">
            <v>0</v>
          </cell>
        </row>
        <row r="874">
          <cell r="A874">
            <v>66170</v>
          </cell>
          <cell r="B874" t="str">
            <v>DOSQUEBRADAS</v>
          </cell>
          <cell r="C874">
            <v>56071</v>
          </cell>
          <cell r="D874">
            <v>523195</v>
          </cell>
          <cell r="E874">
            <v>579266</v>
          </cell>
          <cell r="F874">
            <v>418460</v>
          </cell>
          <cell r="G874">
            <v>0</v>
          </cell>
        </row>
        <row r="875">
          <cell r="A875">
            <v>66318</v>
          </cell>
          <cell r="B875" t="str">
            <v>GUATICA</v>
          </cell>
          <cell r="C875">
            <v>0</v>
          </cell>
          <cell r="D875">
            <v>7495</v>
          </cell>
          <cell r="E875">
            <v>7495</v>
          </cell>
          <cell r="F875">
            <v>955</v>
          </cell>
          <cell r="G875">
            <v>0</v>
          </cell>
        </row>
        <row r="876">
          <cell r="A876">
            <v>66383</v>
          </cell>
          <cell r="B876" t="str">
            <v>LA CELIA</v>
          </cell>
          <cell r="C876">
            <v>0</v>
          </cell>
          <cell r="D876">
            <v>8145</v>
          </cell>
          <cell r="E876">
            <v>8145</v>
          </cell>
          <cell r="F876">
            <v>0</v>
          </cell>
          <cell r="G876">
            <v>0</v>
          </cell>
        </row>
        <row r="877">
          <cell r="A877">
            <v>66400</v>
          </cell>
          <cell r="B877" t="str">
            <v>LA VIRGINIA</v>
          </cell>
          <cell r="C877">
            <v>4875</v>
          </cell>
          <cell r="D877">
            <v>100770</v>
          </cell>
          <cell r="E877">
            <v>105645</v>
          </cell>
          <cell r="F877">
            <v>150310</v>
          </cell>
          <cell r="G877">
            <v>0</v>
          </cell>
        </row>
        <row r="878">
          <cell r="A878">
            <v>66440</v>
          </cell>
          <cell r="B878" t="str">
            <v>MARSELLA</v>
          </cell>
          <cell r="C878">
            <v>840</v>
          </cell>
          <cell r="D878">
            <v>32080</v>
          </cell>
          <cell r="E878">
            <v>32920</v>
          </cell>
          <cell r="F878">
            <v>10090</v>
          </cell>
          <cell r="G878">
            <v>0</v>
          </cell>
        </row>
        <row r="879">
          <cell r="A879">
            <v>66456</v>
          </cell>
          <cell r="B879" t="str">
            <v>MISTRATO</v>
          </cell>
          <cell r="C879">
            <v>0</v>
          </cell>
          <cell r="D879">
            <v>9570</v>
          </cell>
          <cell r="E879">
            <v>9570</v>
          </cell>
          <cell r="F879">
            <v>3030</v>
          </cell>
          <cell r="G879">
            <v>0</v>
          </cell>
        </row>
        <row r="880">
          <cell r="A880">
            <v>66572</v>
          </cell>
          <cell r="B880" t="str">
            <v>PUEBLO RICO</v>
          </cell>
          <cell r="C880">
            <v>0</v>
          </cell>
          <cell r="D880">
            <v>1935</v>
          </cell>
          <cell r="E880">
            <v>1935</v>
          </cell>
          <cell r="F880">
            <v>6780</v>
          </cell>
          <cell r="G880">
            <v>0</v>
          </cell>
        </row>
        <row r="881">
          <cell r="A881">
            <v>66594</v>
          </cell>
          <cell r="B881" t="str">
            <v>QUINCHIA</v>
          </cell>
          <cell r="C881">
            <v>0</v>
          </cell>
          <cell r="D881">
            <v>26170</v>
          </cell>
          <cell r="E881">
            <v>26170</v>
          </cell>
          <cell r="F881">
            <v>10980</v>
          </cell>
          <cell r="G881">
            <v>0</v>
          </cell>
        </row>
        <row r="882">
          <cell r="A882">
            <v>66682</v>
          </cell>
          <cell r="B882" t="str">
            <v>SANTA ROSA DE CABAL</v>
          </cell>
          <cell r="C882">
            <v>5780</v>
          </cell>
          <cell r="D882">
            <v>121496</v>
          </cell>
          <cell r="E882">
            <v>127276</v>
          </cell>
          <cell r="F882">
            <v>60420</v>
          </cell>
          <cell r="G882">
            <v>0</v>
          </cell>
        </row>
        <row r="883">
          <cell r="A883">
            <v>66687</v>
          </cell>
          <cell r="B883" t="str">
            <v>SANTUARIO</v>
          </cell>
          <cell r="C883">
            <v>0</v>
          </cell>
          <cell r="D883">
            <v>22850</v>
          </cell>
          <cell r="E883">
            <v>22850</v>
          </cell>
          <cell r="F883">
            <v>3415</v>
          </cell>
          <cell r="G883">
            <v>0</v>
          </cell>
        </row>
        <row r="884">
          <cell r="A884">
            <v>88001</v>
          </cell>
          <cell r="B884" t="str">
            <v>ARCHIPIELAGO DE SAN ANDRES, PR</v>
          </cell>
          <cell r="C884">
            <v>17000</v>
          </cell>
          <cell r="D884">
            <v>235600</v>
          </cell>
          <cell r="E884">
            <v>252600</v>
          </cell>
          <cell r="F884">
            <v>153125</v>
          </cell>
          <cell r="G884">
            <v>89327</v>
          </cell>
        </row>
        <row r="885">
          <cell r="A885">
            <v>88564</v>
          </cell>
          <cell r="B885" t="str">
            <v>PROVIDENCIA*</v>
          </cell>
          <cell r="C885">
            <v>800</v>
          </cell>
          <cell r="D885">
            <v>27400</v>
          </cell>
          <cell r="E885">
            <v>28200</v>
          </cell>
          <cell r="F885">
            <v>3500</v>
          </cell>
          <cell r="G885">
            <v>0</v>
          </cell>
        </row>
        <row r="886">
          <cell r="A886">
            <v>68001</v>
          </cell>
          <cell r="B886" t="str">
            <v>BUCARAMANGA*</v>
          </cell>
          <cell r="C886">
            <v>232564</v>
          </cell>
          <cell r="D886">
            <v>1198138</v>
          </cell>
          <cell r="E886">
            <v>1430702</v>
          </cell>
          <cell r="F886">
            <v>838123</v>
          </cell>
          <cell r="G886">
            <v>0</v>
          </cell>
        </row>
        <row r="887">
          <cell r="A887">
            <v>68013</v>
          </cell>
          <cell r="B887" t="str">
            <v>AGUADA</v>
          </cell>
          <cell r="C887">
            <v>0</v>
          </cell>
          <cell r="D887">
            <v>0</v>
          </cell>
          <cell r="E887">
            <v>0</v>
          </cell>
          <cell r="F887">
            <v>0</v>
          </cell>
          <cell r="G887">
            <v>0</v>
          </cell>
        </row>
        <row r="888">
          <cell r="A888">
            <v>68020</v>
          </cell>
          <cell r="B888" t="str">
            <v>ALBANIA</v>
          </cell>
          <cell r="C888">
            <v>0</v>
          </cell>
          <cell r="D888">
            <v>3265</v>
          </cell>
          <cell r="E888">
            <v>3265</v>
          </cell>
          <cell r="F888">
            <v>0</v>
          </cell>
          <cell r="G888">
            <v>0</v>
          </cell>
        </row>
        <row r="889">
          <cell r="A889">
            <v>68051</v>
          </cell>
          <cell r="B889" t="str">
            <v>ARATOCA</v>
          </cell>
          <cell r="C889">
            <v>0</v>
          </cell>
          <cell r="D889">
            <v>11858</v>
          </cell>
          <cell r="E889">
            <v>11858</v>
          </cell>
          <cell r="F889">
            <v>21378</v>
          </cell>
          <cell r="G889">
            <v>0</v>
          </cell>
        </row>
        <row r="890">
          <cell r="A890">
            <v>68077</v>
          </cell>
          <cell r="B890" t="str">
            <v>BARBOSA*</v>
          </cell>
          <cell r="C890">
            <v>0</v>
          </cell>
          <cell r="D890">
            <v>69332</v>
          </cell>
          <cell r="E890">
            <v>69332</v>
          </cell>
          <cell r="F890">
            <v>98893</v>
          </cell>
          <cell r="G890">
            <v>0</v>
          </cell>
        </row>
        <row r="891">
          <cell r="A891">
            <v>68079</v>
          </cell>
          <cell r="B891" t="str">
            <v>BARICHARA</v>
          </cell>
          <cell r="C891">
            <v>0</v>
          </cell>
          <cell r="D891">
            <v>11441</v>
          </cell>
          <cell r="E891">
            <v>11441</v>
          </cell>
          <cell r="F891">
            <v>6287</v>
          </cell>
          <cell r="G891">
            <v>0</v>
          </cell>
        </row>
        <row r="892">
          <cell r="A892">
            <v>68081</v>
          </cell>
          <cell r="B892" t="str">
            <v>BARRANCABERMEJA</v>
          </cell>
          <cell r="C892">
            <v>34965</v>
          </cell>
          <cell r="D892">
            <v>210025</v>
          </cell>
          <cell r="E892">
            <v>244990</v>
          </cell>
          <cell r="F892">
            <v>199774</v>
          </cell>
          <cell r="G892">
            <v>0</v>
          </cell>
        </row>
        <row r="893">
          <cell r="A893">
            <v>68092</v>
          </cell>
          <cell r="B893" t="str">
            <v>BETULIA</v>
          </cell>
          <cell r="C893">
            <v>0</v>
          </cell>
          <cell r="D893">
            <v>0</v>
          </cell>
          <cell r="E893">
            <v>0</v>
          </cell>
          <cell r="F893">
            <v>16643</v>
          </cell>
          <cell r="G893">
            <v>0</v>
          </cell>
        </row>
        <row r="894">
          <cell r="A894">
            <v>68101</v>
          </cell>
          <cell r="B894" t="str">
            <v>BOLIVAR</v>
          </cell>
          <cell r="C894">
            <v>0</v>
          </cell>
          <cell r="D894">
            <v>5700</v>
          </cell>
          <cell r="E894">
            <v>5700</v>
          </cell>
          <cell r="F894">
            <v>1200</v>
          </cell>
          <cell r="G894">
            <v>0</v>
          </cell>
        </row>
        <row r="895">
          <cell r="A895">
            <v>68121</v>
          </cell>
          <cell r="B895" t="str">
            <v>CABRERA</v>
          </cell>
          <cell r="C895">
            <v>0</v>
          </cell>
          <cell r="D895">
            <v>0</v>
          </cell>
          <cell r="E895">
            <v>0</v>
          </cell>
          <cell r="F895">
            <v>0</v>
          </cell>
          <cell r="G895">
            <v>0</v>
          </cell>
        </row>
        <row r="896">
          <cell r="A896">
            <v>68132</v>
          </cell>
          <cell r="B896" t="str">
            <v>CALIFORNIA</v>
          </cell>
          <cell r="C896">
            <v>0</v>
          </cell>
          <cell r="D896">
            <v>0</v>
          </cell>
          <cell r="E896">
            <v>0</v>
          </cell>
          <cell r="F896">
            <v>0</v>
          </cell>
          <cell r="G896">
            <v>0</v>
          </cell>
        </row>
        <row r="897">
          <cell r="A897">
            <v>68147</v>
          </cell>
          <cell r="B897" t="str">
            <v>CAPITANEJO</v>
          </cell>
          <cell r="C897">
            <v>0</v>
          </cell>
          <cell r="D897">
            <v>7305</v>
          </cell>
          <cell r="E897">
            <v>7305</v>
          </cell>
          <cell r="F897">
            <v>5955</v>
          </cell>
          <cell r="G897">
            <v>0</v>
          </cell>
        </row>
        <row r="898">
          <cell r="A898">
            <v>68152</v>
          </cell>
          <cell r="B898" t="str">
            <v>CARCASI</v>
          </cell>
          <cell r="C898">
            <v>0</v>
          </cell>
          <cell r="D898">
            <v>0</v>
          </cell>
          <cell r="E898">
            <v>0</v>
          </cell>
          <cell r="F898">
            <v>0</v>
          </cell>
          <cell r="G898">
            <v>0</v>
          </cell>
        </row>
        <row r="899">
          <cell r="A899">
            <v>68160</v>
          </cell>
          <cell r="B899" t="str">
            <v>CEPITA</v>
          </cell>
          <cell r="C899">
            <v>0</v>
          </cell>
          <cell r="D899">
            <v>0</v>
          </cell>
          <cell r="E899">
            <v>0</v>
          </cell>
          <cell r="F899">
            <v>0</v>
          </cell>
          <cell r="G899">
            <v>0</v>
          </cell>
        </row>
        <row r="900">
          <cell r="A900">
            <v>68162</v>
          </cell>
          <cell r="B900" t="str">
            <v>CERRITO</v>
          </cell>
          <cell r="C900">
            <v>0</v>
          </cell>
          <cell r="D900">
            <v>3430</v>
          </cell>
          <cell r="E900">
            <v>3430</v>
          </cell>
          <cell r="F900">
            <v>2480</v>
          </cell>
          <cell r="G900">
            <v>0</v>
          </cell>
        </row>
        <row r="901">
          <cell r="A901">
            <v>68167</v>
          </cell>
          <cell r="B901" t="str">
            <v>CHARALA</v>
          </cell>
          <cell r="C901">
            <v>0</v>
          </cell>
          <cell r="D901">
            <v>35346</v>
          </cell>
          <cell r="E901">
            <v>35346</v>
          </cell>
          <cell r="F901">
            <v>11547</v>
          </cell>
          <cell r="G901">
            <v>0</v>
          </cell>
        </row>
        <row r="902">
          <cell r="A902">
            <v>68169</v>
          </cell>
          <cell r="B902" t="str">
            <v>CHARTA</v>
          </cell>
          <cell r="C902">
            <v>0</v>
          </cell>
          <cell r="D902">
            <v>0</v>
          </cell>
          <cell r="E902">
            <v>0</v>
          </cell>
          <cell r="F902">
            <v>0</v>
          </cell>
          <cell r="G902">
            <v>0</v>
          </cell>
        </row>
        <row r="903">
          <cell r="A903">
            <v>68176</v>
          </cell>
          <cell r="B903" t="str">
            <v>CHIMA</v>
          </cell>
          <cell r="C903">
            <v>0</v>
          </cell>
          <cell r="D903">
            <v>0</v>
          </cell>
          <cell r="E903">
            <v>0</v>
          </cell>
          <cell r="F903">
            <v>0</v>
          </cell>
          <cell r="G903">
            <v>0</v>
          </cell>
        </row>
        <row r="904">
          <cell r="A904">
            <v>68179</v>
          </cell>
          <cell r="B904" t="str">
            <v>CHIPATA</v>
          </cell>
          <cell r="C904">
            <v>0</v>
          </cell>
          <cell r="D904">
            <v>0</v>
          </cell>
          <cell r="E904">
            <v>0</v>
          </cell>
          <cell r="F904">
            <v>0</v>
          </cell>
          <cell r="G904">
            <v>0</v>
          </cell>
        </row>
        <row r="905">
          <cell r="A905">
            <v>68190</v>
          </cell>
          <cell r="B905" t="str">
            <v>CIMITARRA</v>
          </cell>
          <cell r="C905">
            <v>830</v>
          </cell>
          <cell r="D905">
            <v>38490</v>
          </cell>
          <cell r="E905">
            <v>39320</v>
          </cell>
          <cell r="F905">
            <v>70941</v>
          </cell>
          <cell r="G905">
            <v>0</v>
          </cell>
        </row>
        <row r="906">
          <cell r="A906">
            <v>68207</v>
          </cell>
          <cell r="B906" t="str">
            <v>CONCEPCION</v>
          </cell>
          <cell r="C906">
            <v>0</v>
          </cell>
          <cell r="D906">
            <v>36437</v>
          </cell>
          <cell r="E906">
            <v>36437</v>
          </cell>
          <cell r="F906">
            <v>40501</v>
          </cell>
          <cell r="G906">
            <v>0</v>
          </cell>
        </row>
        <row r="907">
          <cell r="A907">
            <v>68209</v>
          </cell>
          <cell r="B907" t="str">
            <v>CONFINES</v>
          </cell>
          <cell r="C907">
            <v>0</v>
          </cell>
          <cell r="D907">
            <v>2200</v>
          </cell>
          <cell r="E907">
            <v>2200</v>
          </cell>
          <cell r="F907">
            <v>44600</v>
          </cell>
          <cell r="G907">
            <v>0</v>
          </cell>
        </row>
        <row r="908">
          <cell r="A908">
            <v>68211</v>
          </cell>
          <cell r="B908" t="str">
            <v>CONTRATACION</v>
          </cell>
          <cell r="C908">
            <v>0</v>
          </cell>
          <cell r="D908">
            <v>0</v>
          </cell>
          <cell r="E908">
            <v>0</v>
          </cell>
          <cell r="F908">
            <v>0</v>
          </cell>
          <cell r="G908">
            <v>0</v>
          </cell>
        </row>
        <row r="909">
          <cell r="A909">
            <v>68217</v>
          </cell>
          <cell r="B909" t="str">
            <v>COROMORO</v>
          </cell>
          <cell r="C909">
            <v>0</v>
          </cell>
          <cell r="D909">
            <v>0</v>
          </cell>
          <cell r="E909">
            <v>0</v>
          </cell>
          <cell r="F909">
            <v>0</v>
          </cell>
          <cell r="G909">
            <v>0</v>
          </cell>
        </row>
        <row r="910">
          <cell r="A910">
            <v>68229</v>
          </cell>
          <cell r="B910" t="str">
            <v>CURITI</v>
          </cell>
          <cell r="C910">
            <v>0</v>
          </cell>
          <cell r="D910">
            <v>9111</v>
          </cell>
          <cell r="E910">
            <v>9111</v>
          </cell>
          <cell r="F910">
            <v>6190</v>
          </cell>
          <cell r="G910">
            <v>0</v>
          </cell>
        </row>
        <row r="911">
          <cell r="A911">
            <v>68235</v>
          </cell>
          <cell r="B911" t="str">
            <v>EL CARMEN</v>
          </cell>
          <cell r="C911">
            <v>0</v>
          </cell>
          <cell r="D911">
            <v>2431</v>
          </cell>
          <cell r="E911">
            <v>2431</v>
          </cell>
          <cell r="F911">
            <v>1330</v>
          </cell>
          <cell r="G911">
            <v>0</v>
          </cell>
        </row>
        <row r="912">
          <cell r="A912">
            <v>68245</v>
          </cell>
          <cell r="B912" t="str">
            <v>EL GUACAMAYO</v>
          </cell>
          <cell r="C912">
            <v>0</v>
          </cell>
          <cell r="D912">
            <v>0</v>
          </cell>
          <cell r="E912">
            <v>0</v>
          </cell>
          <cell r="F912">
            <v>0</v>
          </cell>
          <cell r="G912">
            <v>0</v>
          </cell>
        </row>
        <row r="913">
          <cell r="A913">
            <v>68250</v>
          </cell>
          <cell r="B913" t="str">
            <v>EL PE?ON</v>
          </cell>
          <cell r="C913">
            <v>0</v>
          </cell>
          <cell r="D913">
            <v>0</v>
          </cell>
          <cell r="E913">
            <v>0</v>
          </cell>
          <cell r="F913">
            <v>0</v>
          </cell>
          <cell r="G913">
            <v>0</v>
          </cell>
        </row>
        <row r="914">
          <cell r="A914">
            <v>68255</v>
          </cell>
          <cell r="B914" t="str">
            <v>EL PLAYON</v>
          </cell>
          <cell r="C914">
            <v>0</v>
          </cell>
          <cell r="D914">
            <v>3869</v>
          </cell>
          <cell r="E914">
            <v>3869</v>
          </cell>
          <cell r="F914">
            <v>1759</v>
          </cell>
          <cell r="G914">
            <v>0</v>
          </cell>
        </row>
        <row r="915">
          <cell r="A915">
            <v>68264</v>
          </cell>
          <cell r="B915" t="str">
            <v>ENCINO</v>
          </cell>
          <cell r="C915">
            <v>0</v>
          </cell>
          <cell r="D915">
            <v>0</v>
          </cell>
          <cell r="E915">
            <v>0</v>
          </cell>
          <cell r="F915">
            <v>0</v>
          </cell>
          <cell r="G915">
            <v>0</v>
          </cell>
        </row>
        <row r="916">
          <cell r="A916">
            <v>68266</v>
          </cell>
          <cell r="B916" t="str">
            <v>ENCISO</v>
          </cell>
          <cell r="C916">
            <v>0</v>
          </cell>
          <cell r="D916">
            <v>0</v>
          </cell>
          <cell r="E916">
            <v>0</v>
          </cell>
          <cell r="F916">
            <v>0</v>
          </cell>
          <cell r="G916">
            <v>0</v>
          </cell>
        </row>
        <row r="917">
          <cell r="A917">
            <v>68271</v>
          </cell>
          <cell r="B917" t="str">
            <v>FLORIAN</v>
          </cell>
          <cell r="C917">
            <v>0</v>
          </cell>
          <cell r="D917">
            <v>20296</v>
          </cell>
          <cell r="E917">
            <v>20296</v>
          </cell>
          <cell r="F917">
            <v>5340</v>
          </cell>
          <cell r="G917">
            <v>0</v>
          </cell>
        </row>
        <row r="918">
          <cell r="A918">
            <v>68276</v>
          </cell>
          <cell r="B918" t="str">
            <v>FLORIDABLANCA*</v>
          </cell>
          <cell r="C918">
            <v>75985</v>
          </cell>
          <cell r="D918">
            <v>449028</v>
          </cell>
          <cell r="E918">
            <v>525013</v>
          </cell>
          <cell r="F918">
            <v>303166</v>
          </cell>
          <cell r="G918">
            <v>0</v>
          </cell>
        </row>
        <row r="919">
          <cell r="A919">
            <v>68296</v>
          </cell>
          <cell r="B919" t="str">
            <v>GALAN</v>
          </cell>
          <cell r="C919">
            <v>0</v>
          </cell>
          <cell r="D919">
            <v>0</v>
          </cell>
          <cell r="E919">
            <v>0</v>
          </cell>
          <cell r="F919">
            <v>0</v>
          </cell>
          <cell r="G919">
            <v>0</v>
          </cell>
        </row>
        <row r="920">
          <cell r="A920">
            <v>68298</v>
          </cell>
          <cell r="B920" t="str">
            <v>GAMBITA</v>
          </cell>
          <cell r="C920">
            <v>0</v>
          </cell>
          <cell r="D920">
            <v>0</v>
          </cell>
          <cell r="E920">
            <v>0</v>
          </cell>
          <cell r="F920">
            <v>0</v>
          </cell>
          <cell r="G920">
            <v>0</v>
          </cell>
        </row>
        <row r="921">
          <cell r="A921">
            <v>68307</v>
          </cell>
          <cell r="B921" t="str">
            <v>GIRON*</v>
          </cell>
          <cell r="C921">
            <v>10770</v>
          </cell>
          <cell r="D921">
            <v>126889</v>
          </cell>
          <cell r="E921">
            <v>137659</v>
          </cell>
          <cell r="F921">
            <v>277322</v>
          </cell>
          <cell r="G921">
            <v>0</v>
          </cell>
        </row>
        <row r="922">
          <cell r="A922">
            <v>68318</v>
          </cell>
          <cell r="B922" t="str">
            <v>GUACA</v>
          </cell>
          <cell r="C922">
            <v>0</v>
          </cell>
          <cell r="D922">
            <v>1002</v>
          </cell>
          <cell r="E922">
            <v>1002</v>
          </cell>
          <cell r="F922">
            <v>2178</v>
          </cell>
          <cell r="G922">
            <v>0</v>
          </cell>
        </row>
        <row r="923">
          <cell r="A923">
            <v>68320</v>
          </cell>
          <cell r="B923" t="str">
            <v>GUADALUPE</v>
          </cell>
          <cell r="C923">
            <v>0</v>
          </cell>
          <cell r="D923">
            <v>0</v>
          </cell>
          <cell r="E923">
            <v>0</v>
          </cell>
          <cell r="F923">
            <v>0</v>
          </cell>
          <cell r="G923">
            <v>0</v>
          </cell>
        </row>
        <row r="924">
          <cell r="A924">
            <v>68322</v>
          </cell>
          <cell r="B924" t="str">
            <v>GUAPOTA</v>
          </cell>
          <cell r="C924">
            <v>0</v>
          </cell>
          <cell r="D924">
            <v>0</v>
          </cell>
          <cell r="E924">
            <v>0</v>
          </cell>
          <cell r="F924">
            <v>0</v>
          </cell>
          <cell r="G924">
            <v>0</v>
          </cell>
        </row>
        <row r="925">
          <cell r="A925">
            <v>68324</v>
          </cell>
          <cell r="B925" t="str">
            <v>GUAVATA</v>
          </cell>
          <cell r="C925">
            <v>0</v>
          </cell>
          <cell r="D925">
            <v>2210</v>
          </cell>
          <cell r="E925">
            <v>2210</v>
          </cell>
          <cell r="F925">
            <v>0</v>
          </cell>
          <cell r="G925">
            <v>0</v>
          </cell>
        </row>
        <row r="926">
          <cell r="A926">
            <v>68327</v>
          </cell>
          <cell r="B926" t="str">
            <v>GUEPSA</v>
          </cell>
          <cell r="C926">
            <v>0</v>
          </cell>
          <cell r="D926">
            <v>9408</v>
          </cell>
          <cell r="E926">
            <v>9408</v>
          </cell>
          <cell r="F926">
            <v>3288</v>
          </cell>
          <cell r="G926">
            <v>0</v>
          </cell>
        </row>
        <row r="927">
          <cell r="A927">
            <v>68344</v>
          </cell>
          <cell r="B927" t="str">
            <v>HATO</v>
          </cell>
          <cell r="C927">
            <v>0</v>
          </cell>
          <cell r="D927">
            <v>0</v>
          </cell>
          <cell r="E927">
            <v>0</v>
          </cell>
          <cell r="F927">
            <v>0</v>
          </cell>
          <cell r="G927">
            <v>0</v>
          </cell>
        </row>
        <row r="928">
          <cell r="A928">
            <v>68368</v>
          </cell>
          <cell r="B928" t="str">
            <v>JESUS MARIA</v>
          </cell>
          <cell r="C928">
            <v>0</v>
          </cell>
          <cell r="D928">
            <v>0</v>
          </cell>
          <cell r="E928">
            <v>0</v>
          </cell>
          <cell r="F928">
            <v>0</v>
          </cell>
          <cell r="G928">
            <v>0</v>
          </cell>
        </row>
        <row r="929">
          <cell r="A929">
            <v>68370</v>
          </cell>
          <cell r="B929" t="str">
            <v>JORDAN</v>
          </cell>
          <cell r="C929">
            <v>0</v>
          </cell>
          <cell r="D929">
            <v>0</v>
          </cell>
          <cell r="E929">
            <v>0</v>
          </cell>
          <cell r="F929">
            <v>0</v>
          </cell>
          <cell r="G929">
            <v>0</v>
          </cell>
        </row>
        <row r="930">
          <cell r="A930">
            <v>68377</v>
          </cell>
          <cell r="B930" t="str">
            <v>LA BELLEZA</v>
          </cell>
          <cell r="C930">
            <v>0</v>
          </cell>
          <cell r="D930">
            <v>30723</v>
          </cell>
          <cell r="E930">
            <v>30723</v>
          </cell>
          <cell r="F930">
            <v>9985</v>
          </cell>
          <cell r="G930">
            <v>0</v>
          </cell>
        </row>
        <row r="931">
          <cell r="A931">
            <v>68385</v>
          </cell>
          <cell r="B931" t="str">
            <v>LANDAZURI</v>
          </cell>
          <cell r="C931">
            <v>0</v>
          </cell>
          <cell r="D931">
            <v>49269</v>
          </cell>
          <cell r="E931">
            <v>49269</v>
          </cell>
          <cell r="F931">
            <v>6206</v>
          </cell>
          <cell r="G931">
            <v>0</v>
          </cell>
        </row>
        <row r="932">
          <cell r="A932">
            <v>68397</v>
          </cell>
          <cell r="B932" t="str">
            <v>LA PAZ</v>
          </cell>
          <cell r="C932">
            <v>0</v>
          </cell>
          <cell r="D932">
            <v>15083</v>
          </cell>
          <cell r="E932">
            <v>15083</v>
          </cell>
          <cell r="F932">
            <v>3220</v>
          </cell>
          <cell r="G932">
            <v>0</v>
          </cell>
        </row>
        <row r="933">
          <cell r="A933">
            <v>68406</v>
          </cell>
          <cell r="B933" t="str">
            <v>LEBRIJA*</v>
          </cell>
          <cell r="C933">
            <v>3281</v>
          </cell>
          <cell r="D933">
            <v>49275</v>
          </cell>
          <cell r="E933">
            <v>52556</v>
          </cell>
          <cell r="F933">
            <v>38118</v>
          </cell>
          <cell r="G933">
            <v>0</v>
          </cell>
        </row>
        <row r="934">
          <cell r="A934">
            <v>68418</v>
          </cell>
          <cell r="B934" t="str">
            <v>LOS SANTOS</v>
          </cell>
          <cell r="C934">
            <v>0</v>
          </cell>
          <cell r="D934">
            <v>0</v>
          </cell>
          <cell r="E934">
            <v>0</v>
          </cell>
          <cell r="F934">
            <v>0</v>
          </cell>
          <cell r="G934">
            <v>0</v>
          </cell>
        </row>
        <row r="935">
          <cell r="A935">
            <v>68425</v>
          </cell>
          <cell r="B935" t="str">
            <v>MACARAVITA</v>
          </cell>
          <cell r="C935">
            <v>0</v>
          </cell>
          <cell r="D935">
            <v>0</v>
          </cell>
          <cell r="E935">
            <v>0</v>
          </cell>
          <cell r="F935">
            <v>0</v>
          </cell>
          <cell r="G935">
            <v>0</v>
          </cell>
        </row>
        <row r="936">
          <cell r="A936">
            <v>68432</v>
          </cell>
          <cell r="B936" t="str">
            <v>MALAGA</v>
          </cell>
          <cell r="C936">
            <v>0</v>
          </cell>
          <cell r="D936">
            <v>17150</v>
          </cell>
          <cell r="E936">
            <v>17150</v>
          </cell>
          <cell r="F936">
            <v>18100</v>
          </cell>
          <cell r="G936">
            <v>0</v>
          </cell>
        </row>
        <row r="937">
          <cell r="A937">
            <v>68444</v>
          </cell>
          <cell r="B937" t="str">
            <v>MATANZA</v>
          </cell>
          <cell r="C937">
            <v>0</v>
          </cell>
          <cell r="D937">
            <v>0</v>
          </cell>
          <cell r="E937">
            <v>0</v>
          </cell>
          <cell r="F937">
            <v>0</v>
          </cell>
          <cell r="G937">
            <v>0</v>
          </cell>
        </row>
        <row r="938">
          <cell r="A938">
            <v>68464</v>
          </cell>
          <cell r="B938" t="str">
            <v>MOGOTES</v>
          </cell>
          <cell r="C938">
            <v>0</v>
          </cell>
          <cell r="D938">
            <v>4356</v>
          </cell>
          <cell r="E938">
            <v>4356</v>
          </cell>
          <cell r="F938">
            <v>2004</v>
          </cell>
          <cell r="G938">
            <v>0</v>
          </cell>
        </row>
        <row r="939">
          <cell r="A939">
            <v>68468</v>
          </cell>
          <cell r="B939" t="str">
            <v>MOLAGAVITA</v>
          </cell>
          <cell r="C939">
            <v>0</v>
          </cell>
          <cell r="D939">
            <v>0</v>
          </cell>
          <cell r="E939">
            <v>0</v>
          </cell>
          <cell r="F939">
            <v>0</v>
          </cell>
          <cell r="G939">
            <v>0</v>
          </cell>
        </row>
        <row r="940">
          <cell r="A940">
            <v>68498</v>
          </cell>
          <cell r="B940" t="str">
            <v>OCAMONTE</v>
          </cell>
          <cell r="C940">
            <v>0</v>
          </cell>
          <cell r="D940">
            <v>0</v>
          </cell>
          <cell r="E940">
            <v>0</v>
          </cell>
          <cell r="F940">
            <v>0</v>
          </cell>
          <cell r="G940">
            <v>0</v>
          </cell>
        </row>
        <row r="941">
          <cell r="A941">
            <v>68500</v>
          </cell>
          <cell r="B941" t="str">
            <v>OIBA</v>
          </cell>
          <cell r="C941">
            <v>0</v>
          </cell>
          <cell r="D941">
            <v>30417</v>
          </cell>
          <cell r="E941">
            <v>30417</v>
          </cell>
          <cell r="F941">
            <v>9415</v>
          </cell>
          <cell r="G941">
            <v>0</v>
          </cell>
        </row>
        <row r="942">
          <cell r="A942">
            <v>68502</v>
          </cell>
          <cell r="B942" t="str">
            <v>ONZAGA</v>
          </cell>
          <cell r="C942">
            <v>0</v>
          </cell>
          <cell r="D942">
            <v>0</v>
          </cell>
          <cell r="E942">
            <v>0</v>
          </cell>
          <cell r="F942">
            <v>0</v>
          </cell>
          <cell r="G942">
            <v>0</v>
          </cell>
        </row>
        <row r="943">
          <cell r="A943">
            <v>68522</v>
          </cell>
          <cell r="B943" t="str">
            <v>PALMAR</v>
          </cell>
          <cell r="C943">
            <v>0</v>
          </cell>
          <cell r="D943">
            <v>0</v>
          </cell>
          <cell r="E943">
            <v>0</v>
          </cell>
          <cell r="F943">
            <v>0</v>
          </cell>
          <cell r="G943">
            <v>0</v>
          </cell>
        </row>
        <row r="944">
          <cell r="A944">
            <v>68524</v>
          </cell>
          <cell r="B944" t="str">
            <v>PALMAS DEL SOCORRO</v>
          </cell>
          <cell r="C944">
            <v>0</v>
          </cell>
          <cell r="D944">
            <v>0</v>
          </cell>
          <cell r="E944">
            <v>0</v>
          </cell>
          <cell r="F944">
            <v>0</v>
          </cell>
          <cell r="G944">
            <v>0</v>
          </cell>
        </row>
        <row r="945">
          <cell r="A945">
            <v>68533</v>
          </cell>
          <cell r="B945" t="str">
            <v>PARAMO</v>
          </cell>
          <cell r="C945">
            <v>0</v>
          </cell>
          <cell r="D945">
            <v>0</v>
          </cell>
          <cell r="E945">
            <v>0</v>
          </cell>
          <cell r="F945">
            <v>0</v>
          </cell>
          <cell r="G945">
            <v>0</v>
          </cell>
        </row>
        <row r="946">
          <cell r="A946">
            <v>68547</v>
          </cell>
          <cell r="B946" t="str">
            <v>PIEDECUESTA</v>
          </cell>
          <cell r="C946">
            <v>14848</v>
          </cell>
          <cell r="D946">
            <v>118187</v>
          </cell>
          <cell r="E946">
            <v>133035</v>
          </cell>
          <cell r="F946">
            <v>272647</v>
          </cell>
          <cell r="G946">
            <v>0</v>
          </cell>
        </row>
        <row r="947">
          <cell r="A947">
            <v>68549</v>
          </cell>
          <cell r="B947" t="str">
            <v>PINCHOTE</v>
          </cell>
          <cell r="C947">
            <v>2440</v>
          </cell>
          <cell r="D947">
            <v>22517</v>
          </cell>
          <cell r="E947">
            <v>24957</v>
          </cell>
          <cell r="F947">
            <v>12984</v>
          </cell>
          <cell r="G947">
            <v>0</v>
          </cell>
        </row>
        <row r="948">
          <cell r="A948">
            <v>68572</v>
          </cell>
          <cell r="B948" t="str">
            <v>PUENTE NACIONAL*</v>
          </cell>
          <cell r="C948">
            <v>0</v>
          </cell>
          <cell r="D948">
            <v>27420</v>
          </cell>
          <cell r="E948">
            <v>27420</v>
          </cell>
          <cell r="F948">
            <v>4010</v>
          </cell>
          <cell r="G948">
            <v>0</v>
          </cell>
        </row>
        <row r="949">
          <cell r="A949">
            <v>68573</v>
          </cell>
          <cell r="B949" t="str">
            <v>PUERTO PARRA</v>
          </cell>
          <cell r="C949">
            <v>831</v>
          </cell>
          <cell r="D949">
            <v>6875</v>
          </cell>
          <cell r="E949">
            <v>7706</v>
          </cell>
          <cell r="F949">
            <v>28217</v>
          </cell>
          <cell r="G949">
            <v>0</v>
          </cell>
        </row>
        <row r="950">
          <cell r="A950">
            <v>68575</v>
          </cell>
          <cell r="B950" t="str">
            <v>PUERTO WILCHES*</v>
          </cell>
          <cell r="C950">
            <v>0</v>
          </cell>
          <cell r="D950">
            <v>13670</v>
          </cell>
          <cell r="E950">
            <v>13670</v>
          </cell>
          <cell r="F950">
            <v>33622</v>
          </cell>
          <cell r="G950">
            <v>0</v>
          </cell>
        </row>
        <row r="951">
          <cell r="A951">
            <v>68615</v>
          </cell>
          <cell r="B951" t="str">
            <v>RIONEGRO</v>
          </cell>
          <cell r="C951">
            <v>0</v>
          </cell>
          <cell r="D951">
            <v>11739</v>
          </cell>
          <cell r="E951">
            <v>11739</v>
          </cell>
          <cell r="F951">
            <v>35164</v>
          </cell>
          <cell r="G951">
            <v>0</v>
          </cell>
        </row>
        <row r="952">
          <cell r="A952">
            <v>68655</v>
          </cell>
          <cell r="B952" t="str">
            <v>SABANA DE TORRES</v>
          </cell>
          <cell r="C952">
            <v>0</v>
          </cell>
          <cell r="D952">
            <v>14819</v>
          </cell>
          <cell r="E952">
            <v>14819</v>
          </cell>
          <cell r="F952">
            <v>10906</v>
          </cell>
          <cell r="G952">
            <v>0</v>
          </cell>
        </row>
        <row r="953">
          <cell r="A953">
            <v>68669</v>
          </cell>
          <cell r="B953" t="str">
            <v>SAN ANDRES</v>
          </cell>
          <cell r="C953">
            <v>0</v>
          </cell>
          <cell r="D953">
            <v>5275</v>
          </cell>
          <cell r="E953">
            <v>5275</v>
          </cell>
          <cell r="F953">
            <v>4358</v>
          </cell>
          <cell r="G953">
            <v>0</v>
          </cell>
        </row>
        <row r="954">
          <cell r="A954">
            <v>68673</v>
          </cell>
          <cell r="B954" t="str">
            <v>SAN BENITO</v>
          </cell>
          <cell r="C954">
            <v>0</v>
          </cell>
          <cell r="D954">
            <v>0</v>
          </cell>
          <cell r="E954">
            <v>0</v>
          </cell>
          <cell r="F954">
            <v>0</v>
          </cell>
          <cell r="G954">
            <v>0</v>
          </cell>
        </row>
        <row r="955">
          <cell r="A955">
            <v>68679</v>
          </cell>
          <cell r="B955" t="str">
            <v>SAN GIL*</v>
          </cell>
          <cell r="C955">
            <v>10127</v>
          </cell>
          <cell r="D955">
            <v>138833</v>
          </cell>
          <cell r="E955">
            <v>148960</v>
          </cell>
          <cell r="F955">
            <v>79784</v>
          </cell>
          <cell r="G955">
            <v>0</v>
          </cell>
        </row>
        <row r="956">
          <cell r="A956">
            <v>68682</v>
          </cell>
          <cell r="B956" t="str">
            <v>SAN JOAQUIN</v>
          </cell>
          <cell r="C956">
            <v>0</v>
          </cell>
          <cell r="D956">
            <v>0</v>
          </cell>
          <cell r="E956">
            <v>0</v>
          </cell>
          <cell r="F956">
            <v>0</v>
          </cell>
          <cell r="G956">
            <v>0</v>
          </cell>
        </row>
        <row r="957">
          <cell r="A957">
            <v>68684</v>
          </cell>
          <cell r="B957" t="str">
            <v>SAN JOSE DE MIRANDA</v>
          </cell>
          <cell r="C957">
            <v>0</v>
          </cell>
          <cell r="D957">
            <v>7035</v>
          </cell>
          <cell r="E957">
            <v>7035</v>
          </cell>
          <cell r="F957">
            <v>5705</v>
          </cell>
          <cell r="G957">
            <v>0</v>
          </cell>
        </row>
        <row r="958">
          <cell r="A958">
            <v>68686</v>
          </cell>
          <cell r="B958" t="str">
            <v>SAN MIGUEL</v>
          </cell>
          <cell r="C958">
            <v>0</v>
          </cell>
          <cell r="D958">
            <v>0</v>
          </cell>
          <cell r="E958">
            <v>0</v>
          </cell>
          <cell r="F958">
            <v>0</v>
          </cell>
          <cell r="G958">
            <v>0</v>
          </cell>
        </row>
        <row r="959">
          <cell r="A959">
            <v>68689</v>
          </cell>
          <cell r="B959" t="str">
            <v>SAN VICENTE DE CHUCURI</v>
          </cell>
          <cell r="C959">
            <v>3399</v>
          </cell>
          <cell r="D959">
            <v>39579</v>
          </cell>
          <cell r="E959">
            <v>42978</v>
          </cell>
          <cell r="F959">
            <v>14640</v>
          </cell>
          <cell r="G959">
            <v>0</v>
          </cell>
        </row>
        <row r="960">
          <cell r="A960">
            <v>68705</v>
          </cell>
          <cell r="B960" t="str">
            <v>SANTA BARBARA</v>
          </cell>
          <cell r="C960">
            <v>0</v>
          </cell>
          <cell r="D960">
            <v>0</v>
          </cell>
          <cell r="E960">
            <v>0</v>
          </cell>
          <cell r="F960">
            <v>0</v>
          </cell>
          <cell r="G960">
            <v>0</v>
          </cell>
        </row>
        <row r="961">
          <cell r="A961">
            <v>68720</v>
          </cell>
          <cell r="B961" t="str">
            <v>SANTA HELENA DEL OPON</v>
          </cell>
          <cell r="C961">
            <v>0</v>
          </cell>
          <cell r="D961">
            <v>0</v>
          </cell>
          <cell r="E961">
            <v>0</v>
          </cell>
          <cell r="F961">
            <v>0</v>
          </cell>
          <cell r="G961">
            <v>0</v>
          </cell>
        </row>
        <row r="962">
          <cell r="A962">
            <v>68745</v>
          </cell>
          <cell r="B962" t="str">
            <v>SIMACOTA</v>
          </cell>
          <cell r="C962">
            <v>0</v>
          </cell>
          <cell r="D962">
            <v>0</v>
          </cell>
          <cell r="E962">
            <v>0</v>
          </cell>
          <cell r="F962">
            <v>27597</v>
          </cell>
          <cell r="G962">
            <v>0</v>
          </cell>
        </row>
        <row r="963">
          <cell r="A963">
            <v>68755</v>
          </cell>
          <cell r="B963" t="str">
            <v>SOCORRO*</v>
          </cell>
          <cell r="C963">
            <v>5454</v>
          </cell>
          <cell r="D963">
            <v>93599</v>
          </cell>
          <cell r="E963">
            <v>99053</v>
          </cell>
          <cell r="F963">
            <v>38221</v>
          </cell>
          <cell r="G963">
            <v>0</v>
          </cell>
        </row>
        <row r="964">
          <cell r="A964">
            <v>68770</v>
          </cell>
          <cell r="B964" t="str">
            <v>SUAITA*</v>
          </cell>
          <cell r="C964">
            <v>0</v>
          </cell>
          <cell r="D964">
            <v>19409</v>
          </cell>
          <cell r="E964">
            <v>19409</v>
          </cell>
          <cell r="F964">
            <v>23133</v>
          </cell>
          <cell r="G964">
            <v>0</v>
          </cell>
        </row>
        <row r="965">
          <cell r="A965">
            <v>68773</v>
          </cell>
          <cell r="B965" t="str">
            <v>SUCRE</v>
          </cell>
          <cell r="C965">
            <v>0</v>
          </cell>
          <cell r="D965">
            <v>0</v>
          </cell>
          <cell r="E965">
            <v>0</v>
          </cell>
          <cell r="F965">
            <v>0</v>
          </cell>
          <cell r="G965">
            <v>0</v>
          </cell>
        </row>
        <row r="966">
          <cell r="A966">
            <v>68780</v>
          </cell>
          <cell r="B966" t="str">
            <v>SURATA</v>
          </cell>
          <cell r="C966">
            <v>0</v>
          </cell>
          <cell r="D966">
            <v>0</v>
          </cell>
          <cell r="E966">
            <v>0</v>
          </cell>
          <cell r="F966">
            <v>0</v>
          </cell>
          <cell r="G966">
            <v>0</v>
          </cell>
        </row>
        <row r="967">
          <cell r="A967">
            <v>68820</v>
          </cell>
          <cell r="B967" t="str">
            <v>TONA</v>
          </cell>
          <cell r="C967">
            <v>0</v>
          </cell>
          <cell r="D967">
            <v>0</v>
          </cell>
          <cell r="E967">
            <v>0</v>
          </cell>
          <cell r="F967">
            <v>0</v>
          </cell>
          <cell r="G967">
            <v>0</v>
          </cell>
        </row>
        <row r="968">
          <cell r="A968">
            <v>68855</v>
          </cell>
          <cell r="B968" t="str">
            <v>VALLE DE SAN JOSE</v>
          </cell>
          <cell r="C968">
            <v>0</v>
          </cell>
          <cell r="D968">
            <v>0</v>
          </cell>
          <cell r="E968">
            <v>0</v>
          </cell>
          <cell r="F968">
            <v>0</v>
          </cell>
          <cell r="G968">
            <v>0</v>
          </cell>
        </row>
        <row r="969">
          <cell r="A969">
            <v>68861</v>
          </cell>
          <cell r="B969" t="str">
            <v>VELEZ</v>
          </cell>
          <cell r="C969">
            <v>0</v>
          </cell>
          <cell r="D969">
            <v>60735</v>
          </cell>
          <cell r="E969">
            <v>60735</v>
          </cell>
          <cell r="F969">
            <v>31235</v>
          </cell>
          <cell r="G969">
            <v>0</v>
          </cell>
        </row>
        <row r="970">
          <cell r="A970">
            <v>68867</v>
          </cell>
          <cell r="B970" t="str">
            <v>VETAS</v>
          </cell>
          <cell r="C970">
            <v>0</v>
          </cell>
          <cell r="D970">
            <v>0</v>
          </cell>
          <cell r="E970">
            <v>0</v>
          </cell>
          <cell r="F970">
            <v>0</v>
          </cell>
          <cell r="G970">
            <v>0</v>
          </cell>
        </row>
        <row r="971">
          <cell r="A971">
            <v>68872</v>
          </cell>
          <cell r="B971" t="str">
            <v>VILLANUEVA</v>
          </cell>
          <cell r="C971">
            <v>0</v>
          </cell>
          <cell r="D971">
            <v>6446</v>
          </cell>
          <cell r="E971">
            <v>6446</v>
          </cell>
          <cell r="F971">
            <v>6446</v>
          </cell>
          <cell r="G971">
            <v>0</v>
          </cell>
        </row>
        <row r="972">
          <cell r="A972">
            <v>68895</v>
          </cell>
          <cell r="B972" t="str">
            <v>ZAPATOCA*</v>
          </cell>
          <cell r="C972">
            <v>0</v>
          </cell>
          <cell r="D972">
            <v>6294</v>
          </cell>
          <cell r="E972">
            <v>6294</v>
          </cell>
          <cell r="F972">
            <v>1728</v>
          </cell>
          <cell r="G972">
            <v>0</v>
          </cell>
        </row>
        <row r="973">
          <cell r="A973">
            <v>70001</v>
          </cell>
          <cell r="B973" t="str">
            <v>SINCELEJO*</v>
          </cell>
          <cell r="C973">
            <v>46420</v>
          </cell>
          <cell r="D973">
            <v>542371</v>
          </cell>
          <cell r="E973">
            <v>588791</v>
          </cell>
          <cell r="F973">
            <v>129565</v>
          </cell>
          <cell r="G973">
            <v>0</v>
          </cell>
        </row>
        <row r="974">
          <cell r="A974">
            <v>70110</v>
          </cell>
          <cell r="B974" t="str">
            <v>BUENAVISTA</v>
          </cell>
          <cell r="C974">
            <v>0</v>
          </cell>
          <cell r="D974">
            <v>1940</v>
          </cell>
          <cell r="E974">
            <v>1940</v>
          </cell>
          <cell r="F974">
            <v>265</v>
          </cell>
          <cell r="G974">
            <v>0</v>
          </cell>
        </row>
        <row r="975">
          <cell r="A975">
            <v>70124</v>
          </cell>
          <cell r="B975" t="str">
            <v>CAIMITO</v>
          </cell>
          <cell r="C975">
            <v>0</v>
          </cell>
          <cell r="D975">
            <v>0</v>
          </cell>
          <cell r="E975">
            <v>0</v>
          </cell>
          <cell r="F975">
            <v>0</v>
          </cell>
          <cell r="G975">
            <v>0</v>
          </cell>
        </row>
        <row r="976">
          <cell r="A976">
            <v>70204</v>
          </cell>
          <cell r="B976" t="str">
            <v>COLOSO (RICAURTE)</v>
          </cell>
          <cell r="C976">
            <v>0</v>
          </cell>
          <cell r="D976">
            <v>0</v>
          </cell>
          <cell r="E976">
            <v>0</v>
          </cell>
          <cell r="F976">
            <v>0</v>
          </cell>
          <cell r="G976">
            <v>0</v>
          </cell>
        </row>
        <row r="977">
          <cell r="A977">
            <v>70215</v>
          </cell>
          <cell r="B977" t="str">
            <v>COROZAL*</v>
          </cell>
          <cell r="C977">
            <v>6410</v>
          </cell>
          <cell r="D977">
            <v>110231</v>
          </cell>
          <cell r="E977">
            <v>116641</v>
          </cell>
          <cell r="F977">
            <v>56686</v>
          </cell>
          <cell r="G977">
            <v>0</v>
          </cell>
        </row>
        <row r="978">
          <cell r="A978">
            <v>70221</v>
          </cell>
          <cell r="B978" t="str">
            <v>COVE?AS</v>
          </cell>
          <cell r="C978">
            <v>0</v>
          </cell>
          <cell r="D978">
            <v>27950</v>
          </cell>
          <cell r="E978">
            <v>27950</v>
          </cell>
          <cell r="F978">
            <v>8640</v>
          </cell>
          <cell r="G978">
            <v>0</v>
          </cell>
        </row>
        <row r="979">
          <cell r="A979">
            <v>70230</v>
          </cell>
          <cell r="B979" t="str">
            <v>CHALAN</v>
          </cell>
          <cell r="C979">
            <v>0</v>
          </cell>
          <cell r="D979">
            <v>0</v>
          </cell>
          <cell r="E979">
            <v>0</v>
          </cell>
          <cell r="F979">
            <v>0</v>
          </cell>
          <cell r="G979">
            <v>0</v>
          </cell>
        </row>
        <row r="980">
          <cell r="A980">
            <v>70235</v>
          </cell>
          <cell r="B980" t="str">
            <v>GALERAS (NUEVA GRANADA)</v>
          </cell>
          <cell r="C980">
            <v>0</v>
          </cell>
          <cell r="D980">
            <v>17245</v>
          </cell>
          <cell r="E980">
            <v>17245</v>
          </cell>
          <cell r="F980">
            <v>6805</v>
          </cell>
          <cell r="G980">
            <v>0</v>
          </cell>
        </row>
        <row r="981">
          <cell r="A981">
            <v>70265</v>
          </cell>
          <cell r="B981" t="str">
            <v>GUARANDA</v>
          </cell>
          <cell r="C981">
            <v>0</v>
          </cell>
          <cell r="D981">
            <v>168</v>
          </cell>
          <cell r="E981">
            <v>168</v>
          </cell>
          <cell r="F981">
            <v>1578</v>
          </cell>
          <cell r="G981">
            <v>0</v>
          </cell>
        </row>
        <row r="982">
          <cell r="A982">
            <v>70400</v>
          </cell>
          <cell r="B982" t="str">
            <v>LA UNION</v>
          </cell>
          <cell r="C982">
            <v>0</v>
          </cell>
          <cell r="D982">
            <v>7160</v>
          </cell>
          <cell r="E982">
            <v>7160</v>
          </cell>
          <cell r="F982">
            <v>2015</v>
          </cell>
          <cell r="G982">
            <v>0</v>
          </cell>
        </row>
        <row r="983">
          <cell r="A983">
            <v>70418</v>
          </cell>
          <cell r="B983" t="str">
            <v>LOS PALMITOS</v>
          </cell>
          <cell r="C983">
            <v>0</v>
          </cell>
          <cell r="D983">
            <v>15315</v>
          </cell>
          <cell r="E983">
            <v>15315</v>
          </cell>
          <cell r="F983">
            <v>2985</v>
          </cell>
          <cell r="G983">
            <v>0</v>
          </cell>
        </row>
        <row r="984">
          <cell r="A984">
            <v>70429</v>
          </cell>
          <cell r="B984" t="str">
            <v>MAJAGUAL</v>
          </cell>
          <cell r="C984">
            <v>112</v>
          </cell>
          <cell r="D984">
            <v>2808</v>
          </cell>
          <cell r="E984">
            <v>2920</v>
          </cell>
          <cell r="F984">
            <v>3941</v>
          </cell>
          <cell r="G984">
            <v>0</v>
          </cell>
        </row>
        <row r="985">
          <cell r="A985">
            <v>70473</v>
          </cell>
          <cell r="B985" t="str">
            <v>MORROA</v>
          </cell>
          <cell r="C985">
            <v>0</v>
          </cell>
          <cell r="D985">
            <v>0</v>
          </cell>
          <cell r="E985">
            <v>0</v>
          </cell>
          <cell r="F985">
            <v>0</v>
          </cell>
          <cell r="G985">
            <v>0</v>
          </cell>
        </row>
        <row r="986">
          <cell r="A986">
            <v>70508</v>
          </cell>
          <cell r="B986" t="str">
            <v>OVEJAS</v>
          </cell>
          <cell r="C986">
            <v>0</v>
          </cell>
          <cell r="D986">
            <v>179620</v>
          </cell>
          <cell r="E986">
            <v>179620</v>
          </cell>
          <cell r="F986">
            <v>85620</v>
          </cell>
          <cell r="G986">
            <v>0</v>
          </cell>
        </row>
        <row r="987">
          <cell r="A987">
            <v>70523</v>
          </cell>
          <cell r="B987" t="str">
            <v>PALMITO</v>
          </cell>
          <cell r="C987">
            <v>0</v>
          </cell>
          <cell r="D987">
            <v>10265</v>
          </cell>
          <cell r="E987">
            <v>10265</v>
          </cell>
          <cell r="F987">
            <v>3700</v>
          </cell>
          <cell r="G987">
            <v>0</v>
          </cell>
        </row>
        <row r="988">
          <cell r="A988">
            <v>70670</v>
          </cell>
          <cell r="B988" t="str">
            <v>SAMPUES*</v>
          </cell>
          <cell r="C988">
            <v>3800</v>
          </cell>
          <cell r="D988">
            <v>64680</v>
          </cell>
          <cell r="E988">
            <v>68480</v>
          </cell>
          <cell r="F988">
            <v>23930</v>
          </cell>
          <cell r="G988">
            <v>0</v>
          </cell>
        </row>
        <row r="989">
          <cell r="A989">
            <v>70678</v>
          </cell>
          <cell r="B989" t="str">
            <v>SAN BENITO ABAD</v>
          </cell>
          <cell r="C989">
            <v>0</v>
          </cell>
          <cell r="D989">
            <v>1988</v>
          </cell>
          <cell r="E989">
            <v>1988</v>
          </cell>
          <cell r="F989">
            <v>224</v>
          </cell>
          <cell r="G989">
            <v>0</v>
          </cell>
        </row>
        <row r="990">
          <cell r="A990">
            <v>70702</v>
          </cell>
          <cell r="B990" t="str">
            <v>SAN JUAN DE BETULIA</v>
          </cell>
          <cell r="C990">
            <v>0</v>
          </cell>
          <cell r="D990">
            <v>17100</v>
          </cell>
          <cell r="E990">
            <v>17100</v>
          </cell>
          <cell r="F990">
            <v>0</v>
          </cell>
          <cell r="G990">
            <v>0</v>
          </cell>
        </row>
        <row r="991">
          <cell r="A991">
            <v>70708</v>
          </cell>
          <cell r="B991" t="str">
            <v>SAN MARCOS*</v>
          </cell>
          <cell r="C991">
            <v>1930</v>
          </cell>
          <cell r="D991">
            <v>63170</v>
          </cell>
          <cell r="E991">
            <v>65100</v>
          </cell>
          <cell r="F991">
            <v>52036</v>
          </cell>
          <cell r="G991">
            <v>0</v>
          </cell>
        </row>
        <row r="992">
          <cell r="A992">
            <v>70713</v>
          </cell>
          <cell r="B992" t="str">
            <v>SAN ONOFRE</v>
          </cell>
          <cell r="C992">
            <v>0</v>
          </cell>
          <cell r="D992">
            <v>29840</v>
          </cell>
          <cell r="E992">
            <v>29840</v>
          </cell>
          <cell r="F992">
            <v>66905</v>
          </cell>
          <cell r="G992">
            <v>0</v>
          </cell>
        </row>
        <row r="993">
          <cell r="A993">
            <v>70717</v>
          </cell>
          <cell r="B993" t="str">
            <v>SAN PEDRO</v>
          </cell>
          <cell r="C993">
            <v>0</v>
          </cell>
          <cell r="D993">
            <v>27760</v>
          </cell>
          <cell r="E993">
            <v>27760</v>
          </cell>
          <cell r="F993">
            <v>14105</v>
          </cell>
          <cell r="G993">
            <v>0</v>
          </cell>
        </row>
        <row r="994">
          <cell r="A994">
            <v>70742</v>
          </cell>
          <cell r="B994" t="str">
            <v>SINCE</v>
          </cell>
          <cell r="C994">
            <v>600</v>
          </cell>
          <cell r="D994">
            <v>36105</v>
          </cell>
          <cell r="E994">
            <v>36705</v>
          </cell>
          <cell r="F994">
            <v>11770</v>
          </cell>
          <cell r="G994">
            <v>0</v>
          </cell>
        </row>
        <row r="995">
          <cell r="A995">
            <v>70771</v>
          </cell>
          <cell r="B995" t="str">
            <v>SUCRE</v>
          </cell>
          <cell r="C995">
            <v>446</v>
          </cell>
          <cell r="D995">
            <v>3596</v>
          </cell>
          <cell r="E995">
            <v>4042</v>
          </cell>
          <cell r="F995">
            <v>2295</v>
          </cell>
          <cell r="G995">
            <v>0</v>
          </cell>
        </row>
        <row r="996">
          <cell r="A996">
            <v>70820</v>
          </cell>
          <cell r="B996" t="str">
            <v>TOLU</v>
          </cell>
          <cell r="C996">
            <v>0</v>
          </cell>
          <cell r="D996">
            <v>45590</v>
          </cell>
          <cell r="E996">
            <v>45590</v>
          </cell>
          <cell r="F996">
            <v>25585</v>
          </cell>
          <cell r="G996">
            <v>70810</v>
          </cell>
        </row>
        <row r="997">
          <cell r="A997">
            <v>70823</v>
          </cell>
          <cell r="B997" t="str">
            <v>TOLUVIEJO</v>
          </cell>
          <cell r="C997">
            <v>0</v>
          </cell>
          <cell r="D997">
            <v>15175</v>
          </cell>
          <cell r="E997">
            <v>15175</v>
          </cell>
          <cell r="F997">
            <v>57685</v>
          </cell>
          <cell r="G997">
            <v>0</v>
          </cell>
        </row>
        <row r="998">
          <cell r="A998">
            <v>73001</v>
          </cell>
          <cell r="B998" t="str">
            <v>IBAGUE*</v>
          </cell>
          <cell r="C998">
            <v>105431</v>
          </cell>
          <cell r="D998">
            <v>1497891</v>
          </cell>
          <cell r="E998">
            <v>1603322</v>
          </cell>
          <cell r="F998">
            <v>1521616</v>
          </cell>
          <cell r="G998">
            <v>57370</v>
          </cell>
        </row>
        <row r="999">
          <cell r="A999">
            <v>73024</v>
          </cell>
          <cell r="B999" t="str">
            <v>ALPUJARRA</v>
          </cell>
          <cell r="C999">
            <v>0</v>
          </cell>
          <cell r="D999">
            <v>5985</v>
          </cell>
          <cell r="E999">
            <v>5985</v>
          </cell>
          <cell r="F999">
            <v>0</v>
          </cell>
          <cell r="G999">
            <v>0</v>
          </cell>
        </row>
        <row r="1000">
          <cell r="A1000">
            <v>73026</v>
          </cell>
          <cell r="B1000" t="str">
            <v>ALVARADO</v>
          </cell>
          <cell r="C1000">
            <v>1159</v>
          </cell>
          <cell r="D1000">
            <v>28404</v>
          </cell>
          <cell r="E1000">
            <v>29563</v>
          </cell>
          <cell r="F1000">
            <v>18050</v>
          </cell>
          <cell r="G1000">
            <v>0</v>
          </cell>
        </row>
        <row r="1001">
          <cell r="A1001">
            <v>73030</v>
          </cell>
          <cell r="B1001" t="str">
            <v>AMBALEMA*</v>
          </cell>
          <cell r="C1001">
            <v>0</v>
          </cell>
          <cell r="D1001">
            <v>14220</v>
          </cell>
          <cell r="E1001">
            <v>14220</v>
          </cell>
          <cell r="F1001">
            <v>38355</v>
          </cell>
          <cell r="G1001">
            <v>0</v>
          </cell>
        </row>
        <row r="1002">
          <cell r="A1002">
            <v>73043</v>
          </cell>
          <cell r="B1002" t="str">
            <v>ANZOATEGUI</v>
          </cell>
          <cell r="C1002">
            <v>0</v>
          </cell>
          <cell r="D1002">
            <v>7653</v>
          </cell>
          <cell r="E1002">
            <v>7653</v>
          </cell>
          <cell r="F1002">
            <v>1431</v>
          </cell>
          <cell r="G1002">
            <v>0</v>
          </cell>
        </row>
        <row r="1003">
          <cell r="A1003">
            <v>73055</v>
          </cell>
          <cell r="B1003" t="str">
            <v>ARMERO (GUAYABAL)</v>
          </cell>
          <cell r="C1003">
            <v>1780</v>
          </cell>
          <cell r="D1003">
            <v>59346</v>
          </cell>
          <cell r="E1003">
            <v>61126</v>
          </cell>
          <cell r="F1003">
            <v>73314</v>
          </cell>
          <cell r="G1003">
            <v>0</v>
          </cell>
        </row>
        <row r="1004">
          <cell r="A1004">
            <v>73067</v>
          </cell>
          <cell r="B1004" t="str">
            <v>ATACO</v>
          </cell>
          <cell r="C1004">
            <v>0</v>
          </cell>
          <cell r="D1004">
            <v>8310</v>
          </cell>
          <cell r="E1004">
            <v>8310</v>
          </cell>
          <cell r="F1004">
            <v>44300</v>
          </cell>
          <cell r="G1004">
            <v>0</v>
          </cell>
        </row>
        <row r="1005">
          <cell r="A1005">
            <v>73124</v>
          </cell>
          <cell r="B1005" t="str">
            <v>CAJAMARCA*</v>
          </cell>
          <cell r="C1005">
            <v>1953</v>
          </cell>
          <cell r="D1005">
            <v>41981</v>
          </cell>
          <cell r="E1005">
            <v>43934</v>
          </cell>
          <cell r="F1005">
            <v>18741</v>
          </cell>
          <cell r="G1005">
            <v>0</v>
          </cell>
        </row>
        <row r="1006">
          <cell r="A1006">
            <v>73148</v>
          </cell>
          <cell r="B1006" t="str">
            <v>CARMEN DE APICALA*</v>
          </cell>
          <cell r="C1006">
            <v>2250</v>
          </cell>
          <cell r="D1006">
            <v>48770</v>
          </cell>
          <cell r="E1006">
            <v>51020</v>
          </cell>
          <cell r="F1006">
            <v>39517</v>
          </cell>
          <cell r="G1006">
            <v>0</v>
          </cell>
        </row>
        <row r="1007">
          <cell r="A1007">
            <v>73152</v>
          </cell>
          <cell r="B1007" t="str">
            <v>CASABIANCA+</v>
          </cell>
          <cell r="C1007">
            <v>0</v>
          </cell>
          <cell r="D1007">
            <v>1757</v>
          </cell>
          <cell r="E1007">
            <v>1757</v>
          </cell>
          <cell r="F1007">
            <v>958</v>
          </cell>
          <cell r="G1007">
            <v>0</v>
          </cell>
        </row>
        <row r="1008">
          <cell r="A1008">
            <v>73168</v>
          </cell>
          <cell r="B1008" t="str">
            <v>CHAPARRAL*</v>
          </cell>
          <cell r="C1008">
            <v>0</v>
          </cell>
          <cell r="D1008">
            <v>66506</v>
          </cell>
          <cell r="E1008">
            <v>66506</v>
          </cell>
          <cell r="F1008">
            <v>54652</v>
          </cell>
          <cell r="G1008">
            <v>0</v>
          </cell>
        </row>
        <row r="1009">
          <cell r="A1009">
            <v>73200</v>
          </cell>
          <cell r="B1009" t="str">
            <v>COELLO</v>
          </cell>
          <cell r="C1009">
            <v>16426</v>
          </cell>
          <cell r="D1009">
            <v>77374</v>
          </cell>
          <cell r="E1009">
            <v>93800</v>
          </cell>
          <cell r="F1009">
            <v>277049</v>
          </cell>
          <cell r="G1009">
            <v>0</v>
          </cell>
        </row>
        <row r="1010">
          <cell r="A1010">
            <v>73217</v>
          </cell>
          <cell r="B1010" t="str">
            <v>COYAIMA</v>
          </cell>
          <cell r="C1010">
            <v>0</v>
          </cell>
          <cell r="D1010">
            <v>13263</v>
          </cell>
          <cell r="E1010">
            <v>13263</v>
          </cell>
          <cell r="F1010">
            <v>7982</v>
          </cell>
          <cell r="G1010">
            <v>0</v>
          </cell>
        </row>
        <row r="1011">
          <cell r="A1011">
            <v>73226</v>
          </cell>
          <cell r="B1011" t="str">
            <v>CUNDAY</v>
          </cell>
          <cell r="C1011">
            <v>0</v>
          </cell>
          <cell r="D1011">
            <v>3560</v>
          </cell>
          <cell r="E1011">
            <v>3560</v>
          </cell>
          <cell r="F1011">
            <v>1515</v>
          </cell>
          <cell r="G1011">
            <v>0</v>
          </cell>
        </row>
        <row r="1012">
          <cell r="A1012">
            <v>73236</v>
          </cell>
          <cell r="B1012" t="str">
            <v>DOLORES</v>
          </cell>
          <cell r="C1012">
            <v>0</v>
          </cell>
          <cell r="D1012">
            <v>9945</v>
          </cell>
          <cell r="E1012">
            <v>9945</v>
          </cell>
          <cell r="F1012">
            <v>4440</v>
          </cell>
          <cell r="G1012">
            <v>0</v>
          </cell>
        </row>
        <row r="1013">
          <cell r="A1013">
            <v>73268</v>
          </cell>
          <cell r="B1013" t="str">
            <v>ESPINAL</v>
          </cell>
          <cell r="C1013">
            <v>23123</v>
          </cell>
          <cell r="D1013">
            <v>269437</v>
          </cell>
          <cell r="E1013">
            <v>292560</v>
          </cell>
          <cell r="F1013">
            <v>581620</v>
          </cell>
          <cell r="G1013">
            <v>0</v>
          </cell>
        </row>
        <row r="1014">
          <cell r="A1014">
            <v>73270</v>
          </cell>
          <cell r="B1014" t="str">
            <v>FALAN</v>
          </cell>
          <cell r="C1014">
            <v>0</v>
          </cell>
          <cell r="D1014">
            <v>0</v>
          </cell>
          <cell r="E1014">
            <v>0</v>
          </cell>
          <cell r="F1014">
            <v>0</v>
          </cell>
          <cell r="G1014">
            <v>0</v>
          </cell>
        </row>
        <row r="1015">
          <cell r="A1015">
            <v>73275</v>
          </cell>
          <cell r="B1015" t="str">
            <v>FLANDES +</v>
          </cell>
          <cell r="C1015">
            <v>945</v>
          </cell>
          <cell r="D1015">
            <v>59325</v>
          </cell>
          <cell r="E1015">
            <v>60270</v>
          </cell>
          <cell r="F1015">
            <v>34055</v>
          </cell>
          <cell r="G1015">
            <v>0</v>
          </cell>
        </row>
        <row r="1016">
          <cell r="A1016">
            <v>73283</v>
          </cell>
          <cell r="B1016" t="str">
            <v>FRESNO</v>
          </cell>
          <cell r="C1016">
            <v>1425</v>
          </cell>
          <cell r="D1016">
            <v>64188</v>
          </cell>
          <cell r="E1016">
            <v>65613</v>
          </cell>
          <cell r="F1016">
            <v>48733</v>
          </cell>
          <cell r="G1016">
            <v>0</v>
          </cell>
        </row>
        <row r="1017">
          <cell r="A1017">
            <v>73319</v>
          </cell>
          <cell r="B1017" t="str">
            <v>GUAMO*</v>
          </cell>
          <cell r="C1017">
            <v>1730</v>
          </cell>
          <cell r="D1017">
            <v>43715</v>
          </cell>
          <cell r="E1017">
            <v>45445</v>
          </cell>
          <cell r="F1017">
            <v>36095</v>
          </cell>
          <cell r="G1017">
            <v>0</v>
          </cell>
        </row>
        <row r="1018">
          <cell r="A1018">
            <v>73347</v>
          </cell>
          <cell r="B1018" t="str">
            <v>HERVEO</v>
          </cell>
          <cell r="C1018">
            <v>0</v>
          </cell>
          <cell r="D1018">
            <v>5650</v>
          </cell>
          <cell r="E1018">
            <v>5650</v>
          </cell>
          <cell r="F1018">
            <v>3392</v>
          </cell>
          <cell r="G1018">
            <v>0</v>
          </cell>
        </row>
        <row r="1019">
          <cell r="A1019">
            <v>73349</v>
          </cell>
          <cell r="B1019" t="str">
            <v>HONDA</v>
          </cell>
          <cell r="C1019">
            <v>3245</v>
          </cell>
          <cell r="D1019">
            <v>83971</v>
          </cell>
          <cell r="E1019">
            <v>87216</v>
          </cell>
          <cell r="F1019">
            <v>91869</v>
          </cell>
          <cell r="G1019">
            <v>0</v>
          </cell>
        </row>
        <row r="1020">
          <cell r="A1020">
            <v>73352</v>
          </cell>
          <cell r="B1020" t="str">
            <v>ICONONZO</v>
          </cell>
          <cell r="C1020">
            <v>0</v>
          </cell>
          <cell r="D1020">
            <v>6538</v>
          </cell>
          <cell r="E1020">
            <v>6538</v>
          </cell>
          <cell r="F1020">
            <v>2154</v>
          </cell>
          <cell r="G1020">
            <v>0</v>
          </cell>
        </row>
        <row r="1021">
          <cell r="A1021">
            <v>73408</v>
          </cell>
          <cell r="B1021" t="str">
            <v>LERIDA*</v>
          </cell>
          <cell r="C1021">
            <v>1130</v>
          </cell>
          <cell r="D1021">
            <v>40490</v>
          </cell>
          <cell r="E1021">
            <v>41620</v>
          </cell>
          <cell r="F1021">
            <v>29180</v>
          </cell>
          <cell r="G1021">
            <v>0</v>
          </cell>
        </row>
        <row r="1022">
          <cell r="A1022">
            <v>73411</v>
          </cell>
          <cell r="B1022" t="str">
            <v>LIBANO*</v>
          </cell>
          <cell r="C1022">
            <v>1690</v>
          </cell>
          <cell r="D1022">
            <v>76056</v>
          </cell>
          <cell r="E1022">
            <v>77746</v>
          </cell>
          <cell r="F1022">
            <v>22879</v>
          </cell>
          <cell r="G1022">
            <v>0</v>
          </cell>
        </row>
        <row r="1023">
          <cell r="A1023">
            <v>73443</v>
          </cell>
          <cell r="B1023" t="str">
            <v>MARIQUITA</v>
          </cell>
          <cell r="C1023">
            <v>5405</v>
          </cell>
          <cell r="D1023">
            <v>104040</v>
          </cell>
          <cell r="E1023">
            <v>109445</v>
          </cell>
          <cell r="F1023">
            <v>113925</v>
          </cell>
          <cell r="G1023">
            <v>0</v>
          </cell>
        </row>
        <row r="1024">
          <cell r="A1024">
            <v>73449</v>
          </cell>
          <cell r="B1024" t="str">
            <v>MELGAR*</v>
          </cell>
          <cell r="C1024">
            <v>10165</v>
          </cell>
          <cell r="D1024">
            <v>165360</v>
          </cell>
          <cell r="E1024">
            <v>175525</v>
          </cell>
          <cell r="F1024">
            <v>272314</v>
          </cell>
          <cell r="G1024">
            <v>0</v>
          </cell>
        </row>
        <row r="1025">
          <cell r="A1025">
            <v>73461</v>
          </cell>
          <cell r="B1025" t="str">
            <v>MURILLO</v>
          </cell>
          <cell r="C1025">
            <v>0</v>
          </cell>
          <cell r="D1025">
            <v>0</v>
          </cell>
          <cell r="E1025">
            <v>0</v>
          </cell>
          <cell r="F1025">
            <v>0</v>
          </cell>
          <cell r="G1025">
            <v>0</v>
          </cell>
        </row>
        <row r="1026">
          <cell r="A1026">
            <v>73483</v>
          </cell>
          <cell r="B1026" t="str">
            <v>NATAGAIMA*</v>
          </cell>
          <cell r="C1026">
            <v>915</v>
          </cell>
          <cell r="D1026">
            <v>37780</v>
          </cell>
          <cell r="E1026">
            <v>38695</v>
          </cell>
          <cell r="F1026">
            <v>53710</v>
          </cell>
          <cell r="G1026">
            <v>0</v>
          </cell>
        </row>
        <row r="1027">
          <cell r="A1027">
            <v>73504</v>
          </cell>
          <cell r="B1027" t="str">
            <v>ORTEGA*</v>
          </cell>
          <cell r="C1027">
            <v>0</v>
          </cell>
          <cell r="D1027">
            <v>11150</v>
          </cell>
          <cell r="E1027">
            <v>11150</v>
          </cell>
          <cell r="F1027">
            <v>30180</v>
          </cell>
          <cell r="G1027">
            <v>0</v>
          </cell>
        </row>
        <row r="1028">
          <cell r="A1028">
            <v>73520</v>
          </cell>
          <cell r="B1028" t="str">
            <v>PALOCALBILDO*</v>
          </cell>
          <cell r="C1028">
            <v>0</v>
          </cell>
          <cell r="D1028">
            <v>10370</v>
          </cell>
          <cell r="E1028">
            <v>10370</v>
          </cell>
          <cell r="F1028">
            <v>1930</v>
          </cell>
          <cell r="G1028">
            <v>0</v>
          </cell>
        </row>
        <row r="1029">
          <cell r="A1029">
            <v>73547</v>
          </cell>
          <cell r="B1029" t="str">
            <v>PIEDRAS</v>
          </cell>
          <cell r="C1029">
            <v>0</v>
          </cell>
          <cell r="D1029">
            <v>6439</v>
          </cell>
          <cell r="E1029">
            <v>6439</v>
          </cell>
          <cell r="F1029">
            <v>14432</v>
          </cell>
          <cell r="G1029">
            <v>0</v>
          </cell>
        </row>
        <row r="1030">
          <cell r="A1030">
            <v>73555</v>
          </cell>
          <cell r="B1030" t="str">
            <v>PLANADAS</v>
          </cell>
          <cell r="C1030">
            <v>0</v>
          </cell>
          <cell r="D1030">
            <v>37633</v>
          </cell>
          <cell r="E1030">
            <v>37633</v>
          </cell>
          <cell r="F1030">
            <v>8987</v>
          </cell>
          <cell r="G1030">
            <v>0</v>
          </cell>
        </row>
        <row r="1031">
          <cell r="A1031">
            <v>73563</v>
          </cell>
          <cell r="B1031" t="str">
            <v>PRADO*</v>
          </cell>
          <cell r="C1031">
            <v>0</v>
          </cell>
          <cell r="D1031">
            <v>17075</v>
          </cell>
          <cell r="E1031">
            <v>17075</v>
          </cell>
          <cell r="F1031">
            <v>15660</v>
          </cell>
          <cell r="G1031">
            <v>0</v>
          </cell>
        </row>
        <row r="1032">
          <cell r="A1032">
            <v>73585</v>
          </cell>
          <cell r="B1032" t="str">
            <v>PURIFICACION*</v>
          </cell>
          <cell r="C1032">
            <v>3345</v>
          </cell>
          <cell r="D1032">
            <v>64955</v>
          </cell>
          <cell r="E1032">
            <v>68300</v>
          </cell>
          <cell r="F1032">
            <v>53520</v>
          </cell>
          <cell r="G1032">
            <v>0</v>
          </cell>
        </row>
        <row r="1033">
          <cell r="A1033">
            <v>73616</v>
          </cell>
          <cell r="B1033" t="str">
            <v>RIOBLANCO*</v>
          </cell>
          <cell r="C1033">
            <v>0</v>
          </cell>
          <cell r="D1033">
            <v>18190</v>
          </cell>
          <cell r="E1033">
            <v>18190</v>
          </cell>
          <cell r="F1033">
            <v>6720</v>
          </cell>
          <cell r="G1033">
            <v>0</v>
          </cell>
        </row>
        <row r="1034">
          <cell r="A1034">
            <v>73622</v>
          </cell>
          <cell r="B1034" t="str">
            <v>RONCESVALLES</v>
          </cell>
          <cell r="C1034">
            <v>0</v>
          </cell>
          <cell r="D1034">
            <v>2124</v>
          </cell>
          <cell r="E1034">
            <v>2124</v>
          </cell>
          <cell r="F1034">
            <v>3700</v>
          </cell>
          <cell r="G1034">
            <v>0</v>
          </cell>
        </row>
        <row r="1035">
          <cell r="A1035">
            <v>73624</v>
          </cell>
          <cell r="B1035" t="str">
            <v>ROVIRA</v>
          </cell>
          <cell r="C1035">
            <v>0</v>
          </cell>
          <cell r="D1035">
            <v>22205</v>
          </cell>
          <cell r="E1035">
            <v>22205</v>
          </cell>
          <cell r="F1035">
            <v>8947</v>
          </cell>
          <cell r="G1035">
            <v>0</v>
          </cell>
        </row>
        <row r="1036">
          <cell r="A1036">
            <v>73671</v>
          </cell>
          <cell r="B1036" t="str">
            <v>SALDA?A</v>
          </cell>
          <cell r="C1036">
            <v>3150</v>
          </cell>
          <cell r="D1036">
            <v>58899</v>
          </cell>
          <cell r="E1036">
            <v>62049</v>
          </cell>
          <cell r="F1036">
            <v>75716</v>
          </cell>
          <cell r="G1036">
            <v>0</v>
          </cell>
        </row>
        <row r="1037">
          <cell r="A1037">
            <v>73675</v>
          </cell>
          <cell r="B1037" t="str">
            <v>SAN ANTONIO*</v>
          </cell>
          <cell r="C1037">
            <v>0</v>
          </cell>
          <cell r="D1037">
            <v>9119</v>
          </cell>
          <cell r="E1037">
            <v>9119</v>
          </cell>
          <cell r="F1037">
            <v>843</v>
          </cell>
          <cell r="G1037">
            <v>0</v>
          </cell>
        </row>
        <row r="1038">
          <cell r="A1038">
            <v>73678</v>
          </cell>
          <cell r="B1038" t="str">
            <v>SAN LUIS*</v>
          </cell>
          <cell r="C1038">
            <v>0</v>
          </cell>
          <cell r="D1038">
            <v>13615</v>
          </cell>
          <cell r="E1038">
            <v>13615</v>
          </cell>
          <cell r="F1038">
            <v>41140</v>
          </cell>
          <cell r="G1038">
            <v>0</v>
          </cell>
        </row>
        <row r="1039">
          <cell r="A1039">
            <v>73686</v>
          </cell>
          <cell r="B1039" t="str">
            <v>SANTA ISABEL</v>
          </cell>
          <cell r="C1039">
            <v>0</v>
          </cell>
          <cell r="D1039">
            <v>2715</v>
          </cell>
          <cell r="E1039">
            <v>2715</v>
          </cell>
          <cell r="F1039">
            <v>0</v>
          </cell>
          <cell r="G1039">
            <v>0</v>
          </cell>
        </row>
        <row r="1040">
          <cell r="A1040">
            <v>73770</v>
          </cell>
          <cell r="B1040" t="str">
            <v>SUAREZ</v>
          </cell>
          <cell r="C1040">
            <v>0</v>
          </cell>
          <cell r="D1040">
            <v>0</v>
          </cell>
          <cell r="E1040">
            <v>0</v>
          </cell>
          <cell r="F1040">
            <v>7240</v>
          </cell>
          <cell r="G1040">
            <v>0</v>
          </cell>
        </row>
        <row r="1041">
          <cell r="A1041">
            <v>73854</v>
          </cell>
          <cell r="B1041" t="str">
            <v>VALLE DE SAN JUAN</v>
          </cell>
          <cell r="C1041">
            <v>0</v>
          </cell>
          <cell r="D1041">
            <v>3980</v>
          </cell>
          <cell r="E1041">
            <v>3980</v>
          </cell>
          <cell r="F1041">
            <v>2670</v>
          </cell>
          <cell r="G1041">
            <v>0</v>
          </cell>
        </row>
        <row r="1042">
          <cell r="A1042">
            <v>73861</v>
          </cell>
          <cell r="B1042" t="str">
            <v>VENADILLO*</v>
          </cell>
          <cell r="C1042">
            <v>1560</v>
          </cell>
          <cell r="D1042">
            <v>38940</v>
          </cell>
          <cell r="E1042">
            <v>40500</v>
          </cell>
          <cell r="F1042">
            <v>50460</v>
          </cell>
          <cell r="G1042">
            <v>0</v>
          </cell>
        </row>
        <row r="1043">
          <cell r="A1043">
            <v>73870</v>
          </cell>
          <cell r="B1043" t="str">
            <v>VILLAHERMOSA</v>
          </cell>
          <cell r="C1043">
            <v>0</v>
          </cell>
          <cell r="D1043">
            <v>6615</v>
          </cell>
          <cell r="E1043">
            <v>6615</v>
          </cell>
          <cell r="F1043">
            <v>1900</v>
          </cell>
          <cell r="G1043">
            <v>0</v>
          </cell>
        </row>
        <row r="1044">
          <cell r="A1044">
            <v>73873</v>
          </cell>
          <cell r="B1044" t="str">
            <v>VILLARRICA</v>
          </cell>
          <cell r="C1044">
            <v>0</v>
          </cell>
          <cell r="D1044">
            <v>10215</v>
          </cell>
          <cell r="E1044">
            <v>10215</v>
          </cell>
          <cell r="F1044">
            <v>1690</v>
          </cell>
          <cell r="G1044">
            <v>0</v>
          </cell>
        </row>
        <row r="1045">
          <cell r="A1045">
            <v>76001</v>
          </cell>
          <cell r="B1045" t="str">
            <v>CALI*</v>
          </cell>
          <cell r="C1045">
            <v>792930</v>
          </cell>
          <cell r="D1045">
            <v>7242023</v>
          </cell>
          <cell r="E1045">
            <v>8034953</v>
          </cell>
          <cell r="F1045">
            <v>2572795</v>
          </cell>
          <cell r="G1045">
            <v>0</v>
          </cell>
        </row>
        <row r="1046">
          <cell r="A1046">
            <v>76020</v>
          </cell>
          <cell r="B1046" t="str">
            <v>ALCALA+</v>
          </cell>
          <cell r="C1046">
            <v>740</v>
          </cell>
          <cell r="D1046">
            <v>33840</v>
          </cell>
          <cell r="E1046">
            <v>34580</v>
          </cell>
          <cell r="F1046">
            <v>5820</v>
          </cell>
          <cell r="G1046">
            <v>0</v>
          </cell>
        </row>
        <row r="1047">
          <cell r="A1047">
            <v>76036</v>
          </cell>
          <cell r="B1047" t="str">
            <v>ANDALUCIA*</v>
          </cell>
          <cell r="C1047">
            <v>21920</v>
          </cell>
          <cell r="D1047">
            <v>107890</v>
          </cell>
          <cell r="E1047">
            <v>129810</v>
          </cell>
          <cell r="F1047">
            <v>412260</v>
          </cell>
          <cell r="G1047">
            <v>0</v>
          </cell>
        </row>
        <row r="1048">
          <cell r="A1048">
            <v>76041</v>
          </cell>
          <cell r="B1048" t="str">
            <v>ANSERMANUEVO</v>
          </cell>
          <cell r="C1048">
            <v>0</v>
          </cell>
          <cell r="D1048">
            <v>52125</v>
          </cell>
          <cell r="E1048">
            <v>52125</v>
          </cell>
          <cell r="F1048">
            <v>8235</v>
          </cell>
          <cell r="G1048">
            <v>0</v>
          </cell>
        </row>
        <row r="1049">
          <cell r="A1049">
            <v>76054</v>
          </cell>
          <cell r="B1049" t="str">
            <v>ARGELIA*</v>
          </cell>
          <cell r="C1049">
            <v>0</v>
          </cell>
          <cell r="D1049">
            <v>8575</v>
          </cell>
          <cell r="E1049">
            <v>8575</v>
          </cell>
          <cell r="F1049">
            <v>0</v>
          </cell>
          <cell r="G1049">
            <v>0</v>
          </cell>
        </row>
        <row r="1050">
          <cell r="A1050">
            <v>76100</v>
          </cell>
          <cell r="B1050" t="str">
            <v>BOLIVAR</v>
          </cell>
          <cell r="C1050">
            <v>0</v>
          </cell>
          <cell r="D1050">
            <v>27193</v>
          </cell>
          <cell r="E1050">
            <v>27193</v>
          </cell>
          <cell r="F1050">
            <v>17872</v>
          </cell>
          <cell r="G1050">
            <v>0</v>
          </cell>
        </row>
        <row r="1051">
          <cell r="A1051">
            <v>76109</v>
          </cell>
          <cell r="B1051" t="str">
            <v>BUENAVENTURA*</v>
          </cell>
          <cell r="C1051">
            <v>27599</v>
          </cell>
          <cell r="D1051">
            <v>728168</v>
          </cell>
          <cell r="E1051">
            <v>755767</v>
          </cell>
          <cell r="F1051">
            <v>1004404</v>
          </cell>
          <cell r="G1051">
            <v>1052251</v>
          </cell>
        </row>
        <row r="1052">
          <cell r="A1052">
            <v>76111</v>
          </cell>
          <cell r="B1052" t="str">
            <v>BUGA*</v>
          </cell>
          <cell r="C1052">
            <v>43144</v>
          </cell>
          <cell r="D1052">
            <v>437369</v>
          </cell>
          <cell r="E1052">
            <v>480513</v>
          </cell>
          <cell r="F1052">
            <v>408763</v>
          </cell>
          <cell r="G1052">
            <v>0</v>
          </cell>
        </row>
        <row r="1053">
          <cell r="A1053">
            <v>76113</v>
          </cell>
          <cell r="B1053" t="str">
            <v>BUGALAGRANDE*</v>
          </cell>
          <cell r="C1053">
            <v>4000</v>
          </cell>
          <cell r="D1053">
            <v>26190</v>
          </cell>
          <cell r="E1053">
            <v>30190</v>
          </cell>
          <cell r="F1053">
            <v>165990</v>
          </cell>
          <cell r="G1053">
            <v>0</v>
          </cell>
        </row>
        <row r="1054">
          <cell r="A1054">
            <v>76122</v>
          </cell>
          <cell r="B1054" t="str">
            <v>CAICEDONIA*</v>
          </cell>
          <cell r="C1054">
            <v>1825</v>
          </cell>
          <cell r="D1054">
            <v>68970</v>
          </cell>
          <cell r="E1054">
            <v>70795</v>
          </cell>
          <cell r="F1054">
            <v>20465</v>
          </cell>
          <cell r="G1054">
            <v>0</v>
          </cell>
        </row>
        <row r="1055">
          <cell r="A1055">
            <v>76126</v>
          </cell>
          <cell r="B1055" t="str">
            <v>CALIMA (DARIEN)</v>
          </cell>
          <cell r="C1055">
            <v>3505</v>
          </cell>
          <cell r="D1055">
            <v>46823</v>
          </cell>
          <cell r="E1055">
            <v>50328</v>
          </cell>
          <cell r="F1055">
            <v>46800</v>
          </cell>
          <cell r="G1055">
            <v>0</v>
          </cell>
        </row>
        <row r="1056">
          <cell r="A1056">
            <v>76130</v>
          </cell>
          <cell r="B1056" t="str">
            <v>CANDELARIA*</v>
          </cell>
          <cell r="C1056">
            <v>32283</v>
          </cell>
          <cell r="D1056">
            <v>372403</v>
          </cell>
          <cell r="E1056">
            <v>404686</v>
          </cell>
          <cell r="F1056">
            <v>588961</v>
          </cell>
          <cell r="G1056">
            <v>0</v>
          </cell>
        </row>
        <row r="1057">
          <cell r="A1057">
            <v>76147</v>
          </cell>
          <cell r="B1057" t="str">
            <v>CARTAGO*</v>
          </cell>
          <cell r="C1057">
            <v>44745</v>
          </cell>
          <cell r="D1057">
            <v>419504</v>
          </cell>
          <cell r="E1057">
            <v>464249</v>
          </cell>
          <cell r="F1057">
            <v>260701</v>
          </cell>
          <cell r="G1057">
            <v>0</v>
          </cell>
        </row>
        <row r="1058">
          <cell r="A1058">
            <v>76233</v>
          </cell>
          <cell r="B1058" t="str">
            <v>DAGUA*</v>
          </cell>
          <cell r="C1058">
            <v>0</v>
          </cell>
          <cell r="D1058">
            <v>49613</v>
          </cell>
          <cell r="E1058">
            <v>49613</v>
          </cell>
          <cell r="F1058">
            <v>14940</v>
          </cell>
          <cell r="G1058">
            <v>0</v>
          </cell>
        </row>
        <row r="1059">
          <cell r="A1059">
            <v>76243</v>
          </cell>
          <cell r="B1059" t="str">
            <v>EL AGUILA</v>
          </cell>
          <cell r="C1059">
            <v>780</v>
          </cell>
          <cell r="D1059">
            <v>21410</v>
          </cell>
          <cell r="E1059">
            <v>22190</v>
          </cell>
          <cell r="F1059">
            <v>0</v>
          </cell>
          <cell r="G1059">
            <v>0</v>
          </cell>
        </row>
        <row r="1060">
          <cell r="A1060">
            <v>76246</v>
          </cell>
          <cell r="B1060" t="str">
            <v>EL CAIRO</v>
          </cell>
          <cell r="C1060">
            <v>0</v>
          </cell>
          <cell r="D1060">
            <v>8180</v>
          </cell>
          <cell r="E1060">
            <v>8180</v>
          </cell>
          <cell r="F1060">
            <v>1160</v>
          </cell>
          <cell r="G1060">
            <v>0</v>
          </cell>
        </row>
        <row r="1061">
          <cell r="A1061">
            <v>76248</v>
          </cell>
          <cell r="B1061" t="str">
            <v>EL CERRITO*</v>
          </cell>
          <cell r="C1061">
            <v>8435</v>
          </cell>
          <cell r="D1061">
            <v>117585</v>
          </cell>
          <cell r="E1061">
            <v>126020</v>
          </cell>
          <cell r="F1061">
            <v>235125</v>
          </cell>
          <cell r="G1061">
            <v>0</v>
          </cell>
        </row>
        <row r="1062">
          <cell r="A1062">
            <v>76250</v>
          </cell>
          <cell r="B1062" t="str">
            <v>EL DOVIO</v>
          </cell>
          <cell r="C1062">
            <v>0</v>
          </cell>
          <cell r="D1062">
            <v>38935</v>
          </cell>
          <cell r="E1062">
            <v>38935</v>
          </cell>
          <cell r="F1062">
            <v>8650</v>
          </cell>
          <cell r="G1062">
            <v>0</v>
          </cell>
        </row>
        <row r="1063">
          <cell r="A1063">
            <v>76275</v>
          </cell>
          <cell r="B1063" t="str">
            <v>FLORIDA</v>
          </cell>
          <cell r="C1063">
            <v>0</v>
          </cell>
          <cell r="D1063">
            <v>47015</v>
          </cell>
          <cell r="E1063">
            <v>47015</v>
          </cell>
          <cell r="F1063">
            <v>42945</v>
          </cell>
          <cell r="G1063">
            <v>0</v>
          </cell>
        </row>
        <row r="1064">
          <cell r="A1064">
            <v>76306</v>
          </cell>
          <cell r="B1064" t="str">
            <v>GINEBRA*</v>
          </cell>
          <cell r="C1064">
            <v>3110</v>
          </cell>
          <cell r="D1064">
            <v>48168</v>
          </cell>
          <cell r="E1064">
            <v>51278</v>
          </cell>
          <cell r="F1064">
            <v>43170</v>
          </cell>
          <cell r="G1064">
            <v>0</v>
          </cell>
        </row>
        <row r="1065">
          <cell r="A1065">
            <v>76318</v>
          </cell>
          <cell r="B1065" t="str">
            <v>GUACARI*</v>
          </cell>
          <cell r="C1065">
            <v>4088</v>
          </cell>
          <cell r="D1065">
            <v>61781</v>
          </cell>
          <cell r="E1065">
            <v>65869</v>
          </cell>
          <cell r="F1065">
            <v>168874</v>
          </cell>
          <cell r="G1065">
            <v>0</v>
          </cell>
        </row>
        <row r="1066">
          <cell r="A1066">
            <v>76364</v>
          </cell>
          <cell r="B1066" t="str">
            <v>JAMUNDI*</v>
          </cell>
          <cell r="C1066">
            <v>19700</v>
          </cell>
          <cell r="D1066">
            <v>274100</v>
          </cell>
          <cell r="E1066">
            <v>293800</v>
          </cell>
          <cell r="F1066">
            <v>139465</v>
          </cell>
          <cell r="G1066">
            <v>0</v>
          </cell>
        </row>
        <row r="1067">
          <cell r="A1067">
            <v>76377</v>
          </cell>
          <cell r="B1067" t="str">
            <v>LA CUMBRE</v>
          </cell>
          <cell r="C1067">
            <v>0</v>
          </cell>
          <cell r="D1067">
            <v>7785</v>
          </cell>
          <cell r="E1067">
            <v>7785</v>
          </cell>
          <cell r="F1067">
            <v>5595</v>
          </cell>
          <cell r="G1067">
            <v>0</v>
          </cell>
        </row>
        <row r="1068">
          <cell r="A1068">
            <v>76400</v>
          </cell>
          <cell r="B1068" t="str">
            <v>LA UNION</v>
          </cell>
          <cell r="C1068">
            <v>3800</v>
          </cell>
          <cell r="D1068">
            <v>116483</v>
          </cell>
          <cell r="E1068">
            <v>120283</v>
          </cell>
          <cell r="F1068">
            <v>86892</v>
          </cell>
          <cell r="G1068">
            <v>0</v>
          </cell>
        </row>
        <row r="1069">
          <cell r="A1069">
            <v>76403</v>
          </cell>
          <cell r="B1069" t="str">
            <v>LA VICTORIA</v>
          </cell>
          <cell r="C1069">
            <v>1924</v>
          </cell>
          <cell r="D1069">
            <v>30220</v>
          </cell>
          <cell r="E1069">
            <v>32144</v>
          </cell>
          <cell r="F1069">
            <v>17276</v>
          </cell>
          <cell r="G1069">
            <v>0</v>
          </cell>
        </row>
        <row r="1070">
          <cell r="A1070">
            <v>76497</v>
          </cell>
          <cell r="B1070" t="str">
            <v>OBANDO*</v>
          </cell>
          <cell r="C1070">
            <v>8180</v>
          </cell>
          <cell r="D1070">
            <v>70665</v>
          </cell>
          <cell r="E1070">
            <v>78845</v>
          </cell>
          <cell r="F1070">
            <v>76507</v>
          </cell>
          <cell r="G1070">
            <v>0</v>
          </cell>
        </row>
        <row r="1071">
          <cell r="A1071">
            <v>76520</v>
          </cell>
          <cell r="B1071" t="str">
            <v>PALMIRA*</v>
          </cell>
          <cell r="C1071">
            <v>87994</v>
          </cell>
          <cell r="D1071">
            <v>1009378</v>
          </cell>
          <cell r="E1071">
            <v>1097372</v>
          </cell>
          <cell r="F1071">
            <v>1191927</v>
          </cell>
          <cell r="G1071">
            <v>0</v>
          </cell>
        </row>
        <row r="1072">
          <cell r="A1072">
            <v>76563</v>
          </cell>
          <cell r="B1072" t="str">
            <v>PRADERA*</v>
          </cell>
          <cell r="C1072">
            <v>0</v>
          </cell>
          <cell r="D1072">
            <v>59905</v>
          </cell>
          <cell r="E1072">
            <v>59905</v>
          </cell>
          <cell r="F1072">
            <v>206355</v>
          </cell>
          <cell r="G1072">
            <v>0</v>
          </cell>
        </row>
        <row r="1073">
          <cell r="A1073">
            <v>76606</v>
          </cell>
          <cell r="B1073" t="str">
            <v>RESTREPO</v>
          </cell>
          <cell r="C1073">
            <v>1500</v>
          </cell>
          <cell r="D1073">
            <v>29750</v>
          </cell>
          <cell r="E1073">
            <v>31250</v>
          </cell>
          <cell r="F1073">
            <v>12250</v>
          </cell>
          <cell r="G1073">
            <v>0</v>
          </cell>
        </row>
        <row r="1074">
          <cell r="A1074">
            <v>76616</v>
          </cell>
          <cell r="B1074" t="str">
            <v>RIOFRIO</v>
          </cell>
          <cell r="C1074">
            <v>0</v>
          </cell>
          <cell r="D1074">
            <v>38930</v>
          </cell>
          <cell r="E1074">
            <v>38930</v>
          </cell>
          <cell r="F1074">
            <v>53590</v>
          </cell>
          <cell r="G1074">
            <v>0</v>
          </cell>
        </row>
        <row r="1075">
          <cell r="A1075">
            <v>76622</v>
          </cell>
          <cell r="B1075" t="str">
            <v>ROLDANILLO*</v>
          </cell>
          <cell r="C1075">
            <v>9730</v>
          </cell>
          <cell r="D1075">
            <v>123560</v>
          </cell>
          <cell r="E1075">
            <v>133290</v>
          </cell>
          <cell r="F1075">
            <v>44195</v>
          </cell>
          <cell r="G1075">
            <v>0</v>
          </cell>
        </row>
        <row r="1076">
          <cell r="A1076">
            <v>76670</v>
          </cell>
          <cell r="B1076" t="str">
            <v>SAN PEDRO*</v>
          </cell>
          <cell r="C1076">
            <v>2370</v>
          </cell>
          <cell r="D1076">
            <v>40925</v>
          </cell>
          <cell r="E1076">
            <v>43295</v>
          </cell>
          <cell r="F1076">
            <v>98035</v>
          </cell>
          <cell r="G1076">
            <v>0</v>
          </cell>
        </row>
        <row r="1077">
          <cell r="A1077">
            <v>76736</v>
          </cell>
          <cell r="B1077" t="str">
            <v>SEVILLA*</v>
          </cell>
          <cell r="C1077">
            <v>1155</v>
          </cell>
          <cell r="D1077">
            <v>103340</v>
          </cell>
          <cell r="E1077">
            <v>104495</v>
          </cell>
          <cell r="F1077">
            <v>24560</v>
          </cell>
          <cell r="G1077">
            <v>0</v>
          </cell>
        </row>
        <row r="1078">
          <cell r="A1078">
            <v>76823</v>
          </cell>
          <cell r="B1078" t="str">
            <v>TORO</v>
          </cell>
          <cell r="C1078">
            <v>0</v>
          </cell>
          <cell r="D1078">
            <v>34812</v>
          </cell>
          <cell r="E1078">
            <v>34812</v>
          </cell>
          <cell r="F1078">
            <v>24484</v>
          </cell>
          <cell r="G1078">
            <v>0</v>
          </cell>
        </row>
        <row r="1079">
          <cell r="A1079">
            <v>76828</v>
          </cell>
          <cell r="B1079" t="str">
            <v>TRUJILLO*</v>
          </cell>
          <cell r="C1079">
            <v>0</v>
          </cell>
          <cell r="D1079">
            <v>26140</v>
          </cell>
          <cell r="E1079">
            <v>26140</v>
          </cell>
          <cell r="F1079">
            <v>6800</v>
          </cell>
          <cell r="G1079">
            <v>0</v>
          </cell>
        </row>
        <row r="1080">
          <cell r="A1080">
            <v>76834</v>
          </cell>
          <cell r="B1080" t="str">
            <v>TULUA*</v>
          </cell>
          <cell r="C1080">
            <v>41949</v>
          </cell>
          <cell r="D1080">
            <v>561625</v>
          </cell>
          <cell r="E1080">
            <v>603574</v>
          </cell>
          <cell r="F1080">
            <v>535798</v>
          </cell>
          <cell r="G1080">
            <v>0</v>
          </cell>
        </row>
        <row r="1081">
          <cell r="A1081">
            <v>76845</v>
          </cell>
          <cell r="B1081" t="str">
            <v>ULLOA*</v>
          </cell>
          <cell r="C1081">
            <v>0</v>
          </cell>
          <cell r="D1081">
            <v>517</v>
          </cell>
          <cell r="E1081">
            <v>517</v>
          </cell>
          <cell r="F1081">
            <v>0</v>
          </cell>
          <cell r="G1081">
            <v>0</v>
          </cell>
        </row>
        <row r="1082">
          <cell r="A1082">
            <v>76863</v>
          </cell>
          <cell r="B1082" t="str">
            <v>VERSALLES</v>
          </cell>
          <cell r="C1082">
            <v>0</v>
          </cell>
          <cell r="D1082">
            <v>15830</v>
          </cell>
          <cell r="E1082">
            <v>15830</v>
          </cell>
          <cell r="F1082">
            <v>3090</v>
          </cell>
          <cell r="G1082">
            <v>0</v>
          </cell>
        </row>
        <row r="1083">
          <cell r="A1083">
            <v>76869</v>
          </cell>
          <cell r="B1083" t="str">
            <v>VIJES</v>
          </cell>
          <cell r="C1083">
            <v>0</v>
          </cell>
          <cell r="D1083">
            <v>0</v>
          </cell>
          <cell r="E1083">
            <v>0</v>
          </cell>
          <cell r="F1083">
            <v>2110</v>
          </cell>
          <cell r="G1083">
            <v>0</v>
          </cell>
        </row>
        <row r="1084">
          <cell r="A1084">
            <v>76890</v>
          </cell>
          <cell r="B1084" t="str">
            <v>YOTOCO*</v>
          </cell>
          <cell r="C1084">
            <v>8500</v>
          </cell>
          <cell r="D1084">
            <v>51980</v>
          </cell>
          <cell r="E1084">
            <v>60480</v>
          </cell>
          <cell r="F1084">
            <v>237100</v>
          </cell>
          <cell r="G1084">
            <v>0</v>
          </cell>
        </row>
        <row r="1085">
          <cell r="A1085">
            <v>76892</v>
          </cell>
          <cell r="B1085" t="str">
            <v>YUMBO*</v>
          </cell>
          <cell r="C1085">
            <v>150513</v>
          </cell>
          <cell r="D1085">
            <v>811015</v>
          </cell>
          <cell r="E1085">
            <v>961528</v>
          </cell>
          <cell r="F1085">
            <v>1645743</v>
          </cell>
          <cell r="G1085">
            <v>0</v>
          </cell>
        </row>
        <row r="1086">
          <cell r="A1086">
            <v>76895</v>
          </cell>
          <cell r="B1086" t="str">
            <v>ZARZAL</v>
          </cell>
          <cell r="C1086">
            <v>8225</v>
          </cell>
          <cell r="D1086">
            <v>119172</v>
          </cell>
          <cell r="E1086">
            <v>127397</v>
          </cell>
          <cell r="F1086">
            <v>226775</v>
          </cell>
          <cell r="G1086">
            <v>0</v>
          </cell>
        </row>
        <row r="1087">
          <cell r="A1087">
            <v>94001</v>
          </cell>
          <cell r="B1087" t="str">
            <v>INIRIDA</v>
          </cell>
          <cell r="C1087">
            <v>0</v>
          </cell>
          <cell r="D1087">
            <v>15285</v>
          </cell>
          <cell r="E1087">
            <v>15285</v>
          </cell>
          <cell r="F1087">
            <v>6790</v>
          </cell>
          <cell r="G1087">
            <v>0</v>
          </cell>
        </row>
        <row r="1088">
          <cell r="A1088">
            <v>97001</v>
          </cell>
          <cell r="B1088" t="str">
            <v>MITU</v>
          </cell>
          <cell r="C1088">
            <v>0</v>
          </cell>
          <cell r="D1088">
            <v>0</v>
          </cell>
          <cell r="E1088">
            <v>0</v>
          </cell>
          <cell r="F1088">
            <v>0</v>
          </cell>
          <cell r="G1088">
            <v>0</v>
          </cell>
        </row>
        <row r="1089">
          <cell r="A1089">
            <v>97161</v>
          </cell>
          <cell r="B1089" t="str">
            <v>CARURU</v>
          </cell>
          <cell r="C1089">
            <v>0</v>
          </cell>
          <cell r="D1089">
            <v>0</v>
          </cell>
          <cell r="E1089">
            <v>0</v>
          </cell>
          <cell r="F1089">
            <v>0</v>
          </cell>
          <cell r="G1089">
            <v>0</v>
          </cell>
        </row>
        <row r="1090">
          <cell r="A1090">
            <v>97666</v>
          </cell>
          <cell r="B1090" t="str">
            <v>TARAIRA</v>
          </cell>
          <cell r="C1090">
            <v>0</v>
          </cell>
          <cell r="D1090">
            <v>0</v>
          </cell>
          <cell r="E1090">
            <v>0</v>
          </cell>
          <cell r="F1090">
            <v>0</v>
          </cell>
          <cell r="G1090">
            <v>0</v>
          </cell>
        </row>
        <row r="1091">
          <cell r="A1091">
            <v>99001</v>
          </cell>
          <cell r="B1091" t="str">
            <v>PUERTO CARRE/O</v>
          </cell>
          <cell r="C1091">
            <v>0</v>
          </cell>
          <cell r="D1091">
            <v>13626</v>
          </cell>
          <cell r="E1091">
            <v>13626</v>
          </cell>
          <cell r="F1091">
            <v>35052</v>
          </cell>
          <cell r="G1091">
            <v>0</v>
          </cell>
        </row>
        <row r="1092">
          <cell r="A1092">
            <v>99524</v>
          </cell>
          <cell r="B1092" t="str">
            <v>LA PRIMAVERA</v>
          </cell>
          <cell r="C1092">
            <v>0</v>
          </cell>
          <cell r="D1092">
            <v>3260</v>
          </cell>
          <cell r="E1092">
            <v>3260</v>
          </cell>
          <cell r="F1092">
            <v>6240</v>
          </cell>
          <cell r="G1092">
            <v>0</v>
          </cell>
        </row>
        <row r="1093">
          <cell r="A1093">
            <v>99624</v>
          </cell>
          <cell r="B1093" t="str">
            <v>SANTA ROSALIA</v>
          </cell>
          <cell r="C1093">
            <v>0</v>
          </cell>
          <cell r="D1093">
            <v>3060</v>
          </cell>
          <cell r="E1093">
            <v>3060</v>
          </cell>
          <cell r="F1093">
            <v>0</v>
          </cell>
          <cell r="G1093">
            <v>0</v>
          </cell>
        </row>
        <row r="1094">
          <cell r="A1094">
            <v>99773</v>
          </cell>
          <cell r="B1094" t="str">
            <v>CUMARIBO</v>
          </cell>
          <cell r="C1094">
            <v>0</v>
          </cell>
          <cell r="D1094">
            <v>3760</v>
          </cell>
          <cell r="E1094">
            <v>3760</v>
          </cell>
          <cell r="F1094">
            <v>18583</v>
          </cell>
          <cell r="G1094">
            <v>3250</v>
          </cell>
        </row>
      </sheetData>
      <sheetData sheetId="7"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142341</v>
          </cell>
          <cell r="E2">
            <v>142341</v>
          </cell>
          <cell r="F2">
            <v>47549</v>
          </cell>
          <cell r="G2">
            <v>0</v>
          </cell>
        </row>
        <row r="3">
          <cell r="A3">
            <v>91540</v>
          </cell>
          <cell r="B3" t="str">
            <v>PUERTO NARI?O</v>
          </cell>
          <cell r="C3">
            <v>0</v>
          </cell>
          <cell r="D3">
            <v>0</v>
          </cell>
          <cell r="E3">
            <v>0</v>
          </cell>
          <cell r="F3">
            <v>0</v>
          </cell>
          <cell r="G3">
            <v>0</v>
          </cell>
        </row>
        <row r="4">
          <cell r="A4">
            <v>5001</v>
          </cell>
          <cell r="B4" t="str">
            <v>MEDELLIN</v>
          </cell>
          <cell r="C4">
            <v>1301414</v>
          </cell>
          <cell r="D4">
            <v>6914942</v>
          </cell>
          <cell r="E4">
            <v>8216356</v>
          </cell>
          <cell r="F4">
            <v>4065137</v>
          </cell>
          <cell r="G4">
            <v>0</v>
          </cell>
        </row>
        <row r="5">
          <cell r="A5">
            <v>5002</v>
          </cell>
          <cell r="B5" t="str">
            <v>ABEJORRAL</v>
          </cell>
          <cell r="C5">
            <v>0</v>
          </cell>
          <cell r="D5">
            <v>5246</v>
          </cell>
          <cell r="E5">
            <v>5246</v>
          </cell>
          <cell r="F5">
            <v>9414</v>
          </cell>
          <cell r="G5">
            <v>0</v>
          </cell>
        </row>
        <row r="6">
          <cell r="A6">
            <v>5004</v>
          </cell>
          <cell r="B6" t="str">
            <v>ABRIAQUI</v>
          </cell>
          <cell r="C6">
            <v>0</v>
          </cell>
          <cell r="D6">
            <v>0</v>
          </cell>
          <cell r="E6">
            <v>0</v>
          </cell>
          <cell r="F6">
            <v>0</v>
          </cell>
          <cell r="G6">
            <v>0</v>
          </cell>
        </row>
        <row r="7">
          <cell r="A7">
            <v>5021</v>
          </cell>
          <cell r="B7" t="str">
            <v>ALEJANDRIA</v>
          </cell>
          <cell r="C7">
            <v>0</v>
          </cell>
          <cell r="D7">
            <v>0</v>
          </cell>
          <cell r="E7">
            <v>0</v>
          </cell>
          <cell r="F7">
            <v>0</v>
          </cell>
          <cell r="G7">
            <v>0</v>
          </cell>
        </row>
        <row r="8">
          <cell r="A8">
            <v>5030</v>
          </cell>
          <cell r="B8" t="str">
            <v>AMAGA*</v>
          </cell>
          <cell r="C8">
            <v>1500</v>
          </cell>
          <cell r="D8">
            <v>29470</v>
          </cell>
          <cell r="E8">
            <v>30970</v>
          </cell>
          <cell r="F8">
            <v>12345</v>
          </cell>
          <cell r="G8">
            <v>0</v>
          </cell>
        </row>
        <row r="9">
          <cell r="A9">
            <v>5031</v>
          </cell>
          <cell r="B9" t="str">
            <v>AMALFI</v>
          </cell>
          <cell r="C9">
            <v>0</v>
          </cell>
          <cell r="D9">
            <v>22732</v>
          </cell>
          <cell r="E9">
            <v>22732</v>
          </cell>
          <cell r="F9">
            <v>55841</v>
          </cell>
          <cell r="G9">
            <v>0</v>
          </cell>
        </row>
        <row r="10">
          <cell r="A10">
            <v>5034</v>
          </cell>
          <cell r="B10" t="str">
            <v>ANDES+</v>
          </cell>
          <cell r="C10">
            <v>2490</v>
          </cell>
          <cell r="D10">
            <v>41698</v>
          </cell>
          <cell r="E10">
            <v>44188</v>
          </cell>
          <cell r="F10">
            <v>23666</v>
          </cell>
          <cell r="G10">
            <v>0</v>
          </cell>
        </row>
        <row r="11">
          <cell r="A11">
            <v>5036</v>
          </cell>
          <cell r="B11" t="str">
            <v>ANGELOPOLIS</v>
          </cell>
          <cell r="C11">
            <v>0</v>
          </cell>
          <cell r="D11">
            <v>0</v>
          </cell>
          <cell r="E11">
            <v>0</v>
          </cell>
          <cell r="F11">
            <v>2100</v>
          </cell>
          <cell r="G11">
            <v>0</v>
          </cell>
        </row>
        <row r="12">
          <cell r="A12">
            <v>5038</v>
          </cell>
          <cell r="B12" t="str">
            <v>ANGOSTURA</v>
          </cell>
          <cell r="C12">
            <v>0</v>
          </cell>
          <cell r="D12">
            <v>16680</v>
          </cell>
          <cell r="E12">
            <v>16680</v>
          </cell>
          <cell r="F12">
            <v>21075</v>
          </cell>
          <cell r="G12">
            <v>0</v>
          </cell>
        </row>
        <row r="13">
          <cell r="A13">
            <v>5040</v>
          </cell>
          <cell r="B13" t="str">
            <v>ANORI+</v>
          </cell>
          <cell r="C13">
            <v>0</v>
          </cell>
          <cell r="D13">
            <v>8661</v>
          </cell>
          <cell r="E13">
            <v>8661</v>
          </cell>
          <cell r="F13">
            <v>1057</v>
          </cell>
          <cell r="G13">
            <v>0</v>
          </cell>
        </row>
        <row r="14">
          <cell r="A14">
            <v>5042</v>
          </cell>
          <cell r="B14" t="str">
            <v>SANTA FE DE ANTIOQUIA*</v>
          </cell>
          <cell r="C14">
            <v>5264</v>
          </cell>
          <cell r="D14">
            <v>48447</v>
          </cell>
          <cell r="E14">
            <v>53711</v>
          </cell>
          <cell r="F14">
            <v>21999</v>
          </cell>
          <cell r="G14">
            <v>0</v>
          </cell>
        </row>
        <row r="15">
          <cell r="A15">
            <v>5044</v>
          </cell>
          <cell r="B15" t="str">
            <v>ANZA</v>
          </cell>
          <cell r="C15">
            <v>0</v>
          </cell>
          <cell r="D15">
            <v>0</v>
          </cell>
          <cell r="E15">
            <v>0</v>
          </cell>
          <cell r="F15">
            <v>0</v>
          </cell>
          <cell r="G15">
            <v>0</v>
          </cell>
        </row>
        <row r="16">
          <cell r="A16">
            <v>5045</v>
          </cell>
          <cell r="B16" t="str">
            <v>APARTADO*</v>
          </cell>
          <cell r="C16">
            <v>9060</v>
          </cell>
          <cell r="D16">
            <v>143386</v>
          </cell>
          <cell r="E16">
            <v>152446</v>
          </cell>
          <cell r="F16">
            <v>166872</v>
          </cell>
          <cell r="G16">
            <v>0</v>
          </cell>
        </row>
        <row r="17">
          <cell r="A17">
            <v>5051</v>
          </cell>
          <cell r="B17" t="str">
            <v>ARBOLETES</v>
          </cell>
          <cell r="C17">
            <v>1050</v>
          </cell>
          <cell r="D17">
            <v>40270</v>
          </cell>
          <cell r="E17">
            <v>41320</v>
          </cell>
          <cell r="F17">
            <v>15000</v>
          </cell>
          <cell r="G17">
            <v>0</v>
          </cell>
        </row>
        <row r="18">
          <cell r="A18">
            <v>5055</v>
          </cell>
          <cell r="B18" t="str">
            <v>ARGELIA</v>
          </cell>
          <cell r="C18">
            <v>0</v>
          </cell>
          <cell r="D18">
            <v>0</v>
          </cell>
          <cell r="E18">
            <v>0</v>
          </cell>
          <cell r="F18">
            <v>0</v>
          </cell>
          <cell r="G18">
            <v>0</v>
          </cell>
        </row>
        <row r="19">
          <cell r="A19">
            <v>5059</v>
          </cell>
          <cell r="B19" t="str">
            <v>ARMENIA</v>
          </cell>
          <cell r="C19">
            <v>0</v>
          </cell>
          <cell r="D19">
            <v>0</v>
          </cell>
          <cell r="E19">
            <v>0</v>
          </cell>
          <cell r="F19">
            <v>0</v>
          </cell>
          <cell r="G19">
            <v>0</v>
          </cell>
        </row>
        <row r="20">
          <cell r="A20">
            <v>5079</v>
          </cell>
          <cell r="B20" t="str">
            <v>BARBOSA*</v>
          </cell>
          <cell r="C20">
            <v>3700</v>
          </cell>
          <cell r="D20">
            <v>69470</v>
          </cell>
          <cell r="E20">
            <v>73170</v>
          </cell>
          <cell r="F20">
            <v>140381</v>
          </cell>
          <cell r="G20">
            <v>0</v>
          </cell>
        </row>
        <row r="21">
          <cell r="A21">
            <v>5086</v>
          </cell>
          <cell r="B21" t="str">
            <v>BELMIRA</v>
          </cell>
          <cell r="C21">
            <v>0</v>
          </cell>
          <cell r="D21">
            <v>0</v>
          </cell>
          <cell r="E21">
            <v>0</v>
          </cell>
          <cell r="F21">
            <v>6000</v>
          </cell>
          <cell r="G21">
            <v>0</v>
          </cell>
        </row>
        <row r="22">
          <cell r="A22">
            <v>5088</v>
          </cell>
          <cell r="B22" t="str">
            <v>BELLO</v>
          </cell>
          <cell r="C22">
            <v>81162</v>
          </cell>
          <cell r="D22">
            <v>758024</v>
          </cell>
          <cell r="E22">
            <v>839186</v>
          </cell>
          <cell r="F22">
            <v>664906</v>
          </cell>
          <cell r="G22">
            <v>0</v>
          </cell>
        </row>
        <row r="23">
          <cell r="A23">
            <v>5091</v>
          </cell>
          <cell r="B23" t="str">
            <v>BETANIA*</v>
          </cell>
          <cell r="C23">
            <v>0</v>
          </cell>
          <cell r="D23">
            <v>5680</v>
          </cell>
          <cell r="E23">
            <v>5680</v>
          </cell>
          <cell r="F23">
            <v>1100</v>
          </cell>
          <cell r="G23">
            <v>0</v>
          </cell>
        </row>
        <row r="24">
          <cell r="A24">
            <v>5093</v>
          </cell>
          <cell r="B24" t="str">
            <v>BETULIA</v>
          </cell>
          <cell r="C24">
            <v>0</v>
          </cell>
          <cell r="D24">
            <v>7560</v>
          </cell>
          <cell r="E24">
            <v>7560</v>
          </cell>
          <cell r="F24">
            <v>2850</v>
          </cell>
          <cell r="G24">
            <v>0</v>
          </cell>
        </row>
        <row r="25">
          <cell r="A25">
            <v>5101</v>
          </cell>
          <cell r="B25" t="str">
            <v>CIUDAD BOLIVAR</v>
          </cell>
          <cell r="C25">
            <v>2175</v>
          </cell>
          <cell r="D25">
            <v>36745</v>
          </cell>
          <cell r="E25">
            <v>38920</v>
          </cell>
          <cell r="F25">
            <v>17450</v>
          </cell>
          <cell r="G25">
            <v>0</v>
          </cell>
        </row>
        <row r="26">
          <cell r="A26">
            <v>5107</v>
          </cell>
          <cell r="B26" t="str">
            <v>BRICE?O</v>
          </cell>
          <cell r="C26">
            <v>0</v>
          </cell>
          <cell r="D26">
            <v>9604</v>
          </cell>
          <cell r="E26">
            <v>9604</v>
          </cell>
          <cell r="F26">
            <v>2538</v>
          </cell>
          <cell r="G26">
            <v>0</v>
          </cell>
        </row>
        <row r="27">
          <cell r="A27">
            <v>5113</v>
          </cell>
          <cell r="B27" t="str">
            <v>BURITICA</v>
          </cell>
          <cell r="C27">
            <v>0</v>
          </cell>
          <cell r="D27">
            <v>0</v>
          </cell>
          <cell r="E27">
            <v>0</v>
          </cell>
          <cell r="F27">
            <v>0</v>
          </cell>
          <cell r="G27">
            <v>0</v>
          </cell>
        </row>
        <row r="28">
          <cell r="A28">
            <v>5120</v>
          </cell>
          <cell r="B28" t="str">
            <v>CACERES*</v>
          </cell>
          <cell r="C28">
            <v>9520</v>
          </cell>
          <cell r="D28">
            <v>82291</v>
          </cell>
          <cell r="E28">
            <v>91811</v>
          </cell>
          <cell r="F28">
            <v>67759</v>
          </cell>
          <cell r="G28">
            <v>0</v>
          </cell>
        </row>
        <row r="29">
          <cell r="A29">
            <v>5125</v>
          </cell>
          <cell r="B29" t="str">
            <v>CAICEDO</v>
          </cell>
          <cell r="C29">
            <v>0</v>
          </cell>
          <cell r="D29">
            <v>3000</v>
          </cell>
          <cell r="E29">
            <v>3000</v>
          </cell>
          <cell r="F29">
            <v>0</v>
          </cell>
          <cell r="G29">
            <v>0</v>
          </cell>
        </row>
        <row r="30">
          <cell r="A30">
            <v>5129</v>
          </cell>
          <cell r="B30" t="str">
            <v>CALDAS</v>
          </cell>
          <cell r="C30">
            <v>14586</v>
          </cell>
          <cell r="D30">
            <v>196465</v>
          </cell>
          <cell r="E30">
            <v>211051</v>
          </cell>
          <cell r="F30">
            <v>381398</v>
          </cell>
          <cell r="G30">
            <v>0</v>
          </cell>
        </row>
        <row r="31">
          <cell r="A31">
            <v>5134</v>
          </cell>
          <cell r="B31" t="str">
            <v>CAMPAMENTO</v>
          </cell>
          <cell r="C31">
            <v>0</v>
          </cell>
          <cell r="D31">
            <v>2319</v>
          </cell>
          <cell r="E31">
            <v>2319</v>
          </cell>
          <cell r="F31">
            <v>15965</v>
          </cell>
          <cell r="G31">
            <v>0</v>
          </cell>
        </row>
        <row r="32">
          <cell r="A32">
            <v>5138</v>
          </cell>
          <cell r="B32" t="str">
            <v>CA?ASGORDAS*</v>
          </cell>
          <cell r="C32">
            <v>0</v>
          </cell>
          <cell r="D32">
            <v>0</v>
          </cell>
          <cell r="E32">
            <v>0</v>
          </cell>
          <cell r="F32">
            <v>0</v>
          </cell>
          <cell r="G32">
            <v>0</v>
          </cell>
        </row>
        <row r="33">
          <cell r="A33">
            <v>5142</v>
          </cell>
          <cell r="B33" t="str">
            <v>CARACOLI</v>
          </cell>
          <cell r="C33">
            <v>0</v>
          </cell>
          <cell r="D33">
            <v>0</v>
          </cell>
          <cell r="E33">
            <v>0</v>
          </cell>
          <cell r="F33">
            <v>0</v>
          </cell>
          <cell r="G33">
            <v>0</v>
          </cell>
        </row>
        <row r="34">
          <cell r="A34">
            <v>5145</v>
          </cell>
          <cell r="B34" t="str">
            <v>CARAMANTA*</v>
          </cell>
          <cell r="C34">
            <v>0</v>
          </cell>
          <cell r="D34">
            <v>2600</v>
          </cell>
          <cell r="E34">
            <v>2600</v>
          </cell>
          <cell r="F34">
            <v>0</v>
          </cell>
          <cell r="G34">
            <v>0</v>
          </cell>
        </row>
        <row r="35">
          <cell r="A35">
            <v>5147</v>
          </cell>
          <cell r="B35" t="str">
            <v>CAREPA*</v>
          </cell>
          <cell r="C35">
            <v>3150</v>
          </cell>
          <cell r="D35">
            <v>19736</v>
          </cell>
          <cell r="E35">
            <v>22886</v>
          </cell>
          <cell r="F35">
            <v>42200</v>
          </cell>
          <cell r="G35">
            <v>0</v>
          </cell>
        </row>
        <row r="36">
          <cell r="A36">
            <v>5148</v>
          </cell>
          <cell r="B36" t="str">
            <v>CARMEN DE VIBORAL*</v>
          </cell>
          <cell r="C36">
            <v>1500</v>
          </cell>
          <cell r="D36">
            <v>46305</v>
          </cell>
          <cell r="E36">
            <v>47805</v>
          </cell>
          <cell r="F36">
            <v>14350</v>
          </cell>
          <cell r="G36">
            <v>0</v>
          </cell>
        </row>
        <row r="37">
          <cell r="A37">
            <v>5150</v>
          </cell>
          <cell r="B37" t="str">
            <v>CAROLINA</v>
          </cell>
          <cell r="C37">
            <v>0</v>
          </cell>
          <cell r="D37">
            <v>0</v>
          </cell>
          <cell r="E37">
            <v>0</v>
          </cell>
          <cell r="F37">
            <v>0</v>
          </cell>
          <cell r="G37">
            <v>0</v>
          </cell>
        </row>
        <row r="38">
          <cell r="A38">
            <v>5154</v>
          </cell>
          <cell r="B38" t="str">
            <v>CAUCASIA*</v>
          </cell>
          <cell r="C38">
            <v>25891</v>
          </cell>
          <cell r="D38">
            <v>192478</v>
          </cell>
          <cell r="E38">
            <v>218369</v>
          </cell>
          <cell r="F38">
            <v>232666</v>
          </cell>
          <cell r="G38">
            <v>0</v>
          </cell>
        </row>
        <row r="39">
          <cell r="A39">
            <v>5172</v>
          </cell>
          <cell r="B39" t="str">
            <v>CHIGORODO</v>
          </cell>
          <cell r="C39">
            <v>1040</v>
          </cell>
          <cell r="D39">
            <v>30519</v>
          </cell>
          <cell r="E39">
            <v>31559</v>
          </cell>
          <cell r="F39">
            <v>20280</v>
          </cell>
          <cell r="G39">
            <v>0</v>
          </cell>
        </row>
        <row r="40">
          <cell r="A40">
            <v>5190</v>
          </cell>
          <cell r="B40" t="str">
            <v>CISNEROS</v>
          </cell>
          <cell r="C40">
            <v>0</v>
          </cell>
          <cell r="D40">
            <v>1130</v>
          </cell>
          <cell r="E40">
            <v>1130</v>
          </cell>
          <cell r="F40">
            <v>1195</v>
          </cell>
          <cell r="G40">
            <v>0</v>
          </cell>
        </row>
        <row r="41">
          <cell r="A41">
            <v>5197</v>
          </cell>
          <cell r="B41" t="str">
            <v>COCORNA</v>
          </cell>
          <cell r="C41">
            <v>0</v>
          </cell>
          <cell r="D41">
            <v>7317</v>
          </cell>
          <cell r="E41">
            <v>7317</v>
          </cell>
          <cell r="F41">
            <v>21753</v>
          </cell>
          <cell r="G41">
            <v>0</v>
          </cell>
        </row>
        <row r="42">
          <cell r="A42">
            <v>5206</v>
          </cell>
          <cell r="B42" t="str">
            <v>CONCEPCION</v>
          </cell>
          <cell r="C42">
            <v>0</v>
          </cell>
          <cell r="D42">
            <v>0</v>
          </cell>
          <cell r="E42">
            <v>0</v>
          </cell>
          <cell r="F42">
            <v>0</v>
          </cell>
          <cell r="G42">
            <v>0</v>
          </cell>
        </row>
        <row r="43">
          <cell r="A43">
            <v>5209</v>
          </cell>
          <cell r="B43" t="str">
            <v>CONCORDIA*</v>
          </cell>
          <cell r="C43">
            <v>590</v>
          </cell>
          <cell r="D43">
            <v>15936</v>
          </cell>
          <cell r="E43">
            <v>16526</v>
          </cell>
          <cell r="F43">
            <v>6724</v>
          </cell>
          <cell r="G43">
            <v>0</v>
          </cell>
        </row>
        <row r="44">
          <cell r="A44">
            <v>5212</v>
          </cell>
          <cell r="B44" t="str">
            <v>COPACABANA*</v>
          </cell>
          <cell r="C44">
            <v>15625</v>
          </cell>
          <cell r="D44">
            <v>143376</v>
          </cell>
          <cell r="E44">
            <v>159001</v>
          </cell>
          <cell r="F44">
            <v>380982</v>
          </cell>
          <cell r="G44">
            <v>0</v>
          </cell>
        </row>
        <row r="45">
          <cell r="A45">
            <v>5234</v>
          </cell>
          <cell r="B45" t="str">
            <v>DABEIBA*</v>
          </cell>
          <cell r="C45">
            <v>0</v>
          </cell>
          <cell r="D45">
            <v>13007</v>
          </cell>
          <cell r="E45">
            <v>13007</v>
          </cell>
          <cell r="F45">
            <v>30449</v>
          </cell>
          <cell r="G45">
            <v>0</v>
          </cell>
        </row>
        <row r="46">
          <cell r="A46">
            <v>5237</v>
          </cell>
          <cell r="B46" t="str">
            <v>DON MATIAS</v>
          </cell>
          <cell r="C46">
            <v>2950</v>
          </cell>
          <cell r="D46">
            <v>40390</v>
          </cell>
          <cell r="E46">
            <v>43340</v>
          </cell>
          <cell r="F46">
            <v>24711</v>
          </cell>
          <cell r="G46">
            <v>0</v>
          </cell>
        </row>
        <row r="47">
          <cell r="A47">
            <v>5240</v>
          </cell>
          <cell r="B47" t="str">
            <v>EBEJICO*</v>
          </cell>
          <cell r="C47">
            <v>0</v>
          </cell>
          <cell r="D47">
            <v>5840</v>
          </cell>
          <cell r="E47">
            <v>5840</v>
          </cell>
          <cell r="F47">
            <v>0</v>
          </cell>
          <cell r="G47">
            <v>0</v>
          </cell>
        </row>
        <row r="48">
          <cell r="A48">
            <v>5250</v>
          </cell>
          <cell r="B48" t="str">
            <v>EL BAGRE</v>
          </cell>
          <cell r="C48">
            <v>0</v>
          </cell>
          <cell r="D48">
            <v>37876</v>
          </cell>
          <cell r="E48">
            <v>37876</v>
          </cell>
          <cell r="F48">
            <v>64335</v>
          </cell>
          <cell r="G48">
            <v>0</v>
          </cell>
        </row>
        <row r="49">
          <cell r="A49">
            <v>5264</v>
          </cell>
          <cell r="B49" t="str">
            <v>ENTRERRIOS*</v>
          </cell>
          <cell r="C49">
            <v>0</v>
          </cell>
          <cell r="D49">
            <v>25600</v>
          </cell>
          <cell r="E49">
            <v>25600</v>
          </cell>
          <cell r="F49">
            <v>19760</v>
          </cell>
          <cell r="G49">
            <v>0</v>
          </cell>
        </row>
        <row r="50">
          <cell r="A50">
            <v>5266</v>
          </cell>
          <cell r="B50" t="str">
            <v>ENVIGADO*</v>
          </cell>
          <cell r="C50">
            <v>152033</v>
          </cell>
          <cell r="D50">
            <v>507451</v>
          </cell>
          <cell r="E50">
            <v>659484</v>
          </cell>
          <cell r="F50">
            <v>137800</v>
          </cell>
          <cell r="G50">
            <v>0</v>
          </cell>
        </row>
        <row r="51">
          <cell r="A51">
            <v>5282</v>
          </cell>
          <cell r="B51" t="str">
            <v>FREDONIA*</v>
          </cell>
          <cell r="C51">
            <v>0</v>
          </cell>
          <cell r="D51">
            <v>34004</v>
          </cell>
          <cell r="E51">
            <v>34004</v>
          </cell>
          <cell r="F51">
            <v>7190</v>
          </cell>
          <cell r="G51">
            <v>0</v>
          </cell>
        </row>
        <row r="52">
          <cell r="A52">
            <v>5284</v>
          </cell>
          <cell r="B52" t="str">
            <v>FRONTINO*</v>
          </cell>
          <cell r="C52">
            <v>0</v>
          </cell>
          <cell r="D52">
            <v>33131</v>
          </cell>
          <cell r="E52">
            <v>33131</v>
          </cell>
          <cell r="F52">
            <v>41762</v>
          </cell>
          <cell r="G52">
            <v>0</v>
          </cell>
        </row>
        <row r="53">
          <cell r="A53">
            <v>5306</v>
          </cell>
          <cell r="B53" t="str">
            <v>GIRALDO*</v>
          </cell>
          <cell r="C53">
            <v>0</v>
          </cell>
          <cell r="D53">
            <v>5970</v>
          </cell>
          <cell r="E53">
            <v>5970</v>
          </cell>
          <cell r="F53">
            <v>3030</v>
          </cell>
          <cell r="G53">
            <v>0</v>
          </cell>
        </row>
        <row r="54">
          <cell r="A54">
            <v>5308</v>
          </cell>
          <cell r="B54" t="str">
            <v>GIRARDOTA*</v>
          </cell>
          <cell r="C54">
            <v>11060</v>
          </cell>
          <cell r="D54">
            <v>74908</v>
          </cell>
          <cell r="E54">
            <v>85968</v>
          </cell>
          <cell r="F54">
            <v>166853</v>
          </cell>
          <cell r="G54">
            <v>0</v>
          </cell>
        </row>
        <row r="55">
          <cell r="A55">
            <v>5310</v>
          </cell>
          <cell r="B55" t="str">
            <v>GOMEZ PLATA</v>
          </cell>
          <cell r="C55">
            <v>0</v>
          </cell>
          <cell r="D55">
            <v>0</v>
          </cell>
          <cell r="E55">
            <v>0</v>
          </cell>
          <cell r="F55">
            <v>0</v>
          </cell>
          <cell r="G55">
            <v>0</v>
          </cell>
        </row>
        <row r="56">
          <cell r="A56">
            <v>5313</v>
          </cell>
          <cell r="B56" t="str">
            <v>GRANADA*</v>
          </cell>
          <cell r="C56">
            <v>0</v>
          </cell>
          <cell r="D56">
            <v>2450</v>
          </cell>
          <cell r="E56">
            <v>2450</v>
          </cell>
          <cell r="F56">
            <v>4830</v>
          </cell>
          <cell r="G56">
            <v>0</v>
          </cell>
        </row>
        <row r="57">
          <cell r="A57">
            <v>5315</v>
          </cell>
          <cell r="B57" t="str">
            <v>GUADALUPE</v>
          </cell>
          <cell r="C57">
            <v>0</v>
          </cell>
          <cell r="D57">
            <v>1920</v>
          </cell>
          <cell r="E57">
            <v>1920</v>
          </cell>
          <cell r="F57">
            <v>1020</v>
          </cell>
          <cell r="G57">
            <v>0</v>
          </cell>
        </row>
        <row r="58">
          <cell r="A58">
            <v>5318</v>
          </cell>
          <cell r="B58" t="str">
            <v>GUARNE*</v>
          </cell>
          <cell r="C58">
            <v>3500</v>
          </cell>
          <cell r="D58">
            <v>60700</v>
          </cell>
          <cell r="E58">
            <v>64200</v>
          </cell>
          <cell r="F58">
            <v>112353</v>
          </cell>
          <cell r="G58">
            <v>0</v>
          </cell>
        </row>
        <row r="59">
          <cell r="A59">
            <v>5321</v>
          </cell>
          <cell r="B59" t="str">
            <v>GUATAPE*</v>
          </cell>
          <cell r="C59">
            <v>0</v>
          </cell>
          <cell r="D59">
            <v>13210</v>
          </cell>
          <cell r="E59">
            <v>13210</v>
          </cell>
          <cell r="F59">
            <v>2200</v>
          </cell>
          <cell r="G59">
            <v>0</v>
          </cell>
        </row>
        <row r="60">
          <cell r="A60">
            <v>5347</v>
          </cell>
          <cell r="B60" t="str">
            <v>HELICONIA*</v>
          </cell>
          <cell r="C60">
            <v>0</v>
          </cell>
          <cell r="D60">
            <v>0</v>
          </cell>
          <cell r="E60">
            <v>0</v>
          </cell>
          <cell r="F60">
            <v>0</v>
          </cell>
          <cell r="G60">
            <v>0</v>
          </cell>
        </row>
        <row r="61">
          <cell r="A61">
            <v>5353</v>
          </cell>
          <cell r="B61" t="str">
            <v>HISPANIA*</v>
          </cell>
          <cell r="C61">
            <v>500</v>
          </cell>
          <cell r="D61">
            <v>6360</v>
          </cell>
          <cell r="E61">
            <v>6860</v>
          </cell>
          <cell r="F61">
            <v>2960</v>
          </cell>
          <cell r="G61">
            <v>0</v>
          </cell>
        </row>
        <row r="62">
          <cell r="A62">
            <v>5360</v>
          </cell>
          <cell r="B62" t="str">
            <v>ITAGUI</v>
          </cell>
          <cell r="C62">
            <v>80789</v>
          </cell>
          <cell r="D62">
            <v>818261</v>
          </cell>
          <cell r="E62">
            <v>899050</v>
          </cell>
          <cell r="F62">
            <v>582938</v>
          </cell>
          <cell r="G62">
            <v>0</v>
          </cell>
        </row>
        <row r="63">
          <cell r="A63">
            <v>5361</v>
          </cell>
          <cell r="B63" t="str">
            <v>ITUANGO*</v>
          </cell>
          <cell r="C63">
            <v>0</v>
          </cell>
          <cell r="D63">
            <v>3770</v>
          </cell>
          <cell r="E63">
            <v>3770</v>
          </cell>
          <cell r="F63">
            <v>6010</v>
          </cell>
          <cell r="G63">
            <v>0</v>
          </cell>
        </row>
        <row r="64">
          <cell r="A64">
            <v>5364</v>
          </cell>
          <cell r="B64" t="str">
            <v>JARDIN</v>
          </cell>
          <cell r="C64">
            <v>0</v>
          </cell>
          <cell r="D64">
            <v>14711</v>
          </cell>
          <cell r="E64">
            <v>14711</v>
          </cell>
          <cell r="F64">
            <v>6702</v>
          </cell>
          <cell r="G64">
            <v>0</v>
          </cell>
        </row>
        <row r="65">
          <cell r="A65">
            <v>5368</v>
          </cell>
          <cell r="B65" t="str">
            <v>JERICO*</v>
          </cell>
          <cell r="C65">
            <v>0</v>
          </cell>
          <cell r="D65">
            <v>14251</v>
          </cell>
          <cell r="E65">
            <v>14251</v>
          </cell>
          <cell r="F65">
            <v>2310</v>
          </cell>
          <cell r="G65">
            <v>0</v>
          </cell>
        </row>
        <row r="66">
          <cell r="A66">
            <v>5376</v>
          </cell>
          <cell r="B66" t="str">
            <v>LA CEJA*</v>
          </cell>
          <cell r="C66">
            <v>9000</v>
          </cell>
          <cell r="D66">
            <v>118252</v>
          </cell>
          <cell r="E66">
            <v>127252</v>
          </cell>
          <cell r="F66">
            <v>51360</v>
          </cell>
          <cell r="G66">
            <v>0</v>
          </cell>
        </row>
        <row r="67">
          <cell r="A67">
            <v>5380</v>
          </cell>
          <cell r="B67" t="str">
            <v>LA ESTRELLA</v>
          </cell>
          <cell r="C67">
            <v>4545</v>
          </cell>
          <cell r="D67">
            <v>84267</v>
          </cell>
          <cell r="E67">
            <v>88812</v>
          </cell>
          <cell r="F67">
            <v>146231</v>
          </cell>
          <cell r="G67">
            <v>0</v>
          </cell>
        </row>
        <row r="68">
          <cell r="A68">
            <v>5390</v>
          </cell>
          <cell r="B68" t="str">
            <v>LA PINTADA*</v>
          </cell>
          <cell r="C68">
            <v>4160</v>
          </cell>
          <cell r="D68">
            <v>17974</v>
          </cell>
          <cell r="E68">
            <v>22134</v>
          </cell>
          <cell r="F68">
            <v>42480</v>
          </cell>
          <cell r="G68">
            <v>0</v>
          </cell>
        </row>
        <row r="69">
          <cell r="A69">
            <v>5400</v>
          </cell>
          <cell r="B69" t="str">
            <v>LA UNION*</v>
          </cell>
          <cell r="C69">
            <v>0</v>
          </cell>
          <cell r="D69">
            <v>33529</v>
          </cell>
          <cell r="E69">
            <v>33529</v>
          </cell>
          <cell r="F69">
            <v>33436</v>
          </cell>
          <cell r="G69">
            <v>0</v>
          </cell>
        </row>
        <row r="70">
          <cell r="A70">
            <v>5411</v>
          </cell>
          <cell r="B70" t="str">
            <v>LIBORINA*</v>
          </cell>
          <cell r="C70">
            <v>0</v>
          </cell>
          <cell r="D70">
            <v>6320</v>
          </cell>
          <cell r="E70">
            <v>6320</v>
          </cell>
          <cell r="F70">
            <v>15670</v>
          </cell>
          <cell r="G70">
            <v>0</v>
          </cell>
        </row>
        <row r="71">
          <cell r="A71">
            <v>5425</v>
          </cell>
          <cell r="B71" t="str">
            <v>MACEO</v>
          </cell>
          <cell r="C71">
            <v>0</v>
          </cell>
          <cell r="D71">
            <v>4355</v>
          </cell>
          <cell r="E71">
            <v>4355</v>
          </cell>
          <cell r="F71">
            <v>12430</v>
          </cell>
          <cell r="G71">
            <v>0</v>
          </cell>
        </row>
        <row r="72">
          <cell r="A72">
            <v>5440</v>
          </cell>
          <cell r="B72" t="str">
            <v>MARINILLA*</v>
          </cell>
          <cell r="C72">
            <v>8146</v>
          </cell>
          <cell r="D72">
            <v>112938</v>
          </cell>
          <cell r="E72">
            <v>121084</v>
          </cell>
          <cell r="F72">
            <v>93588</v>
          </cell>
          <cell r="G72">
            <v>0</v>
          </cell>
        </row>
        <row r="73">
          <cell r="A73">
            <v>5467</v>
          </cell>
          <cell r="B73" t="str">
            <v>MONTEBELLO</v>
          </cell>
          <cell r="C73">
            <v>0</v>
          </cell>
          <cell r="D73">
            <v>0</v>
          </cell>
          <cell r="E73">
            <v>0</v>
          </cell>
          <cell r="F73">
            <v>0</v>
          </cell>
          <cell r="G73">
            <v>0</v>
          </cell>
        </row>
        <row r="74">
          <cell r="A74">
            <v>5475</v>
          </cell>
          <cell r="B74" t="str">
            <v>MURINDO</v>
          </cell>
          <cell r="C74">
            <v>0</v>
          </cell>
          <cell r="D74">
            <v>0</v>
          </cell>
          <cell r="E74">
            <v>0</v>
          </cell>
          <cell r="F74">
            <v>476</v>
          </cell>
          <cell r="G74">
            <v>4149</v>
          </cell>
        </row>
        <row r="75">
          <cell r="A75">
            <v>5480</v>
          </cell>
          <cell r="B75" t="str">
            <v>MUTATA</v>
          </cell>
          <cell r="C75">
            <v>0</v>
          </cell>
          <cell r="D75">
            <v>18699</v>
          </cell>
          <cell r="E75">
            <v>18699</v>
          </cell>
          <cell r="F75">
            <v>24105</v>
          </cell>
          <cell r="G75">
            <v>0</v>
          </cell>
        </row>
        <row r="76">
          <cell r="A76">
            <v>5483</v>
          </cell>
          <cell r="B76" t="str">
            <v>NARI?O</v>
          </cell>
          <cell r="C76">
            <v>0</v>
          </cell>
          <cell r="D76">
            <v>4174</v>
          </cell>
          <cell r="E76">
            <v>4174</v>
          </cell>
          <cell r="F76">
            <v>2114</v>
          </cell>
          <cell r="G76">
            <v>0</v>
          </cell>
        </row>
        <row r="77">
          <cell r="A77">
            <v>5490</v>
          </cell>
          <cell r="B77" t="str">
            <v>NECOCLI</v>
          </cell>
          <cell r="C77">
            <v>0</v>
          </cell>
          <cell r="D77">
            <v>0</v>
          </cell>
          <cell r="E77">
            <v>0</v>
          </cell>
          <cell r="F77">
            <v>0</v>
          </cell>
          <cell r="G77">
            <v>0</v>
          </cell>
        </row>
        <row r="78">
          <cell r="A78">
            <v>5495</v>
          </cell>
          <cell r="B78" t="str">
            <v>NECHI</v>
          </cell>
          <cell r="C78">
            <v>0</v>
          </cell>
          <cell r="D78">
            <v>62625</v>
          </cell>
          <cell r="E78">
            <v>62625</v>
          </cell>
          <cell r="F78">
            <v>37300</v>
          </cell>
          <cell r="G78">
            <v>0</v>
          </cell>
        </row>
        <row r="79">
          <cell r="A79">
            <v>5501</v>
          </cell>
          <cell r="B79" t="str">
            <v>OLAYA</v>
          </cell>
          <cell r="C79">
            <v>0</v>
          </cell>
          <cell r="D79">
            <v>0</v>
          </cell>
          <cell r="E79">
            <v>0</v>
          </cell>
          <cell r="F79">
            <v>0</v>
          </cell>
          <cell r="G79">
            <v>0</v>
          </cell>
        </row>
        <row r="80">
          <cell r="A80">
            <v>5541</v>
          </cell>
          <cell r="B80" t="str">
            <v>PE?OL*</v>
          </cell>
          <cell r="C80">
            <v>500</v>
          </cell>
          <cell r="D80">
            <v>23835</v>
          </cell>
          <cell r="E80">
            <v>24335</v>
          </cell>
          <cell r="F80">
            <v>5900</v>
          </cell>
          <cell r="G80">
            <v>0</v>
          </cell>
        </row>
        <row r="81">
          <cell r="A81">
            <v>5543</v>
          </cell>
          <cell r="B81" t="str">
            <v>PEQUE</v>
          </cell>
          <cell r="C81">
            <v>0</v>
          </cell>
          <cell r="D81">
            <v>0</v>
          </cell>
          <cell r="E81">
            <v>0</v>
          </cell>
          <cell r="F81">
            <v>0</v>
          </cell>
          <cell r="G81">
            <v>0</v>
          </cell>
        </row>
        <row r="82">
          <cell r="A82">
            <v>5576</v>
          </cell>
          <cell r="B82" t="str">
            <v>PUEBLORRICO</v>
          </cell>
          <cell r="C82">
            <v>0</v>
          </cell>
          <cell r="D82">
            <v>4220</v>
          </cell>
          <cell r="E82">
            <v>4220</v>
          </cell>
          <cell r="F82">
            <v>1660</v>
          </cell>
          <cell r="G82">
            <v>0</v>
          </cell>
        </row>
        <row r="83">
          <cell r="A83">
            <v>5579</v>
          </cell>
          <cell r="B83" t="str">
            <v>PUERTO BERRIO</v>
          </cell>
          <cell r="C83">
            <v>6410</v>
          </cell>
          <cell r="D83">
            <v>48590</v>
          </cell>
          <cell r="E83">
            <v>55000</v>
          </cell>
          <cell r="F83">
            <v>58105</v>
          </cell>
          <cell r="G83">
            <v>0</v>
          </cell>
        </row>
        <row r="84">
          <cell r="A84">
            <v>5585</v>
          </cell>
          <cell r="B84" t="str">
            <v>PUERTO NARE</v>
          </cell>
          <cell r="C84">
            <v>0</v>
          </cell>
          <cell r="D84">
            <v>9200</v>
          </cell>
          <cell r="E84">
            <v>9200</v>
          </cell>
          <cell r="F84">
            <v>37300</v>
          </cell>
          <cell r="G84">
            <v>0</v>
          </cell>
        </row>
        <row r="85">
          <cell r="A85">
            <v>5591</v>
          </cell>
          <cell r="B85" t="str">
            <v>PUERTO TRIUNFO</v>
          </cell>
          <cell r="C85">
            <v>1428</v>
          </cell>
          <cell r="D85">
            <v>11356</v>
          </cell>
          <cell r="E85">
            <v>12784</v>
          </cell>
          <cell r="F85">
            <v>24315</v>
          </cell>
          <cell r="G85">
            <v>0</v>
          </cell>
        </row>
        <row r="86">
          <cell r="A86">
            <v>5604</v>
          </cell>
          <cell r="B86" t="str">
            <v>REMEDIOS*</v>
          </cell>
          <cell r="C86">
            <v>0</v>
          </cell>
          <cell r="D86">
            <v>18572</v>
          </cell>
          <cell r="E86">
            <v>18572</v>
          </cell>
          <cell r="F86">
            <v>8834</v>
          </cell>
          <cell r="G86">
            <v>0</v>
          </cell>
        </row>
        <row r="87">
          <cell r="A87">
            <v>5607</v>
          </cell>
          <cell r="B87" t="str">
            <v>RETIRO*</v>
          </cell>
          <cell r="C87">
            <v>10130</v>
          </cell>
          <cell r="D87">
            <v>40893</v>
          </cell>
          <cell r="E87">
            <v>51023</v>
          </cell>
          <cell r="F87">
            <v>7495</v>
          </cell>
          <cell r="G87">
            <v>0</v>
          </cell>
        </row>
        <row r="88">
          <cell r="A88">
            <v>5615</v>
          </cell>
          <cell r="B88" t="str">
            <v>RIONEGRO*</v>
          </cell>
          <cell r="C88">
            <v>47073</v>
          </cell>
          <cell r="D88">
            <v>358696</v>
          </cell>
          <cell r="E88">
            <v>405769</v>
          </cell>
          <cell r="F88">
            <v>203571</v>
          </cell>
          <cell r="G88">
            <v>0</v>
          </cell>
        </row>
        <row r="89">
          <cell r="A89">
            <v>5628</v>
          </cell>
          <cell r="B89" t="str">
            <v>SABANALARGA*</v>
          </cell>
          <cell r="C89">
            <v>0</v>
          </cell>
          <cell r="D89">
            <v>2140</v>
          </cell>
          <cell r="E89">
            <v>2140</v>
          </cell>
          <cell r="F89">
            <v>1020</v>
          </cell>
          <cell r="G89">
            <v>0</v>
          </cell>
        </row>
        <row r="90">
          <cell r="A90">
            <v>5631</v>
          </cell>
          <cell r="B90" t="str">
            <v>SABANETA*</v>
          </cell>
          <cell r="C90">
            <v>46916</v>
          </cell>
          <cell r="D90">
            <v>236798</v>
          </cell>
          <cell r="E90">
            <v>283714</v>
          </cell>
          <cell r="F90">
            <v>355889</v>
          </cell>
          <cell r="G90">
            <v>0</v>
          </cell>
        </row>
        <row r="91">
          <cell r="A91">
            <v>5642</v>
          </cell>
          <cell r="B91" t="str">
            <v>SALGAR*</v>
          </cell>
          <cell r="C91">
            <v>0</v>
          </cell>
          <cell r="D91">
            <v>10142</v>
          </cell>
          <cell r="E91">
            <v>10142</v>
          </cell>
          <cell r="F91">
            <v>3618</v>
          </cell>
          <cell r="G91">
            <v>0</v>
          </cell>
        </row>
        <row r="92">
          <cell r="A92">
            <v>5647</v>
          </cell>
          <cell r="B92" t="str">
            <v>SAN ANDRES</v>
          </cell>
          <cell r="C92">
            <v>0</v>
          </cell>
          <cell r="D92">
            <v>0</v>
          </cell>
          <cell r="E92">
            <v>0</v>
          </cell>
          <cell r="F92">
            <v>0</v>
          </cell>
          <cell r="G92">
            <v>0</v>
          </cell>
        </row>
        <row r="93">
          <cell r="A93">
            <v>5649</v>
          </cell>
          <cell r="B93" t="str">
            <v>SAN CARLOS*</v>
          </cell>
          <cell r="C93">
            <v>0</v>
          </cell>
          <cell r="D93">
            <v>0</v>
          </cell>
          <cell r="E93">
            <v>0</v>
          </cell>
          <cell r="F93">
            <v>0</v>
          </cell>
          <cell r="G93">
            <v>0</v>
          </cell>
        </row>
        <row r="94">
          <cell r="A94">
            <v>5652</v>
          </cell>
          <cell r="B94" t="str">
            <v>SAN FRANCISCO</v>
          </cell>
          <cell r="C94">
            <v>0</v>
          </cell>
          <cell r="D94">
            <v>0</v>
          </cell>
          <cell r="E94">
            <v>0</v>
          </cell>
          <cell r="F94">
            <v>0</v>
          </cell>
          <cell r="G94">
            <v>0</v>
          </cell>
        </row>
        <row r="95">
          <cell r="A95">
            <v>5656</v>
          </cell>
          <cell r="B95" t="str">
            <v>SAN JERONIMO*</v>
          </cell>
          <cell r="C95">
            <v>0</v>
          </cell>
          <cell r="D95">
            <v>18010</v>
          </cell>
          <cell r="E95">
            <v>18010</v>
          </cell>
          <cell r="F95">
            <v>39800</v>
          </cell>
          <cell r="G95">
            <v>0</v>
          </cell>
        </row>
        <row r="96">
          <cell r="A96">
            <v>5658</v>
          </cell>
          <cell r="B96" t="str">
            <v>SAN JOSE DE LA MONTA?A*</v>
          </cell>
          <cell r="C96">
            <v>0</v>
          </cell>
          <cell r="D96">
            <v>2670</v>
          </cell>
          <cell r="E96">
            <v>2670</v>
          </cell>
          <cell r="F96">
            <v>11760</v>
          </cell>
          <cell r="G96">
            <v>0</v>
          </cell>
        </row>
        <row r="97">
          <cell r="A97">
            <v>5659</v>
          </cell>
          <cell r="B97" t="str">
            <v>SAN JUAN DE URABA</v>
          </cell>
          <cell r="C97">
            <v>0</v>
          </cell>
          <cell r="D97">
            <v>11430</v>
          </cell>
          <cell r="E97">
            <v>11430</v>
          </cell>
          <cell r="F97">
            <v>11431</v>
          </cell>
          <cell r="G97">
            <v>0</v>
          </cell>
        </row>
        <row r="98">
          <cell r="A98">
            <v>5660</v>
          </cell>
          <cell r="B98" t="str">
            <v>SAN LUIS</v>
          </cell>
          <cell r="C98">
            <v>0</v>
          </cell>
          <cell r="D98">
            <v>0</v>
          </cell>
          <cell r="E98">
            <v>0</v>
          </cell>
          <cell r="F98">
            <v>0</v>
          </cell>
          <cell r="G98">
            <v>0</v>
          </cell>
        </row>
        <row r="99">
          <cell r="A99">
            <v>5664</v>
          </cell>
          <cell r="B99" t="str">
            <v>SAN PEDRO*</v>
          </cell>
          <cell r="C99">
            <v>0</v>
          </cell>
          <cell r="D99">
            <v>47736</v>
          </cell>
          <cell r="E99">
            <v>47736</v>
          </cell>
          <cell r="F99">
            <v>45080</v>
          </cell>
          <cell r="G99">
            <v>0</v>
          </cell>
        </row>
        <row r="100">
          <cell r="A100">
            <v>5665</v>
          </cell>
          <cell r="B100" t="str">
            <v>SAN PEDRO DE URABA*</v>
          </cell>
          <cell r="C100">
            <v>2915</v>
          </cell>
          <cell r="D100">
            <v>22600</v>
          </cell>
          <cell r="E100">
            <v>25515</v>
          </cell>
          <cell r="F100">
            <v>10860</v>
          </cell>
          <cell r="G100">
            <v>0</v>
          </cell>
        </row>
        <row r="101">
          <cell r="A101">
            <v>5667</v>
          </cell>
          <cell r="B101" t="str">
            <v>SAN RAFAEL</v>
          </cell>
          <cell r="C101">
            <v>0</v>
          </cell>
          <cell r="D101">
            <v>6826</v>
          </cell>
          <cell r="E101">
            <v>6826</v>
          </cell>
          <cell r="F101">
            <v>21088</v>
          </cell>
          <cell r="G101">
            <v>0</v>
          </cell>
        </row>
        <row r="102">
          <cell r="A102">
            <v>5670</v>
          </cell>
          <cell r="B102" t="str">
            <v>SAN ROQUE</v>
          </cell>
          <cell r="C102">
            <v>0</v>
          </cell>
          <cell r="D102">
            <v>1057</v>
          </cell>
          <cell r="E102">
            <v>1057</v>
          </cell>
          <cell r="F102">
            <v>1800</v>
          </cell>
          <cell r="G102">
            <v>0</v>
          </cell>
        </row>
        <row r="103">
          <cell r="A103">
            <v>5674</v>
          </cell>
          <cell r="B103" t="str">
            <v>SAN VICENTE</v>
          </cell>
          <cell r="C103">
            <v>0</v>
          </cell>
          <cell r="D103">
            <v>14120</v>
          </cell>
          <cell r="E103">
            <v>14120</v>
          </cell>
          <cell r="F103">
            <v>7300</v>
          </cell>
          <cell r="G103">
            <v>0</v>
          </cell>
        </row>
        <row r="104">
          <cell r="A104">
            <v>5679</v>
          </cell>
          <cell r="B104" t="str">
            <v>SANTA BARBARA*</v>
          </cell>
          <cell r="C104">
            <v>2756</v>
          </cell>
          <cell r="D104">
            <v>35624</v>
          </cell>
          <cell r="E104">
            <v>38380</v>
          </cell>
          <cell r="F104">
            <v>80286</v>
          </cell>
          <cell r="G104">
            <v>0</v>
          </cell>
        </row>
        <row r="105">
          <cell r="A105">
            <v>5686</v>
          </cell>
          <cell r="B105" t="str">
            <v>SANTA ROSA DE OSOS*</v>
          </cell>
          <cell r="C105">
            <v>7330</v>
          </cell>
          <cell r="D105">
            <v>63125</v>
          </cell>
          <cell r="E105">
            <v>70455</v>
          </cell>
          <cell r="F105">
            <v>74905</v>
          </cell>
          <cell r="G105">
            <v>0</v>
          </cell>
        </row>
        <row r="106">
          <cell r="A106">
            <v>5690</v>
          </cell>
          <cell r="B106" t="str">
            <v>SANTO DOMINGO</v>
          </cell>
          <cell r="C106">
            <v>0</v>
          </cell>
          <cell r="D106">
            <v>9455</v>
          </cell>
          <cell r="E106">
            <v>9455</v>
          </cell>
          <cell r="F106">
            <v>13115</v>
          </cell>
          <cell r="G106">
            <v>0</v>
          </cell>
        </row>
        <row r="107">
          <cell r="A107">
            <v>5697</v>
          </cell>
          <cell r="B107" t="str">
            <v>SANTUARIO</v>
          </cell>
          <cell r="C107">
            <v>0</v>
          </cell>
          <cell r="D107">
            <v>28170</v>
          </cell>
          <cell r="E107">
            <v>28170</v>
          </cell>
          <cell r="F107">
            <v>31015</v>
          </cell>
          <cell r="G107">
            <v>0</v>
          </cell>
        </row>
        <row r="108">
          <cell r="A108">
            <v>5736</v>
          </cell>
          <cell r="B108" t="str">
            <v>SEGOVIA*</v>
          </cell>
          <cell r="C108">
            <v>0</v>
          </cell>
          <cell r="D108">
            <v>65929</v>
          </cell>
          <cell r="E108">
            <v>65929</v>
          </cell>
          <cell r="F108">
            <v>3508</v>
          </cell>
          <cell r="G108">
            <v>0</v>
          </cell>
        </row>
        <row r="109">
          <cell r="A109">
            <v>5756</v>
          </cell>
          <cell r="B109" t="str">
            <v>SONSON*</v>
          </cell>
          <cell r="C109">
            <v>0</v>
          </cell>
          <cell r="D109">
            <v>20465</v>
          </cell>
          <cell r="E109">
            <v>20465</v>
          </cell>
          <cell r="F109">
            <v>36796</v>
          </cell>
          <cell r="G109">
            <v>0</v>
          </cell>
        </row>
        <row r="110">
          <cell r="A110">
            <v>5761</v>
          </cell>
          <cell r="B110" t="str">
            <v>SOPETRAN*</v>
          </cell>
          <cell r="C110">
            <v>0</v>
          </cell>
          <cell r="D110">
            <v>21255</v>
          </cell>
          <cell r="E110">
            <v>21255</v>
          </cell>
          <cell r="F110">
            <v>4680</v>
          </cell>
          <cell r="G110">
            <v>0</v>
          </cell>
        </row>
        <row r="111">
          <cell r="A111">
            <v>5789</v>
          </cell>
          <cell r="B111" t="str">
            <v>TAMESIS*</v>
          </cell>
          <cell r="C111">
            <v>0</v>
          </cell>
          <cell r="D111">
            <v>9482</v>
          </cell>
          <cell r="E111">
            <v>9482</v>
          </cell>
          <cell r="F111">
            <v>5320</v>
          </cell>
          <cell r="G111">
            <v>0</v>
          </cell>
        </row>
        <row r="112">
          <cell r="A112">
            <v>5790</v>
          </cell>
          <cell r="B112" t="str">
            <v>TARAZA*</v>
          </cell>
          <cell r="C112">
            <v>8974</v>
          </cell>
          <cell r="D112">
            <v>269344</v>
          </cell>
          <cell r="E112">
            <v>278318</v>
          </cell>
          <cell r="F112">
            <v>42774</v>
          </cell>
          <cell r="G112">
            <v>0</v>
          </cell>
        </row>
        <row r="113">
          <cell r="A113">
            <v>5792</v>
          </cell>
          <cell r="B113" t="str">
            <v>TARSO</v>
          </cell>
          <cell r="C113">
            <v>0</v>
          </cell>
          <cell r="D113">
            <v>4195</v>
          </cell>
          <cell r="E113">
            <v>4195</v>
          </cell>
          <cell r="F113">
            <v>900</v>
          </cell>
          <cell r="G113">
            <v>0</v>
          </cell>
        </row>
        <row r="114">
          <cell r="A114">
            <v>5809</v>
          </cell>
          <cell r="B114" t="str">
            <v>TITIRIBI</v>
          </cell>
          <cell r="C114">
            <v>620</v>
          </cell>
          <cell r="D114">
            <v>5070</v>
          </cell>
          <cell r="E114">
            <v>5690</v>
          </cell>
          <cell r="F114">
            <v>1170</v>
          </cell>
          <cell r="G114">
            <v>0</v>
          </cell>
        </row>
        <row r="115">
          <cell r="A115">
            <v>5819</v>
          </cell>
          <cell r="B115" t="str">
            <v>TOLEDO</v>
          </cell>
          <cell r="C115">
            <v>0</v>
          </cell>
          <cell r="D115">
            <v>0</v>
          </cell>
          <cell r="E115">
            <v>0</v>
          </cell>
          <cell r="F115">
            <v>0</v>
          </cell>
          <cell r="G115">
            <v>0</v>
          </cell>
        </row>
        <row r="116">
          <cell r="A116">
            <v>5837</v>
          </cell>
          <cell r="B116" t="str">
            <v>TURBO*</v>
          </cell>
          <cell r="C116">
            <v>5666</v>
          </cell>
          <cell r="D116">
            <v>146119</v>
          </cell>
          <cell r="E116">
            <v>151785</v>
          </cell>
          <cell r="F116">
            <v>105262</v>
          </cell>
          <cell r="G116">
            <v>17008</v>
          </cell>
        </row>
        <row r="117">
          <cell r="A117">
            <v>5842</v>
          </cell>
          <cell r="B117" t="str">
            <v>URAMITA</v>
          </cell>
          <cell r="C117">
            <v>0</v>
          </cell>
          <cell r="D117">
            <v>8070</v>
          </cell>
          <cell r="E117">
            <v>8070</v>
          </cell>
          <cell r="F117">
            <v>9160</v>
          </cell>
          <cell r="G117">
            <v>0</v>
          </cell>
        </row>
        <row r="118">
          <cell r="A118">
            <v>5847</v>
          </cell>
          <cell r="B118" t="str">
            <v>URRAO*</v>
          </cell>
          <cell r="C118">
            <v>0</v>
          </cell>
          <cell r="D118">
            <v>17450</v>
          </cell>
          <cell r="E118">
            <v>17450</v>
          </cell>
          <cell r="F118">
            <v>6840</v>
          </cell>
          <cell r="G118">
            <v>0</v>
          </cell>
        </row>
        <row r="119">
          <cell r="A119">
            <v>5854</v>
          </cell>
          <cell r="B119" t="str">
            <v>VALDIVIA</v>
          </cell>
          <cell r="C119">
            <v>1161</v>
          </cell>
          <cell r="D119">
            <v>66018</v>
          </cell>
          <cell r="E119">
            <v>67179</v>
          </cell>
          <cell r="F119">
            <v>88705</v>
          </cell>
          <cell r="G119">
            <v>0</v>
          </cell>
        </row>
        <row r="120">
          <cell r="A120">
            <v>5856</v>
          </cell>
          <cell r="B120" t="str">
            <v>VALPARAISO</v>
          </cell>
          <cell r="C120">
            <v>0</v>
          </cell>
          <cell r="D120">
            <v>3731</v>
          </cell>
          <cell r="E120">
            <v>3731</v>
          </cell>
          <cell r="F120">
            <v>3766</v>
          </cell>
          <cell r="G120">
            <v>0</v>
          </cell>
        </row>
        <row r="121">
          <cell r="A121">
            <v>5858</v>
          </cell>
          <cell r="B121" t="str">
            <v>VEGACHI</v>
          </cell>
          <cell r="C121">
            <v>0</v>
          </cell>
          <cell r="D121">
            <v>4330</v>
          </cell>
          <cell r="E121">
            <v>4330</v>
          </cell>
          <cell r="F121">
            <v>12212</v>
          </cell>
          <cell r="G121">
            <v>0</v>
          </cell>
        </row>
        <row r="122">
          <cell r="A122">
            <v>5861</v>
          </cell>
          <cell r="B122" t="str">
            <v>VENECIA*</v>
          </cell>
          <cell r="C122">
            <v>600</v>
          </cell>
          <cell r="D122">
            <v>23960</v>
          </cell>
          <cell r="E122">
            <v>24560</v>
          </cell>
          <cell r="F122">
            <v>10778</v>
          </cell>
          <cell r="G122">
            <v>0</v>
          </cell>
        </row>
        <row r="123">
          <cell r="A123">
            <v>5873</v>
          </cell>
          <cell r="B123" t="str">
            <v>VIGIA DEL FUERTE</v>
          </cell>
          <cell r="C123">
            <v>0</v>
          </cell>
          <cell r="D123">
            <v>0</v>
          </cell>
          <cell r="E123">
            <v>0</v>
          </cell>
          <cell r="F123">
            <v>0</v>
          </cell>
          <cell r="G123">
            <v>11935</v>
          </cell>
        </row>
        <row r="124">
          <cell r="A124">
            <v>5885</v>
          </cell>
          <cell r="B124" t="str">
            <v>YALI</v>
          </cell>
          <cell r="C124">
            <v>0</v>
          </cell>
          <cell r="D124">
            <v>2599</v>
          </cell>
          <cell r="E124">
            <v>2599</v>
          </cell>
          <cell r="F124">
            <v>798</v>
          </cell>
          <cell r="G124">
            <v>0</v>
          </cell>
        </row>
        <row r="125">
          <cell r="A125">
            <v>5887</v>
          </cell>
          <cell r="B125" t="str">
            <v>YARUMAL*</v>
          </cell>
          <cell r="C125">
            <v>5055</v>
          </cell>
          <cell r="D125">
            <v>67792</v>
          </cell>
          <cell r="E125">
            <v>72847</v>
          </cell>
          <cell r="F125">
            <v>110670</v>
          </cell>
          <cell r="G125">
            <v>0</v>
          </cell>
        </row>
        <row r="126">
          <cell r="A126">
            <v>5890</v>
          </cell>
          <cell r="B126" t="str">
            <v>YOLOMBO*</v>
          </cell>
          <cell r="C126">
            <v>0</v>
          </cell>
          <cell r="D126">
            <v>5259</v>
          </cell>
          <cell r="E126">
            <v>5259</v>
          </cell>
          <cell r="F126">
            <v>12070</v>
          </cell>
          <cell r="G126">
            <v>0</v>
          </cell>
        </row>
        <row r="127">
          <cell r="A127">
            <v>5893</v>
          </cell>
          <cell r="B127" t="str">
            <v>YONDO - CASABE*</v>
          </cell>
          <cell r="C127">
            <v>0</v>
          </cell>
          <cell r="D127">
            <v>11483</v>
          </cell>
          <cell r="E127">
            <v>11483</v>
          </cell>
          <cell r="F127">
            <v>3801</v>
          </cell>
          <cell r="G127">
            <v>0</v>
          </cell>
        </row>
        <row r="128">
          <cell r="A128">
            <v>5895</v>
          </cell>
          <cell r="B128" t="str">
            <v>ZARAGOZA*</v>
          </cell>
          <cell r="C128">
            <v>0</v>
          </cell>
          <cell r="D128">
            <v>54284</v>
          </cell>
          <cell r="E128">
            <v>54284</v>
          </cell>
          <cell r="F128">
            <v>6000</v>
          </cell>
          <cell r="G128">
            <v>0</v>
          </cell>
        </row>
        <row r="129">
          <cell r="A129">
            <v>5991</v>
          </cell>
          <cell r="B129" t="str">
            <v>ALTAMIRA</v>
          </cell>
          <cell r="C129">
            <v>0</v>
          </cell>
          <cell r="D129">
            <v>0</v>
          </cell>
          <cell r="E129">
            <v>0</v>
          </cell>
          <cell r="F129">
            <v>0</v>
          </cell>
          <cell r="G129">
            <v>0</v>
          </cell>
        </row>
        <row r="130">
          <cell r="A130">
            <v>81001</v>
          </cell>
          <cell r="B130" t="str">
            <v>ARAUCA</v>
          </cell>
          <cell r="C130">
            <v>0</v>
          </cell>
          <cell r="D130">
            <v>55188</v>
          </cell>
          <cell r="E130">
            <v>55188</v>
          </cell>
          <cell r="F130">
            <v>59314</v>
          </cell>
          <cell r="G130">
            <v>0</v>
          </cell>
        </row>
        <row r="131">
          <cell r="A131">
            <v>81065</v>
          </cell>
          <cell r="B131" t="str">
            <v>ARAUQUITA</v>
          </cell>
          <cell r="C131">
            <v>0</v>
          </cell>
          <cell r="D131">
            <v>14054</v>
          </cell>
          <cell r="E131">
            <v>14054</v>
          </cell>
          <cell r="F131">
            <v>4336</v>
          </cell>
          <cell r="G131">
            <v>0</v>
          </cell>
        </row>
        <row r="132">
          <cell r="A132">
            <v>81220</v>
          </cell>
          <cell r="B132" t="str">
            <v>CRAVO NORTE</v>
          </cell>
          <cell r="C132">
            <v>0</v>
          </cell>
          <cell r="D132">
            <v>6000</v>
          </cell>
          <cell r="E132">
            <v>6000</v>
          </cell>
          <cell r="F132">
            <v>3000</v>
          </cell>
          <cell r="G132">
            <v>0</v>
          </cell>
        </row>
        <row r="133">
          <cell r="A133">
            <v>81300</v>
          </cell>
          <cell r="B133" t="str">
            <v>FORTUL</v>
          </cell>
          <cell r="C133">
            <v>0</v>
          </cell>
          <cell r="D133">
            <v>10200</v>
          </cell>
          <cell r="E133">
            <v>10200</v>
          </cell>
          <cell r="F133">
            <v>2000</v>
          </cell>
          <cell r="G133">
            <v>0</v>
          </cell>
        </row>
        <row r="134">
          <cell r="A134">
            <v>81591</v>
          </cell>
          <cell r="B134" t="str">
            <v>PUERTO RONDON</v>
          </cell>
          <cell r="C134">
            <v>0</v>
          </cell>
          <cell r="D134">
            <v>0</v>
          </cell>
          <cell r="E134">
            <v>0</v>
          </cell>
          <cell r="F134">
            <v>0</v>
          </cell>
          <cell r="G134">
            <v>0</v>
          </cell>
        </row>
        <row r="135">
          <cell r="A135">
            <v>81736</v>
          </cell>
          <cell r="B135" t="str">
            <v>SARAVENA</v>
          </cell>
          <cell r="C135">
            <v>0</v>
          </cell>
          <cell r="D135">
            <v>17104</v>
          </cell>
          <cell r="E135">
            <v>17104</v>
          </cell>
          <cell r="F135">
            <v>53062</v>
          </cell>
          <cell r="G135">
            <v>0</v>
          </cell>
        </row>
        <row r="136">
          <cell r="A136">
            <v>81794</v>
          </cell>
          <cell r="B136" t="str">
            <v>TAME</v>
          </cell>
          <cell r="C136">
            <v>0</v>
          </cell>
          <cell r="D136">
            <v>3001</v>
          </cell>
          <cell r="E136">
            <v>3001</v>
          </cell>
          <cell r="F136">
            <v>2370</v>
          </cell>
          <cell r="G136">
            <v>0</v>
          </cell>
        </row>
        <row r="137">
          <cell r="A137">
            <v>8001</v>
          </cell>
          <cell r="B137" t="str">
            <v>BARRANQUILLA*</v>
          </cell>
          <cell r="C137">
            <v>431543</v>
          </cell>
          <cell r="D137">
            <v>1789870</v>
          </cell>
          <cell r="E137">
            <v>2221413</v>
          </cell>
          <cell r="F137">
            <v>1097990</v>
          </cell>
          <cell r="G137">
            <v>282895</v>
          </cell>
        </row>
        <row r="138">
          <cell r="A138">
            <v>8078</v>
          </cell>
          <cell r="B138" t="str">
            <v>BARANOA</v>
          </cell>
          <cell r="C138">
            <v>4356</v>
          </cell>
          <cell r="D138">
            <v>51578</v>
          </cell>
          <cell r="E138">
            <v>55934</v>
          </cell>
          <cell r="F138">
            <v>46679</v>
          </cell>
          <cell r="G138">
            <v>0</v>
          </cell>
        </row>
        <row r="139">
          <cell r="A139">
            <v>8137</v>
          </cell>
          <cell r="B139" t="str">
            <v>CAMPO DE LA CRUZ</v>
          </cell>
          <cell r="C139">
            <v>0</v>
          </cell>
          <cell r="D139">
            <v>8000</v>
          </cell>
          <cell r="E139">
            <v>8000</v>
          </cell>
          <cell r="F139">
            <v>6030</v>
          </cell>
          <cell r="G139">
            <v>0</v>
          </cell>
        </row>
        <row r="140">
          <cell r="A140">
            <v>8141</v>
          </cell>
          <cell r="B140" t="str">
            <v>CANDELARIA</v>
          </cell>
          <cell r="C140">
            <v>0</v>
          </cell>
          <cell r="D140">
            <v>4160</v>
          </cell>
          <cell r="E140">
            <v>4160</v>
          </cell>
          <cell r="F140">
            <v>6245</v>
          </cell>
          <cell r="G140">
            <v>0</v>
          </cell>
        </row>
        <row r="141">
          <cell r="A141">
            <v>8296</v>
          </cell>
          <cell r="B141" t="str">
            <v>GALAPA*</v>
          </cell>
          <cell r="C141">
            <v>4625</v>
          </cell>
          <cell r="D141">
            <v>27570</v>
          </cell>
          <cell r="E141">
            <v>32195</v>
          </cell>
          <cell r="F141">
            <v>20985</v>
          </cell>
          <cell r="G141">
            <v>0</v>
          </cell>
        </row>
        <row r="142">
          <cell r="A142">
            <v>8372</v>
          </cell>
          <cell r="B142" t="str">
            <v>JUAN DE ACOSTA*</v>
          </cell>
          <cell r="C142">
            <v>0</v>
          </cell>
          <cell r="D142">
            <v>10810</v>
          </cell>
          <cell r="E142">
            <v>10810</v>
          </cell>
          <cell r="F142">
            <v>6965</v>
          </cell>
          <cell r="G142">
            <v>0</v>
          </cell>
        </row>
        <row r="143">
          <cell r="A143">
            <v>8421</v>
          </cell>
          <cell r="B143" t="str">
            <v>LURUACO</v>
          </cell>
          <cell r="C143">
            <v>0</v>
          </cell>
          <cell r="D143">
            <v>9905</v>
          </cell>
          <cell r="E143">
            <v>9905</v>
          </cell>
          <cell r="F143">
            <v>25090</v>
          </cell>
          <cell r="G143">
            <v>0</v>
          </cell>
        </row>
        <row r="144">
          <cell r="A144">
            <v>8433</v>
          </cell>
          <cell r="B144" t="str">
            <v>MALAMBO</v>
          </cell>
          <cell r="C144">
            <v>5465</v>
          </cell>
          <cell r="D144">
            <v>37578</v>
          </cell>
          <cell r="E144">
            <v>43043</v>
          </cell>
          <cell r="F144">
            <v>90630</v>
          </cell>
          <cell r="G144">
            <v>0</v>
          </cell>
        </row>
        <row r="145">
          <cell r="A145">
            <v>8436</v>
          </cell>
          <cell r="B145" t="str">
            <v>MANATI</v>
          </cell>
          <cell r="C145">
            <v>0</v>
          </cell>
          <cell r="D145">
            <v>6030</v>
          </cell>
          <cell r="E145">
            <v>6030</v>
          </cell>
          <cell r="F145">
            <v>4180</v>
          </cell>
          <cell r="G145">
            <v>0</v>
          </cell>
        </row>
        <row r="146">
          <cell r="A146">
            <v>8520</v>
          </cell>
          <cell r="B146" t="str">
            <v>PALMAR DE VARELA</v>
          </cell>
          <cell r="C146">
            <v>0</v>
          </cell>
          <cell r="D146">
            <v>0</v>
          </cell>
          <cell r="E146">
            <v>0</v>
          </cell>
          <cell r="F146">
            <v>0</v>
          </cell>
          <cell r="G146">
            <v>0</v>
          </cell>
        </row>
        <row r="147">
          <cell r="A147">
            <v>8549</v>
          </cell>
          <cell r="B147" t="str">
            <v>PIOJO</v>
          </cell>
          <cell r="C147">
            <v>0</v>
          </cell>
          <cell r="D147">
            <v>12540</v>
          </cell>
          <cell r="E147">
            <v>12540</v>
          </cell>
          <cell r="F147">
            <v>1050</v>
          </cell>
          <cell r="G147">
            <v>0</v>
          </cell>
        </row>
        <row r="148">
          <cell r="A148">
            <v>8558</v>
          </cell>
          <cell r="B148" t="str">
            <v>POLONUEVO</v>
          </cell>
          <cell r="C148">
            <v>0</v>
          </cell>
          <cell r="D148">
            <v>0</v>
          </cell>
          <cell r="E148">
            <v>0</v>
          </cell>
          <cell r="F148">
            <v>0</v>
          </cell>
          <cell r="G148">
            <v>0</v>
          </cell>
        </row>
        <row r="149">
          <cell r="A149">
            <v>8560</v>
          </cell>
          <cell r="B149" t="str">
            <v>PONEDERA</v>
          </cell>
          <cell r="C149">
            <v>0</v>
          </cell>
          <cell r="D149">
            <v>5150</v>
          </cell>
          <cell r="E149">
            <v>5150</v>
          </cell>
          <cell r="F149">
            <v>2500</v>
          </cell>
          <cell r="G149">
            <v>0</v>
          </cell>
        </row>
        <row r="150">
          <cell r="A150">
            <v>8573</v>
          </cell>
          <cell r="B150" t="str">
            <v>PUERTO COLOMBIA</v>
          </cell>
          <cell r="C150">
            <v>26845</v>
          </cell>
          <cell r="D150">
            <v>73230</v>
          </cell>
          <cell r="E150">
            <v>100075</v>
          </cell>
          <cell r="F150">
            <v>40655</v>
          </cell>
          <cell r="G150">
            <v>0</v>
          </cell>
        </row>
        <row r="151">
          <cell r="A151">
            <v>8606</v>
          </cell>
          <cell r="B151" t="str">
            <v>REPELON</v>
          </cell>
          <cell r="C151">
            <v>0</v>
          </cell>
          <cell r="D151">
            <v>7705</v>
          </cell>
          <cell r="E151">
            <v>7705</v>
          </cell>
          <cell r="F151">
            <v>2055</v>
          </cell>
          <cell r="G151">
            <v>0</v>
          </cell>
        </row>
        <row r="152">
          <cell r="A152">
            <v>8634</v>
          </cell>
          <cell r="B152" t="str">
            <v>SABANAGRANDE</v>
          </cell>
          <cell r="C152">
            <v>0</v>
          </cell>
          <cell r="D152">
            <v>13720</v>
          </cell>
          <cell r="E152">
            <v>13720</v>
          </cell>
          <cell r="F152">
            <v>0</v>
          </cell>
          <cell r="G152">
            <v>0</v>
          </cell>
        </row>
        <row r="153">
          <cell r="A153">
            <v>8638</v>
          </cell>
          <cell r="B153" t="str">
            <v>SABANALARGA</v>
          </cell>
          <cell r="C153">
            <v>5865</v>
          </cell>
          <cell r="D153">
            <v>59020</v>
          </cell>
          <cell r="E153">
            <v>64885</v>
          </cell>
          <cell r="F153">
            <v>41470</v>
          </cell>
          <cell r="G153">
            <v>0</v>
          </cell>
        </row>
        <row r="154">
          <cell r="A154">
            <v>8675</v>
          </cell>
          <cell r="B154" t="str">
            <v>SANTA LUCIA</v>
          </cell>
          <cell r="C154">
            <v>0</v>
          </cell>
          <cell r="D154">
            <v>0</v>
          </cell>
          <cell r="E154">
            <v>0</v>
          </cell>
          <cell r="F154">
            <v>0</v>
          </cell>
          <cell r="G154">
            <v>0</v>
          </cell>
        </row>
        <row r="155">
          <cell r="A155">
            <v>8685</v>
          </cell>
          <cell r="B155" t="str">
            <v>SANTO TOMAS*</v>
          </cell>
          <cell r="C155">
            <v>7685</v>
          </cell>
          <cell r="D155">
            <v>56055</v>
          </cell>
          <cell r="E155">
            <v>63740</v>
          </cell>
          <cell r="F155">
            <v>138535</v>
          </cell>
          <cell r="G155">
            <v>0</v>
          </cell>
        </row>
        <row r="156">
          <cell r="A156">
            <v>8758</v>
          </cell>
          <cell r="B156" t="str">
            <v>SOLEDAD*</v>
          </cell>
          <cell r="C156">
            <v>21758</v>
          </cell>
          <cell r="D156">
            <v>249357</v>
          </cell>
          <cell r="E156">
            <v>271115</v>
          </cell>
          <cell r="F156">
            <v>343490</v>
          </cell>
          <cell r="G156">
            <v>0</v>
          </cell>
        </row>
        <row r="157">
          <cell r="A157">
            <v>8770</v>
          </cell>
          <cell r="B157" t="str">
            <v>SUAN</v>
          </cell>
          <cell r="C157">
            <v>0</v>
          </cell>
          <cell r="D157">
            <v>0</v>
          </cell>
          <cell r="E157">
            <v>0</v>
          </cell>
          <cell r="F157">
            <v>0</v>
          </cell>
          <cell r="G157">
            <v>0</v>
          </cell>
        </row>
        <row r="158">
          <cell r="A158">
            <v>8832</v>
          </cell>
          <cell r="B158" t="str">
            <v>TUBARA*</v>
          </cell>
          <cell r="C158">
            <v>0</v>
          </cell>
          <cell r="D158">
            <v>4000</v>
          </cell>
          <cell r="E158">
            <v>4000</v>
          </cell>
          <cell r="F158">
            <v>1000</v>
          </cell>
          <cell r="G158">
            <v>0</v>
          </cell>
        </row>
        <row r="159">
          <cell r="A159">
            <v>8849</v>
          </cell>
          <cell r="B159" t="str">
            <v>USIACURI</v>
          </cell>
          <cell r="C159">
            <v>0</v>
          </cell>
          <cell r="D159">
            <v>0</v>
          </cell>
          <cell r="E159">
            <v>0</v>
          </cell>
          <cell r="F159">
            <v>0</v>
          </cell>
          <cell r="G159">
            <v>0</v>
          </cell>
        </row>
        <row r="160">
          <cell r="A160">
            <v>11001</v>
          </cell>
          <cell r="B160" t="str">
            <v>BOGOTA D.C.</v>
          </cell>
          <cell r="C160">
            <v>1441289</v>
          </cell>
          <cell r="D160">
            <v>22079689</v>
          </cell>
          <cell r="E160">
            <v>23520978</v>
          </cell>
          <cell r="F160">
            <v>12711426</v>
          </cell>
          <cell r="G160">
            <v>82990</v>
          </cell>
        </row>
        <row r="161">
          <cell r="A161">
            <v>13001</v>
          </cell>
          <cell r="B161" t="str">
            <v>CARTAGENA*</v>
          </cell>
          <cell r="C161">
            <v>203326</v>
          </cell>
          <cell r="D161">
            <v>1799742</v>
          </cell>
          <cell r="E161">
            <v>2003068</v>
          </cell>
          <cell r="F161">
            <v>1254394</v>
          </cell>
          <cell r="G161">
            <v>1509202</v>
          </cell>
        </row>
        <row r="162">
          <cell r="A162">
            <v>13006</v>
          </cell>
          <cell r="B162" t="str">
            <v>ACHI</v>
          </cell>
          <cell r="C162">
            <v>13</v>
          </cell>
          <cell r="D162">
            <v>220</v>
          </cell>
          <cell r="E162">
            <v>233</v>
          </cell>
          <cell r="F162">
            <v>3453</v>
          </cell>
          <cell r="G162">
            <v>0</v>
          </cell>
        </row>
        <row r="163">
          <cell r="A163">
            <v>13030</v>
          </cell>
          <cell r="B163" t="str">
            <v>ALTOS DEL ROSARIO</v>
          </cell>
          <cell r="C163">
            <v>0</v>
          </cell>
          <cell r="D163">
            <v>0</v>
          </cell>
          <cell r="E163">
            <v>0</v>
          </cell>
          <cell r="F163">
            <v>0</v>
          </cell>
          <cell r="G163">
            <v>0</v>
          </cell>
        </row>
        <row r="164">
          <cell r="A164">
            <v>13042</v>
          </cell>
          <cell r="B164" t="str">
            <v>ARENAL</v>
          </cell>
          <cell r="C164">
            <v>0</v>
          </cell>
          <cell r="D164">
            <v>0</v>
          </cell>
          <cell r="E164">
            <v>0</v>
          </cell>
          <cell r="F164">
            <v>0</v>
          </cell>
          <cell r="G164">
            <v>0</v>
          </cell>
        </row>
        <row r="165">
          <cell r="A165">
            <v>13052</v>
          </cell>
          <cell r="B165" t="str">
            <v>ARJONA</v>
          </cell>
          <cell r="C165">
            <v>2180</v>
          </cell>
          <cell r="D165">
            <v>33480</v>
          </cell>
          <cell r="E165">
            <v>35660</v>
          </cell>
          <cell r="F165">
            <v>30065</v>
          </cell>
          <cell r="G165">
            <v>0</v>
          </cell>
        </row>
        <row r="166">
          <cell r="A166">
            <v>13062</v>
          </cell>
          <cell r="B166" t="str">
            <v>ARROYO HONDO</v>
          </cell>
          <cell r="C166">
            <v>0</v>
          </cell>
          <cell r="D166">
            <v>0</v>
          </cell>
          <cell r="E166">
            <v>0</v>
          </cell>
          <cell r="F166">
            <v>0</v>
          </cell>
          <cell r="G166">
            <v>0</v>
          </cell>
        </row>
        <row r="167">
          <cell r="A167">
            <v>13074</v>
          </cell>
          <cell r="B167" t="str">
            <v>BARRANCO DE LOBA</v>
          </cell>
          <cell r="C167">
            <v>0</v>
          </cell>
          <cell r="D167">
            <v>0</v>
          </cell>
          <cell r="E167">
            <v>0</v>
          </cell>
          <cell r="F167">
            <v>0</v>
          </cell>
          <cell r="G167">
            <v>0</v>
          </cell>
        </row>
        <row r="168">
          <cell r="A168">
            <v>13140</v>
          </cell>
          <cell r="B168" t="str">
            <v>CALAMAR</v>
          </cell>
          <cell r="C168">
            <v>0</v>
          </cell>
          <cell r="D168">
            <v>0</v>
          </cell>
          <cell r="E168">
            <v>0</v>
          </cell>
          <cell r="F168">
            <v>0</v>
          </cell>
          <cell r="G168">
            <v>0</v>
          </cell>
        </row>
        <row r="169">
          <cell r="A169">
            <v>13160</v>
          </cell>
          <cell r="B169" t="str">
            <v>CANTAGALLO</v>
          </cell>
          <cell r="C169">
            <v>0</v>
          </cell>
          <cell r="D169">
            <v>0</v>
          </cell>
          <cell r="E169">
            <v>0</v>
          </cell>
          <cell r="F169">
            <v>0</v>
          </cell>
          <cell r="G169">
            <v>0</v>
          </cell>
        </row>
        <row r="170">
          <cell r="A170">
            <v>13188</v>
          </cell>
          <cell r="B170" t="str">
            <v>CICUCO*</v>
          </cell>
          <cell r="C170">
            <v>0</v>
          </cell>
          <cell r="D170">
            <v>1000</v>
          </cell>
          <cell r="E170">
            <v>1000</v>
          </cell>
          <cell r="F170">
            <v>0</v>
          </cell>
          <cell r="G170">
            <v>0</v>
          </cell>
        </row>
        <row r="171">
          <cell r="A171">
            <v>13212</v>
          </cell>
          <cell r="B171" t="str">
            <v>CORDOBA</v>
          </cell>
          <cell r="C171">
            <v>0</v>
          </cell>
          <cell r="D171">
            <v>0</v>
          </cell>
          <cell r="E171">
            <v>0</v>
          </cell>
          <cell r="F171">
            <v>1800</v>
          </cell>
          <cell r="G171">
            <v>0</v>
          </cell>
        </row>
        <row r="172">
          <cell r="A172">
            <v>13222</v>
          </cell>
          <cell r="B172" t="str">
            <v>CLEMENCIA</v>
          </cell>
          <cell r="C172">
            <v>0</v>
          </cell>
          <cell r="D172">
            <v>23650</v>
          </cell>
          <cell r="E172">
            <v>23650</v>
          </cell>
          <cell r="F172">
            <v>0</v>
          </cell>
          <cell r="G172">
            <v>0</v>
          </cell>
        </row>
        <row r="173">
          <cell r="A173">
            <v>13244</v>
          </cell>
          <cell r="B173" t="str">
            <v>EL CARMEN DE BOLIVAR*</v>
          </cell>
          <cell r="C173">
            <v>870</v>
          </cell>
          <cell r="D173">
            <v>20565</v>
          </cell>
          <cell r="E173">
            <v>21435</v>
          </cell>
          <cell r="F173">
            <v>8620</v>
          </cell>
          <cell r="G173">
            <v>0</v>
          </cell>
        </row>
        <row r="174">
          <cell r="A174">
            <v>13248</v>
          </cell>
          <cell r="B174" t="str">
            <v>EL GUAMO</v>
          </cell>
          <cell r="C174">
            <v>0</v>
          </cell>
          <cell r="D174">
            <v>0</v>
          </cell>
          <cell r="E174">
            <v>0</v>
          </cell>
          <cell r="F174">
            <v>0</v>
          </cell>
          <cell r="G174">
            <v>0</v>
          </cell>
        </row>
        <row r="175">
          <cell r="A175">
            <v>13268</v>
          </cell>
          <cell r="B175" t="str">
            <v>EL PE?ON</v>
          </cell>
          <cell r="C175">
            <v>0</v>
          </cell>
          <cell r="D175">
            <v>0</v>
          </cell>
          <cell r="E175">
            <v>0</v>
          </cell>
          <cell r="F175">
            <v>0</v>
          </cell>
          <cell r="G175">
            <v>0</v>
          </cell>
        </row>
        <row r="176">
          <cell r="A176">
            <v>13300</v>
          </cell>
          <cell r="B176" t="str">
            <v>HATILLO DE LOBA</v>
          </cell>
          <cell r="C176">
            <v>0</v>
          </cell>
          <cell r="D176">
            <v>0</v>
          </cell>
          <cell r="E176">
            <v>0</v>
          </cell>
          <cell r="F176">
            <v>0</v>
          </cell>
          <cell r="G176">
            <v>0</v>
          </cell>
        </row>
        <row r="177">
          <cell r="A177">
            <v>13430</v>
          </cell>
          <cell r="B177" t="str">
            <v>MAGANGUE*</v>
          </cell>
          <cell r="C177">
            <v>6980</v>
          </cell>
          <cell r="D177">
            <v>140628</v>
          </cell>
          <cell r="E177">
            <v>147608</v>
          </cell>
          <cell r="F177">
            <v>111235</v>
          </cell>
          <cell r="G177">
            <v>3140</v>
          </cell>
        </row>
        <row r="178">
          <cell r="A178">
            <v>13433</v>
          </cell>
          <cell r="B178" t="str">
            <v>MAHATES*</v>
          </cell>
          <cell r="C178">
            <v>0</v>
          </cell>
          <cell r="D178">
            <v>12420</v>
          </cell>
          <cell r="E178">
            <v>12420</v>
          </cell>
          <cell r="F178">
            <v>4280</v>
          </cell>
          <cell r="G178">
            <v>0</v>
          </cell>
        </row>
        <row r="179">
          <cell r="A179">
            <v>13440</v>
          </cell>
          <cell r="B179" t="str">
            <v>MARGARITA</v>
          </cell>
          <cell r="C179">
            <v>0</v>
          </cell>
          <cell r="D179">
            <v>0</v>
          </cell>
          <cell r="E179">
            <v>0</v>
          </cell>
          <cell r="F179">
            <v>0</v>
          </cell>
          <cell r="G179">
            <v>0</v>
          </cell>
        </row>
        <row r="180">
          <cell r="A180">
            <v>13442</v>
          </cell>
          <cell r="B180" t="str">
            <v>MARIA LA BAJA</v>
          </cell>
          <cell r="C180">
            <v>0</v>
          </cell>
          <cell r="D180">
            <v>13795</v>
          </cell>
          <cell r="E180">
            <v>13795</v>
          </cell>
          <cell r="F180">
            <v>11595</v>
          </cell>
          <cell r="G180">
            <v>0</v>
          </cell>
        </row>
        <row r="181">
          <cell r="A181">
            <v>13458</v>
          </cell>
          <cell r="B181" t="str">
            <v>MONTECRISTO</v>
          </cell>
          <cell r="C181">
            <v>0</v>
          </cell>
          <cell r="D181">
            <v>4722</v>
          </cell>
          <cell r="E181">
            <v>4722</v>
          </cell>
          <cell r="F181">
            <v>228</v>
          </cell>
          <cell r="G181">
            <v>0</v>
          </cell>
        </row>
        <row r="182">
          <cell r="A182">
            <v>13468</v>
          </cell>
          <cell r="B182" t="str">
            <v>MOMPOS</v>
          </cell>
          <cell r="C182">
            <v>2237</v>
          </cell>
          <cell r="D182">
            <v>33165</v>
          </cell>
          <cell r="E182">
            <v>35402</v>
          </cell>
          <cell r="F182">
            <v>7718</v>
          </cell>
          <cell r="G182">
            <v>0</v>
          </cell>
        </row>
        <row r="183">
          <cell r="A183">
            <v>13473</v>
          </cell>
          <cell r="B183" t="str">
            <v>MORALES</v>
          </cell>
          <cell r="C183">
            <v>0</v>
          </cell>
          <cell r="D183">
            <v>0</v>
          </cell>
          <cell r="E183">
            <v>0</v>
          </cell>
          <cell r="F183">
            <v>0</v>
          </cell>
          <cell r="G183">
            <v>0</v>
          </cell>
        </row>
        <row r="184">
          <cell r="A184">
            <v>13549</v>
          </cell>
          <cell r="B184" t="str">
            <v>PINILLOS</v>
          </cell>
          <cell r="C184">
            <v>0</v>
          </cell>
          <cell r="D184">
            <v>1966</v>
          </cell>
          <cell r="E184">
            <v>1966</v>
          </cell>
          <cell r="F184">
            <v>231</v>
          </cell>
          <cell r="G184">
            <v>0</v>
          </cell>
        </row>
        <row r="185">
          <cell r="A185">
            <v>13580</v>
          </cell>
          <cell r="B185" t="str">
            <v>REGIDOR</v>
          </cell>
          <cell r="C185">
            <v>0</v>
          </cell>
          <cell r="D185">
            <v>0</v>
          </cell>
          <cell r="E185">
            <v>0</v>
          </cell>
          <cell r="F185">
            <v>0</v>
          </cell>
          <cell r="G185">
            <v>0</v>
          </cell>
        </row>
        <row r="186">
          <cell r="A186">
            <v>13600</v>
          </cell>
          <cell r="B186" t="str">
            <v>RIOVIEJO</v>
          </cell>
          <cell r="C186">
            <v>0</v>
          </cell>
          <cell r="D186">
            <v>0</v>
          </cell>
          <cell r="E186">
            <v>0</v>
          </cell>
          <cell r="F186">
            <v>0</v>
          </cell>
          <cell r="G186">
            <v>0</v>
          </cell>
        </row>
        <row r="187">
          <cell r="A187">
            <v>13620</v>
          </cell>
          <cell r="B187" t="str">
            <v>SAN CRISTOBAL</v>
          </cell>
          <cell r="C187">
            <v>0</v>
          </cell>
          <cell r="D187">
            <v>0</v>
          </cell>
          <cell r="E187">
            <v>0</v>
          </cell>
          <cell r="F187">
            <v>0</v>
          </cell>
          <cell r="G187">
            <v>0</v>
          </cell>
        </row>
        <row r="188">
          <cell r="A188">
            <v>13647</v>
          </cell>
          <cell r="B188" t="str">
            <v>SAN ESTANISLAO*</v>
          </cell>
          <cell r="C188">
            <v>0</v>
          </cell>
          <cell r="D188">
            <v>3575</v>
          </cell>
          <cell r="E188">
            <v>3575</v>
          </cell>
          <cell r="F188">
            <v>0</v>
          </cell>
          <cell r="G188">
            <v>0</v>
          </cell>
        </row>
        <row r="189">
          <cell r="A189">
            <v>13650</v>
          </cell>
          <cell r="B189" t="str">
            <v>SAN FERNANDO</v>
          </cell>
          <cell r="C189">
            <v>0</v>
          </cell>
          <cell r="D189">
            <v>779</v>
          </cell>
          <cell r="E189">
            <v>779</v>
          </cell>
          <cell r="F189">
            <v>504</v>
          </cell>
          <cell r="G189">
            <v>0</v>
          </cell>
        </row>
        <row r="190">
          <cell r="A190">
            <v>13654</v>
          </cell>
          <cell r="B190" t="str">
            <v>SAN JACINTO*</v>
          </cell>
          <cell r="C190">
            <v>1070</v>
          </cell>
          <cell r="D190">
            <v>16800</v>
          </cell>
          <cell r="E190">
            <v>17870</v>
          </cell>
          <cell r="F190">
            <v>8860</v>
          </cell>
          <cell r="G190">
            <v>0</v>
          </cell>
        </row>
        <row r="191">
          <cell r="A191">
            <v>13655</v>
          </cell>
          <cell r="B191" t="str">
            <v>SAN JACINTO DEL CAUCA</v>
          </cell>
          <cell r="C191">
            <v>0</v>
          </cell>
          <cell r="D191">
            <v>65218</v>
          </cell>
          <cell r="E191">
            <v>65218</v>
          </cell>
          <cell r="F191">
            <v>1838</v>
          </cell>
          <cell r="G191">
            <v>0</v>
          </cell>
        </row>
        <row r="192">
          <cell r="A192">
            <v>13657</v>
          </cell>
          <cell r="B192" t="str">
            <v>SAN JUAN NEPOMUCENO</v>
          </cell>
          <cell r="C192">
            <v>0</v>
          </cell>
          <cell r="D192">
            <v>16585</v>
          </cell>
          <cell r="E192">
            <v>16585</v>
          </cell>
          <cell r="F192">
            <v>2130</v>
          </cell>
          <cell r="G192">
            <v>0</v>
          </cell>
        </row>
        <row r="193">
          <cell r="A193">
            <v>13667</v>
          </cell>
          <cell r="B193" t="str">
            <v>SAN MARTIN DE LOBA</v>
          </cell>
          <cell r="C193">
            <v>0</v>
          </cell>
          <cell r="D193">
            <v>0</v>
          </cell>
          <cell r="E193">
            <v>0</v>
          </cell>
          <cell r="F193">
            <v>0</v>
          </cell>
          <cell r="G193">
            <v>0</v>
          </cell>
        </row>
        <row r="194">
          <cell r="A194">
            <v>13670</v>
          </cell>
          <cell r="B194" t="str">
            <v>SAN PABLO</v>
          </cell>
          <cell r="C194">
            <v>0</v>
          </cell>
          <cell r="D194">
            <v>56600</v>
          </cell>
          <cell r="E194">
            <v>56600</v>
          </cell>
          <cell r="F194">
            <v>13981</v>
          </cell>
          <cell r="G194">
            <v>0</v>
          </cell>
        </row>
        <row r="195">
          <cell r="A195">
            <v>13673</v>
          </cell>
          <cell r="B195" t="str">
            <v>SANTA CATALINA</v>
          </cell>
          <cell r="C195">
            <v>990</v>
          </cell>
          <cell r="D195">
            <v>11100</v>
          </cell>
          <cell r="E195">
            <v>12090</v>
          </cell>
          <cell r="F195">
            <v>18380</v>
          </cell>
          <cell r="G195">
            <v>0</v>
          </cell>
        </row>
        <row r="196">
          <cell r="A196">
            <v>13683</v>
          </cell>
          <cell r="B196" t="str">
            <v>SANTA ROSA*</v>
          </cell>
          <cell r="C196">
            <v>0</v>
          </cell>
          <cell r="D196">
            <v>3940</v>
          </cell>
          <cell r="E196">
            <v>3940</v>
          </cell>
          <cell r="F196">
            <v>2420</v>
          </cell>
          <cell r="G196">
            <v>0</v>
          </cell>
        </row>
        <row r="197">
          <cell r="A197">
            <v>13688</v>
          </cell>
          <cell r="B197" t="str">
            <v>SANTA ROSA DEL SUR*</v>
          </cell>
          <cell r="C197">
            <v>1304</v>
          </cell>
          <cell r="D197">
            <v>68900</v>
          </cell>
          <cell r="E197">
            <v>70204</v>
          </cell>
          <cell r="F197">
            <v>18442</v>
          </cell>
          <cell r="G197">
            <v>0</v>
          </cell>
        </row>
        <row r="198">
          <cell r="A198">
            <v>13744</v>
          </cell>
          <cell r="B198" t="str">
            <v>SIMITI</v>
          </cell>
          <cell r="C198">
            <v>0</v>
          </cell>
          <cell r="D198">
            <v>27050</v>
          </cell>
          <cell r="E198">
            <v>27050</v>
          </cell>
          <cell r="F198">
            <v>25150</v>
          </cell>
          <cell r="G198">
            <v>0</v>
          </cell>
        </row>
        <row r="199">
          <cell r="A199">
            <v>13760</v>
          </cell>
          <cell r="B199" t="str">
            <v>SOPLAVIENTO</v>
          </cell>
          <cell r="C199">
            <v>0</v>
          </cell>
          <cell r="D199">
            <v>0</v>
          </cell>
          <cell r="E199">
            <v>0</v>
          </cell>
          <cell r="F199">
            <v>0</v>
          </cell>
          <cell r="G199">
            <v>0</v>
          </cell>
        </row>
        <row r="200">
          <cell r="A200">
            <v>13780</v>
          </cell>
          <cell r="B200" t="str">
            <v>TALAIGUA NUEVO*</v>
          </cell>
          <cell r="C200">
            <v>0</v>
          </cell>
          <cell r="D200">
            <v>0</v>
          </cell>
          <cell r="E200">
            <v>0</v>
          </cell>
          <cell r="F200">
            <v>0</v>
          </cell>
          <cell r="G200">
            <v>0</v>
          </cell>
        </row>
        <row r="201">
          <cell r="A201">
            <v>13810</v>
          </cell>
          <cell r="B201" t="str">
            <v>TIQUISIO</v>
          </cell>
          <cell r="C201">
            <v>0</v>
          </cell>
          <cell r="D201">
            <v>1408</v>
          </cell>
          <cell r="E201">
            <v>1408</v>
          </cell>
          <cell r="F201">
            <v>741</v>
          </cell>
          <cell r="G201">
            <v>0</v>
          </cell>
        </row>
        <row r="202">
          <cell r="A202">
            <v>13836</v>
          </cell>
          <cell r="B202" t="str">
            <v>TURBACO*</v>
          </cell>
          <cell r="C202">
            <v>9070</v>
          </cell>
          <cell r="D202">
            <v>117600</v>
          </cell>
          <cell r="E202">
            <v>126670</v>
          </cell>
          <cell r="F202">
            <v>61900</v>
          </cell>
          <cell r="G202">
            <v>0</v>
          </cell>
        </row>
        <row r="203">
          <cell r="A203">
            <v>13838</v>
          </cell>
          <cell r="B203" t="str">
            <v>TURBANA</v>
          </cell>
          <cell r="C203">
            <v>0</v>
          </cell>
          <cell r="D203">
            <v>3030</v>
          </cell>
          <cell r="E203">
            <v>3030</v>
          </cell>
          <cell r="F203">
            <v>22950</v>
          </cell>
          <cell r="G203">
            <v>0</v>
          </cell>
        </row>
        <row r="204">
          <cell r="A204">
            <v>13873</v>
          </cell>
          <cell r="B204" t="str">
            <v>VILLANUEVA</v>
          </cell>
          <cell r="C204">
            <v>0</v>
          </cell>
          <cell r="D204">
            <v>0</v>
          </cell>
          <cell r="E204">
            <v>0</v>
          </cell>
          <cell r="F204">
            <v>0</v>
          </cell>
          <cell r="G204">
            <v>0</v>
          </cell>
        </row>
        <row r="205">
          <cell r="A205">
            <v>13894</v>
          </cell>
          <cell r="B205" t="str">
            <v>ZAMBRANO*</v>
          </cell>
          <cell r="C205">
            <v>0</v>
          </cell>
          <cell r="D205">
            <v>0</v>
          </cell>
          <cell r="E205">
            <v>0</v>
          </cell>
          <cell r="F205">
            <v>0</v>
          </cell>
          <cell r="G205">
            <v>0</v>
          </cell>
        </row>
        <row r="206">
          <cell r="A206">
            <v>15001</v>
          </cell>
          <cell r="B206" t="str">
            <v>TUNJA*</v>
          </cell>
          <cell r="C206">
            <v>18730</v>
          </cell>
          <cell r="D206">
            <v>541391</v>
          </cell>
          <cell r="E206">
            <v>560121</v>
          </cell>
          <cell r="F206">
            <v>284821</v>
          </cell>
          <cell r="G206">
            <v>0</v>
          </cell>
        </row>
        <row r="207">
          <cell r="A207">
            <v>15022</v>
          </cell>
          <cell r="B207" t="str">
            <v>ALMEIDA</v>
          </cell>
          <cell r="C207">
            <v>0</v>
          </cell>
          <cell r="D207">
            <v>0</v>
          </cell>
          <cell r="E207">
            <v>0</v>
          </cell>
          <cell r="F207">
            <v>0</v>
          </cell>
          <cell r="G207">
            <v>0</v>
          </cell>
        </row>
        <row r="208">
          <cell r="A208">
            <v>15047</v>
          </cell>
          <cell r="B208" t="str">
            <v>AQUITANIA* (PUEBLOVIEJO)</v>
          </cell>
          <cell r="C208">
            <v>0</v>
          </cell>
          <cell r="D208">
            <v>24000</v>
          </cell>
          <cell r="E208">
            <v>24000</v>
          </cell>
          <cell r="F208">
            <v>9950</v>
          </cell>
          <cell r="G208">
            <v>0</v>
          </cell>
        </row>
        <row r="209">
          <cell r="A209">
            <v>15051</v>
          </cell>
          <cell r="B209" t="str">
            <v>ARCABUCO*</v>
          </cell>
          <cell r="C209">
            <v>2332</v>
          </cell>
          <cell r="D209">
            <v>32184</v>
          </cell>
          <cell r="E209">
            <v>34516</v>
          </cell>
          <cell r="F209">
            <v>23674</v>
          </cell>
          <cell r="G209">
            <v>0</v>
          </cell>
        </row>
        <row r="210">
          <cell r="A210">
            <v>15087</v>
          </cell>
          <cell r="B210" t="str">
            <v>BELEN*</v>
          </cell>
          <cell r="C210">
            <v>0</v>
          </cell>
          <cell r="D210">
            <v>42880</v>
          </cell>
          <cell r="E210">
            <v>42880</v>
          </cell>
          <cell r="F210">
            <v>171120</v>
          </cell>
          <cell r="G210">
            <v>0</v>
          </cell>
        </row>
        <row r="211">
          <cell r="A211">
            <v>15090</v>
          </cell>
          <cell r="B211" t="str">
            <v>BERBEO</v>
          </cell>
          <cell r="C211">
            <v>0</v>
          </cell>
          <cell r="D211">
            <v>0</v>
          </cell>
          <cell r="E211">
            <v>0</v>
          </cell>
          <cell r="F211">
            <v>0</v>
          </cell>
          <cell r="G211">
            <v>0</v>
          </cell>
        </row>
        <row r="212">
          <cell r="A212">
            <v>15092</v>
          </cell>
          <cell r="B212" t="str">
            <v>BETEITIVA</v>
          </cell>
          <cell r="C212">
            <v>0</v>
          </cell>
          <cell r="D212">
            <v>0</v>
          </cell>
          <cell r="E212">
            <v>0</v>
          </cell>
          <cell r="F212">
            <v>0</v>
          </cell>
          <cell r="G212">
            <v>0</v>
          </cell>
        </row>
        <row r="213">
          <cell r="A213">
            <v>15097</v>
          </cell>
          <cell r="B213" t="str">
            <v>BOAVITA*</v>
          </cell>
          <cell r="C213">
            <v>0</v>
          </cell>
          <cell r="D213">
            <v>2617</v>
          </cell>
          <cell r="E213">
            <v>2617</v>
          </cell>
          <cell r="F213">
            <v>4100</v>
          </cell>
          <cell r="G213">
            <v>0</v>
          </cell>
        </row>
        <row r="214">
          <cell r="A214">
            <v>15104</v>
          </cell>
          <cell r="B214" t="str">
            <v>BOYACA</v>
          </cell>
          <cell r="C214">
            <v>3000</v>
          </cell>
          <cell r="D214">
            <v>47190</v>
          </cell>
          <cell r="E214">
            <v>50190</v>
          </cell>
          <cell r="F214">
            <v>25880</v>
          </cell>
          <cell r="G214">
            <v>0</v>
          </cell>
        </row>
        <row r="215">
          <cell r="A215">
            <v>15106</v>
          </cell>
          <cell r="B215" t="str">
            <v>BRICE?O</v>
          </cell>
          <cell r="C215">
            <v>0</v>
          </cell>
          <cell r="D215">
            <v>2065</v>
          </cell>
          <cell r="E215">
            <v>2065</v>
          </cell>
          <cell r="F215">
            <v>0</v>
          </cell>
          <cell r="G215">
            <v>0</v>
          </cell>
        </row>
        <row r="216">
          <cell r="A216">
            <v>15109</v>
          </cell>
          <cell r="B216" t="str">
            <v>BUENAVISTA*</v>
          </cell>
          <cell r="C216">
            <v>0</v>
          </cell>
          <cell r="D216">
            <v>8765</v>
          </cell>
          <cell r="E216">
            <v>8765</v>
          </cell>
          <cell r="F216">
            <v>4610</v>
          </cell>
          <cell r="G216">
            <v>0</v>
          </cell>
        </row>
        <row r="217">
          <cell r="A217">
            <v>15114</v>
          </cell>
          <cell r="B217" t="str">
            <v>BUSBANZA</v>
          </cell>
          <cell r="C217">
            <v>0</v>
          </cell>
          <cell r="D217">
            <v>0</v>
          </cell>
          <cell r="E217">
            <v>0</v>
          </cell>
          <cell r="F217">
            <v>0</v>
          </cell>
          <cell r="G217">
            <v>0</v>
          </cell>
        </row>
        <row r="218">
          <cell r="A218">
            <v>15131</v>
          </cell>
          <cell r="B218" t="str">
            <v>CALDAS</v>
          </cell>
          <cell r="C218">
            <v>0</v>
          </cell>
          <cell r="D218">
            <v>12621</v>
          </cell>
          <cell r="E218">
            <v>12621</v>
          </cell>
          <cell r="F218">
            <v>6254</v>
          </cell>
          <cell r="G218">
            <v>0</v>
          </cell>
        </row>
        <row r="219">
          <cell r="A219">
            <v>15135</v>
          </cell>
          <cell r="B219" t="str">
            <v>CAMPOHERMOSO</v>
          </cell>
          <cell r="C219">
            <v>0</v>
          </cell>
          <cell r="D219">
            <v>0</v>
          </cell>
          <cell r="E219">
            <v>0</v>
          </cell>
          <cell r="F219">
            <v>0</v>
          </cell>
          <cell r="G219">
            <v>0</v>
          </cell>
        </row>
        <row r="220">
          <cell r="A220">
            <v>15162</v>
          </cell>
          <cell r="B220" t="str">
            <v>CERINZA</v>
          </cell>
          <cell r="C220">
            <v>0</v>
          </cell>
          <cell r="D220">
            <v>2030</v>
          </cell>
          <cell r="E220">
            <v>2030</v>
          </cell>
          <cell r="F220">
            <v>1000</v>
          </cell>
          <cell r="G220">
            <v>0</v>
          </cell>
        </row>
        <row r="221">
          <cell r="A221">
            <v>15172</v>
          </cell>
          <cell r="B221" t="str">
            <v>CHINAVITA</v>
          </cell>
          <cell r="C221">
            <v>0</v>
          </cell>
          <cell r="D221">
            <v>3000</v>
          </cell>
          <cell r="E221">
            <v>3000</v>
          </cell>
          <cell r="F221">
            <v>0</v>
          </cell>
          <cell r="G221">
            <v>0</v>
          </cell>
        </row>
        <row r="222">
          <cell r="A222">
            <v>15176</v>
          </cell>
          <cell r="B222" t="str">
            <v>CHIQUINQUIRA*</v>
          </cell>
          <cell r="C222">
            <v>7205</v>
          </cell>
          <cell r="D222">
            <v>232232</v>
          </cell>
          <cell r="E222">
            <v>239437</v>
          </cell>
          <cell r="F222">
            <v>170864</v>
          </cell>
          <cell r="G222">
            <v>0</v>
          </cell>
        </row>
        <row r="223">
          <cell r="A223">
            <v>15180</v>
          </cell>
          <cell r="B223" t="str">
            <v>CHISCAS</v>
          </cell>
          <cell r="C223">
            <v>0</v>
          </cell>
          <cell r="D223">
            <v>0</v>
          </cell>
          <cell r="E223">
            <v>0</v>
          </cell>
          <cell r="F223">
            <v>0</v>
          </cell>
          <cell r="G223">
            <v>0</v>
          </cell>
        </row>
        <row r="224">
          <cell r="A224">
            <v>15183</v>
          </cell>
          <cell r="B224" t="str">
            <v>CHITA</v>
          </cell>
          <cell r="C224">
            <v>0</v>
          </cell>
          <cell r="D224">
            <v>0</v>
          </cell>
          <cell r="E224">
            <v>0</v>
          </cell>
          <cell r="F224">
            <v>0</v>
          </cell>
          <cell r="G224">
            <v>0</v>
          </cell>
        </row>
        <row r="225">
          <cell r="A225">
            <v>15185</v>
          </cell>
          <cell r="B225" t="str">
            <v>CHITARAQUE</v>
          </cell>
          <cell r="C225">
            <v>0</v>
          </cell>
          <cell r="D225">
            <v>8114</v>
          </cell>
          <cell r="E225">
            <v>8114</v>
          </cell>
          <cell r="F225">
            <v>6226</v>
          </cell>
          <cell r="G225">
            <v>0</v>
          </cell>
        </row>
        <row r="226">
          <cell r="A226">
            <v>15187</v>
          </cell>
          <cell r="B226" t="str">
            <v>CHIVATA</v>
          </cell>
          <cell r="C226">
            <v>0</v>
          </cell>
          <cell r="D226">
            <v>0</v>
          </cell>
          <cell r="E226">
            <v>0</v>
          </cell>
          <cell r="F226">
            <v>0</v>
          </cell>
          <cell r="G226">
            <v>0</v>
          </cell>
        </row>
        <row r="227">
          <cell r="A227">
            <v>15189</v>
          </cell>
          <cell r="B227" t="str">
            <v>CIENEGA</v>
          </cell>
          <cell r="C227">
            <v>0</v>
          </cell>
          <cell r="D227">
            <v>0</v>
          </cell>
          <cell r="E227">
            <v>0</v>
          </cell>
          <cell r="F227">
            <v>0</v>
          </cell>
          <cell r="G227">
            <v>0</v>
          </cell>
        </row>
        <row r="228">
          <cell r="A228">
            <v>15204</v>
          </cell>
          <cell r="B228" t="str">
            <v>COMBITA*</v>
          </cell>
          <cell r="C228">
            <v>6790</v>
          </cell>
          <cell r="D228">
            <v>75910</v>
          </cell>
          <cell r="E228">
            <v>82700</v>
          </cell>
          <cell r="F228">
            <v>50865</v>
          </cell>
          <cell r="G228">
            <v>0</v>
          </cell>
        </row>
        <row r="229">
          <cell r="A229">
            <v>15212</v>
          </cell>
          <cell r="B229" t="str">
            <v>COPER</v>
          </cell>
          <cell r="C229">
            <v>0</v>
          </cell>
          <cell r="D229">
            <v>1270</v>
          </cell>
          <cell r="E229">
            <v>1270</v>
          </cell>
          <cell r="F229">
            <v>0</v>
          </cell>
          <cell r="G229">
            <v>0</v>
          </cell>
        </row>
        <row r="230">
          <cell r="A230">
            <v>15215</v>
          </cell>
          <cell r="B230" t="str">
            <v>CORRALES</v>
          </cell>
          <cell r="C230">
            <v>0</v>
          </cell>
          <cell r="D230">
            <v>0</v>
          </cell>
          <cell r="E230">
            <v>0</v>
          </cell>
          <cell r="F230">
            <v>0</v>
          </cell>
          <cell r="G230">
            <v>0</v>
          </cell>
        </row>
        <row r="231">
          <cell r="A231">
            <v>15218</v>
          </cell>
          <cell r="B231" t="str">
            <v>COVARACHIA</v>
          </cell>
          <cell r="C231">
            <v>0</v>
          </cell>
          <cell r="D231">
            <v>0</v>
          </cell>
          <cell r="E231">
            <v>0</v>
          </cell>
          <cell r="F231">
            <v>0</v>
          </cell>
          <cell r="G231">
            <v>0</v>
          </cell>
        </row>
        <row r="232">
          <cell r="A232">
            <v>15223</v>
          </cell>
          <cell r="B232" t="str">
            <v>CUBARA</v>
          </cell>
          <cell r="C232">
            <v>0</v>
          </cell>
          <cell r="D232">
            <v>4920</v>
          </cell>
          <cell r="E232">
            <v>4920</v>
          </cell>
          <cell r="F232">
            <v>22900</v>
          </cell>
          <cell r="G232">
            <v>0</v>
          </cell>
        </row>
        <row r="233">
          <cell r="A233">
            <v>15224</v>
          </cell>
          <cell r="B233" t="str">
            <v>CUCAITA</v>
          </cell>
          <cell r="C233">
            <v>1140</v>
          </cell>
          <cell r="D233">
            <v>21035</v>
          </cell>
          <cell r="E233">
            <v>22175</v>
          </cell>
          <cell r="F233">
            <v>7535</v>
          </cell>
          <cell r="G233">
            <v>0</v>
          </cell>
        </row>
        <row r="234">
          <cell r="A234">
            <v>15226</v>
          </cell>
          <cell r="B234" t="str">
            <v>CUITIVA</v>
          </cell>
          <cell r="C234">
            <v>0</v>
          </cell>
          <cell r="D234">
            <v>0</v>
          </cell>
          <cell r="E234">
            <v>0</v>
          </cell>
          <cell r="F234">
            <v>0</v>
          </cell>
          <cell r="G234">
            <v>0</v>
          </cell>
        </row>
        <row r="235">
          <cell r="A235">
            <v>15232</v>
          </cell>
          <cell r="B235" t="str">
            <v>CHIQUIZA</v>
          </cell>
          <cell r="C235">
            <v>0</v>
          </cell>
          <cell r="D235">
            <v>0</v>
          </cell>
          <cell r="E235">
            <v>0</v>
          </cell>
          <cell r="F235">
            <v>0</v>
          </cell>
          <cell r="G235">
            <v>0</v>
          </cell>
        </row>
        <row r="236">
          <cell r="A236">
            <v>15236</v>
          </cell>
          <cell r="B236" t="str">
            <v>CHIVOR</v>
          </cell>
          <cell r="C236">
            <v>0</v>
          </cell>
          <cell r="D236">
            <v>5145</v>
          </cell>
          <cell r="E236">
            <v>5145</v>
          </cell>
          <cell r="F236">
            <v>5255</v>
          </cell>
          <cell r="G236">
            <v>0</v>
          </cell>
        </row>
        <row r="237">
          <cell r="A237">
            <v>15238</v>
          </cell>
          <cell r="B237" t="str">
            <v>DUITAMA*</v>
          </cell>
          <cell r="C237">
            <v>11650</v>
          </cell>
          <cell r="D237">
            <v>339340</v>
          </cell>
          <cell r="E237">
            <v>350990</v>
          </cell>
          <cell r="F237">
            <v>469255</v>
          </cell>
          <cell r="G237">
            <v>0</v>
          </cell>
        </row>
        <row r="238">
          <cell r="A238">
            <v>15244</v>
          </cell>
          <cell r="B238" t="str">
            <v>EL COCUY</v>
          </cell>
          <cell r="C238">
            <v>0</v>
          </cell>
          <cell r="D238">
            <v>6855</v>
          </cell>
          <cell r="E238">
            <v>6855</v>
          </cell>
          <cell r="F238">
            <v>8406</v>
          </cell>
          <cell r="G238">
            <v>0</v>
          </cell>
        </row>
        <row r="239">
          <cell r="A239">
            <v>15248</v>
          </cell>
          <cell r="B239" t="str">
            <v>EL ESPINO</v>
          </cell>
          <cell r="C239">
            <v>0</v>
          </cell>
          <cell r="D239">
            <v>0</v>
          </cell>
          <cell r="E239">
            <v>0</v>
          </cell>
          <cell r="F239">
            <v>3225</v>
          </cell>
          <cell r="G239">
            <v>0</v>
          </cell>
        </row>
        <row r="240">
          <cell r="A240">
            <v>15272</v>
          </cell>
          <cell r="B240" t="str">
            <v>FIRAVITOBA</v>
          </cell>
          <cell r="C240">
            <v>0</v>
          </cell>
          <cell r="D240">
            <v>11920</v>
          </cell>
          <cell r="E240">
            <v>11920</v>
          </cell>
          <cell r="F240">
            <v>3560</v>
          </cell>
          <cell r="G240">
            <v>0</v>
          </cell>
        </row>
        <row r="241">
          <cell r="A241">
            <v>15276</v>
          </cell>
          <cell r="B241" t="str">
            <v>FLORESTA</v>
          </cell>
          <cell r="C241">
            <v>0</v>
          </cell>
          <cell r="D241">
            <v>0</v>
          </cell>
          <cell r="E241">
            <v>0</v>
          </cell>
          <cell r="F241">
            <v>0</v>
          </cell>
          <cell r="G241">
            <v>0</v>
          </cell>
        </row>
        <row r="242">
          <cell r="A242">
            <v>15293</v>
          </cell>
          <cell r="B242" t="str">
            <v>GACHANTIVA</v>
          </cell>
          <cell r="C242">
            <v>0</v>
          </cell>
          <cell r="D242">
            <v>0</v>
          </cell>
          <cell r="E242">
            <v>0</v>
          </cell>
          <cell r="F242">
            <v>0</v>
          </cell>
          <cell r="G242">
            <v>0</v>
          </cell>
        </row>
        <row r="243">
          <cell r="A243">
            <v>15296</v>
          </cell>
          <cell r="B243" t="str">
            <v>GAMEZA</v>
          </cell>
          <cell r="C243">
            <v>0</v>
          </cell>
          <cell r="D243">
            <v>0</v>
          </cell>
          <cell r="E243">
            <v>0</v>
          </cell>
          <cell r="F243">
            <v>0</v>
          </cell>
          <cell r="G243">
            <v>0</v>
          </cell>
        </row>
        <row r="244">
          <cell r="A244">
            <v>15299</v>
          </cell>
          <cell r="B244" t="str">
            <v>GARAGOA*</v>
          </cell>
          <cell r="C244">
            <v>870</v>
          </cell>
          <cell r="D244">
            <v>45990</v>
          </cell>
          <cell r="E244">
            <v>46860</v>
          </cell>
          <cell r="F244">
            <v>19020</v>
          </cell>
          <cell r="G244">
            <v>0</v>
          </cell>
        </row>
        <row r="245">
          <cell r="A245">
            <v>15317</v>
          </cell>
          <cell r="B245" t="str">
            <v>GUACAMAYAS</v>
          </cell>
          <cell r="C245">
            <v>0</v>
          </cell>
          <cell r="D245">
            <v>0</v>
          </cell>
          <cell r="E245">
            <v>0</v>
          </cell>
          <cell r="F245">
            <v>0</v>
          </cell>
          <cell r="G245">
            <v>0</v>
          </cell>
        </row>
        <row r="246">
          <cell r="A246">
            <v>15322</v>
          </cell>
          <cell r="B246" t="str">
            <v>GUATEQUE</v>
          </cell>
          <cell r="C246">
            <v>1070</v>
          </cell>
          <cell r="D246">
            <v>45425</v>
          </cell>
          <cell r="E246">
            <v>46495</v>
          </cell>
          <cell r="F246">
            <v>26255</v>
          </cell>
          <cell r="G246">
            <v>0</v>
          </cell>
        </row>
        <row r="247">
          <cell r="A247">
            <v>15325</v>
          </cell>
          <cell r="B247" t="str">
            <v>GUAYATA</v>
          </cell>
          <cell r="C247">
            <v>0</v>
          </cell>
          <cell r="D247">
            <v>4225</v>
          </cell>
          <cell r="E247">
            <v>4225</v>
          </cell>
          <cell r="F247">
            <v>975</v>
          </cell>
          <cell r="G247">
            <v>0</v>
          </cell>
        </row>
        <row r="248">
          <cell r="A248">
            <v>15332</v>
          </cell>
          <cell r="B248" t="str">
            <v>GUICAN</v>
          </cell>
          <cell r="C248">
            <v>0</v>
          </cell>
          <cell r="D248">
            <v>0</v>
          </cell>
          <cell r="E248">
            <v>0</v>
          </cell>
          <cell r="F248">
            <v>0</v>
          </cell>
          <cell r="G248">
            <v>0</v>
          </cell>
        </row>
        <row r="249">
          <cell r="A249">
            <v>15362</v>
          </cell>
          <cell r="B249" t="str">
            <v>IZA</v>
          </cell>
          <cell r="C249">
            <v>0</v>
          </cell>
          <cell r="D249">
            <v>0</v>
          </cell>
          <cell r="E249">
            <v>0</v>
          </cell>
          <cell r="F249">
            <v>0</v>
          </cell>
          <cell r="G249">
            <v>0</v>
          </cell>
        </row>
        <row r="250">
          <cell r="A250">
            <v>15367</v>
          </cell>
          <cell r="B250" t="str">
            <v>JENESANO*</v>
          </cell>
          <cell r="C250">
            <v>0</v>
          </cell>
          <cell r="D250">
            <v>5905</v>
          </cell>
          <cell r="E250">
            <v>5905</v>
          </cell>
          <cell r="F250">
            <v>1095</v>
          </cell>
          <cell r="G250">
            <v>0</v>
          </cell>
        </row>
        <row r="251">
          <cell r="A251">
            <v>15368</v>
          </cell>
          <cell r="B251" t="str">
            <v>JERICO</v>
          </cell>
          <cell r="C251">
            <v>0</v>
          </cell>
          <cell r="D251">
            <v>0</v>
          </cell>
          <cell r="E251">
            <v>0</v>
          </cell>
          <cell r="F251">
            <v>0</v>
          </cell>
          <cell r="G251">
            <v>0</v>
          </cell>
        </row>
        <row r="252">
          <cell r="A252">
            <v>15377</v>
          </cell>
          <cell r="B252" t="str">
            <v>LABRANZAGRANDE</v>
          </cell>
          <cell r="C252">
            <v>0</v>
          </cell>
          <cell r="D252">
            <v>0</v>
          </cell>
          <cell r="E252">
            <v>0</v>
          </cell>
          <cell r="F252">
            <v>0</v>
          </cell>
          <cell r="G252">
            <v>0</v>
          </cell>
        </row>
        <row r="253">
          <cell r="A253">
            <v>15380</v>
          </cell>
          <cell r="B253" t="str">
            <v>LA CAPILLA</v>
          </cell>
          <cell r="C253">
            <v>0</v>
          </cell>
          <cell r="D253">
            <v>0</v>
          </cell>
          <cell r="E253">
            <v>0</v>
          </cell>
          <cell r="F253">
            <v>0</v>
          </cell>
          <cell r="G253">
            <v>0</v>
          </cell>
        </row>
        <row r="254">
          <cell r="A254">
            <v>15401</v>
          </cell>
          <cell r="B254" t="str">
            <v>LA VICTORIA</v>
          </cell>
          <cell r="C254">
            <v>0</v>
          </cell>
          <cell r="D254">
            <v>0</v>
          </cell>
          <cell r="E254">
            <v>0</v>
          </cell>
          <cell r="F254">
            <v>0</v>
          </cell>
          <cell r="G254">
            <v>0</v>
          </cell>
        </row>
        <row r="255">
          <cell r="A255">
            <v>15403</v>
          </cell>
          <cell r="B255" t="str">
            <v>LA UVITA*</v>
          </cell>
          <cell r="C255">
            <v>0</v>
          </cell>
          <cell r="D255">
            <v>0</v>
          </cell>
          <cell r="E255">
            <v>0</v>
          </cell>
          <cell r="F255">
            <v>0</v>
          </cell>
          <cell r="G255">
            <v>0</v>
          </cell>
        </row>
        <row r="256">
          <cell r="A256">
            <v>15407</v>
          </cell>
          <cell r="B256" t="str">
            <v>VILLA DE LEIVA</v>
          </cell>
          <cell r="C256">
            <v>2160</v>
          </cell>
          <cell r="D256">
            <v>32725</v>
          </cell>
          <cell r="E256">
            <v>34885</v>
          </cell>
          <cell r="F256">
            <v>10435</v>
          </cell>
          <cell r="G256">
            <v>0</v>
          </cell>
        </row>
        <row r="257">
          <cell r="A257">
            <v>15425</v>
          </cell>
          <cell r="B257" t="str">
            <v>MACANAL*</v>
          </cell>
          <cell r="C257">
            <v>0</v>
          </cell>
          <cell r="D257">
            <v>4816</v>
          </cell>
          <cell r="E257">
            <v>4816</v>
          </cell>
          <cell r="F257">
            <v>5254</v>
          </cell>
          <cell r="G257">
            <v>0</v>
          </cell>
        </row>
        <row r="258">
          <cell r="A258">
            <v>15442</v>
          </cell>
          <cell r="B258" t="str">
            <v>MARIPI</v>
          </cell>
          <cell r="C258">
            <v>0</v>
          </cell>
          <cell r="D258">
            <v>21129</v>
          </cell>
          <cell r="E258">
            <v>21129</v>
          </cell>
          <cell r="F258">
            <v>10181</v>
          </cell>
          <cell r="G258">
            <v>0</v>
          </cell>
        </row>
        <row r="259">
          <cell r="A259">
            <v>15455</v>
          </cell>
          <cell r="B259" t="str">
            <v>MIRAFLORES</v>
          </cell>
          <cell r="C259">
            <v>0</v>
          </cell>
          <cell r="D259">
            <v>34340</v>
          </cell>
          <cell r="E259">
            <v>34340</v>
          </cell>
          <cell r="F259">
            <v>32625</v>
          </cell>
          <cell r="G259">
            <v>0</v>
          </cell>
        </row>
        <row r="260">
          <cell r="A260">
            <v>15464</v>
          </cell>
          <cell r="B260" t="str">
            <v>MONGUA</v>
          </cell>
          <cell r="C260">
            <v>0</v>
          </cell>
          <cell r="D260">
            <v>0</v>
          </cell>
          <cell r="E260">
            <v>0</v>
          </cell>
          <cell r="F260">
            <v>0</v>
          </cell>
          <cell r="G260">
            <v>0</v>
          </cell>
        </row>
        <row r="261">
          <cell r="A261">
            <v>15466</v>
          </cell>
          <cell r="B261" t="str">
            <v>MONGUI</v>
          </cell>
          <cell r="C261">
            <v>0</v>
          </cell>
          <cell r="D261">
            <v>0</v>
          </cell>
          <cell r="E261">
            <v>0</v>
          </cell>
          <cell r="F261">
            <v>0</v>
          </cell>
          <cell r="G261">
            <v>0</v>
          </cell>
        </row>
        <row r="262">
          <cell r="A262">
            <v>15469</v>
          </cell>
          <cell r="B262" t="str">
            <v>MONIQUIRA*</v>
          </cell>
          <cell r="C262">
            <v>2905</v>
          </cell>
          <cell r="D262">
            <v>85669</v>
          </cell>
          <cell r="E262">
            <v>88574</v>
          </cell>
          <cell r="F262">
            <v>39060</v>
          </cell>
          <cell r="G262">
            <v>0</v>
          </cell>
        </row>
        <row r="263">
          <cell r="A263">
            <v>15476</v>
          </cell>
          <cell r="B263" t="str">
            <v>MOTAVITA</v>
          </cell>
          <cell r="C263">
            <v>0</v>
          </cell>
          <cell r="D263">
            <v>0</v>
          </cell>
          <cell r="E263">
            <v>0</v>
          </cell>
          <cell r="F263">
            <v>0</v>
          </cell>
          <cell r="G263">
            <v>0</v>
          </cell>
        </row>
        <row r="264">
          <cell r="A264">
            <v>15480</v>
          </cell>
          <cell r="B264" t="str">
            <v>MUZO</v>
          </cell>
          <cell r="C264">
            <v>0</v>
          </cell>
          <cell r="D264">
            <v>23690</v>
          </cell>
          <cell r="E264">
            <v>23690</v>
          </cell>
          <cell r="F264">
            <v>12470</v>
          </cell>
          <cell r="G264">
            <v>0</v>
          </cell>
        </row>
        <row r="265">
          <cell r="A265">
            <v>15491</v>
          </cell>
          <cell r="B265" t="str">
            <v>NOBSA*</v>
          </cell>
          <cell r="C265">
            <v>2250</v>
          </cell>
          <cell r="D265">
            <v>42500</v>
          </cell>
          <cell r="E265">
            <v>44750</v>
          </cell>
          <cell r="F265">
            <v>155895</v>
          </cell>
          <cell r="G265">
            <v>0</v>
          </cell>
        </row>
        <row r="266">
          <cell r="A266">
            <v>15494</v>
          </cell>
          <cell r="B266" t="str">
            <v>NUEVO COLON</v>
          </cell>
          <cell r="C266">
            <v>0</v>
          </cell>
          <cell r="D266">
            <v>0</v>
          </cell>
          <cell r="E266">
            <v>0</v>
          </cell>
          <cell r="F266">
            <v>0</v>
          </cell>
          <cell r="G266">
            <v>0</v>
          </cell>
        </row>
        <row r="267">
          <cell r="A267">
            <v>15500</v>
          </cell>
          <cell r="B267" t="str">
            <v>OICATA</v>
          </cell>
          <cell r="C267">
            <v>0</v>
          </cell>
          <cell r="D267">
            <v>0</v>
          </cell>
          <cell r="E267">
            <v>0</v>
          </cell>
          <cell r="F267">
            <v>0</v>
          </cell>
          <cell r="G267">
            <v>0</v>
          </cell>
        </row>
        <row r="268">
          <cell r="A268">
            <v>15507</v>
          </cell>
          <cell r="B268" t="str">
            <v>OTANCHE*</v>
          </cell>
          <cell r="C268">
            <v>0</v>
          </cell>
          <cell r="D268">
            <v>0</v>
          </cell>
          <cell r="E268">
            <v>0</v>
          </cell>
          <cell r="F268">
            <v>2980</v>
          </cell>
          <cell r="G268">
            <v>0</v>
          </cell>
        </row>
        <row r="269">
          <cell r="A269">
            <v>15511</v>
          </cell>
          <cell r="B269" t="str">
            <v>PACHAVITA</v>
          </cell>
          <cell r="C269">
            <v>0</v>
          </cell>
          <cell r="D269">
            <v>16770</v>
          </cell>
          <cell r="E269">
            <v>16770</v>
          </cell>
          <cell r="F269">
            <v>2180</v>
          </cell>
          <cell r="G269">
            <v>0</v>
          </cell>
        </row>
        <row r="270">
          <cell r="A270">
            <v>15514</v>
          </cell>
          <cell r="B270" t="str">
            <v>PAEZ*</v>
          </cell>
          <cell r="C270">
            <v>0</v>
          </cell>
          <cell r="D270">
            <v>8625</v>
          </cell>
          <cell r="E270">
            <v>8625</v>
          </cell>
          <cell r="F270">
            <v>2425</v>
          </cell>
          <cell r="G270">
            <v>0</v>
          </cell>
        </row>
        <row r="271">
          <cell r="A271">
            <v>15516</v>
          </cell>
          <cell r="B271" t="str">
            <v>PAIPA*</v>
          </cell>
          <cell r="C271">
            <v>4560</v>
          </cell>
          <cell r="D271">
            <v>89315</v>
          </cell>
          <cell r="E271">
            <v>93875</v>
          </cell>
          <cell r="F271">
            <v>70199</v>
          </cell>
          <cell r="G271">
            <v>0</v>
          </cell>
        </row>
        <row r="272">
          <cell r="A272">
            <v>15518</v>
          </cell>
          <cell r="B272" t="str">
            <v>PAJARITO</v>
          </cell>
          <cell r="C272">
            <v>0</v>
          </cell>
          <cell r="D272">
            <v>6120</v>
          </cell>
          <cell r="E272">
            <v>6120</v>
          </cell>
          <cell r="F272">
            <v>15380</v>
          </cell>
          <cell r="G272">
            <v>0</v>
          </cell>
        </row>
        <row r="273">
          <cell r="A273">
            <v>15522</v>
          </cell>
          <cell r="B273" t="str">
            <v>PANQUEBA</v>
          </cell>
          <cell r="C273">
            <v>0</v>
          </cell>
          <cell r="D273">
            <v>0</v>
          </cell>
          <cell r="E273">
            <v>0</v>
          </cell>
          <cell r="F273">
            <v>0</v>
          </cell>
          <cell r="G273">
            <v>0</v>
          </cell>
        </row>
        <row r="274">
          <cell r="A274">
            <v>15531</v>
          </cell>
          <cell r="B274" t="str">
            <v>PAUNA*</v>
          </cell>
          <cell r="C274">
            <v>0</v>
          </cell>
          <cell r="D274">
            <v>19890</v>
          </cell>
          <cell r="E274">
            <v>19890</v>
          </cell>
          <cell r="F274">
            <v>7090</v>
          </cell>
          <cell r="G274">
            <v>0</v>
          </cell>
        </row>
        <row r="275">
          <cell r="A275">
            <v>15533</v>
          </cell>
          <cell r="B275" t="str">
            <v>PAYA</v>
          </cell>
          <cell r="C275">
            <v>0</v>
          </cell>
          <cell r="D275">
            <v>0</v>
          </cell>
          <cell r="E275">
            <v>0</v>
          </cell>
          <cell r="F275">
            <v>0</v>
          </cell>
          <cell r="G275">
            <v>0</v>
          </cell>
        </row>
        <row r="276">
          <cell r="A276">
            <v>15537</v>
          </cell>
          <cell r="B276" t="str">
            <v>PAZ DE RIO*</v>
          </cell>
          <cell r="C276">
            <v>0</v>
          </cell>
          <cell r="D276">
            <v>3200</v>
          </cell>
          <cell r="E276">
            <v>3200</v>
          </cell>
          <cell r="F276">
            <v>3200</v>
          </cell>
          <cell r="G276">
            <v>0</v>
          </cell>
        </row>
        <row r="277">
          <cell r="A277">
            <v>15542</v>
          </cell>
          <cell r="B277" t="str">
            <v>PESCA*</v>
          </cell>
          <cell r="C277">
            <v>0</v>
          </cell>
          <cell r="D277">
            <v>8150</v>
          </cell>
          <cell r="E277">
            <v>8150</v>
          </cell>
          <cell r="F277">
            <v>5040</v>
          </cell>
          <cell r="G277">
            <v>0</v>
          </cell>
        </row>
        <row r="278">
          <cell r="A278">
            <v>15550</v>
          </cell>
          <cell r="B278" t="str">
            <v>PISBA</v>
          </cell>
          <cell r="C278">
            <v>0</v>
          </cell>
          <cell r="D278">
            <v>0</v>
          </cell>
          <cell r="E278">
            <v>0</v>
          </cell>
          <cell r="F278">
            <v>0</v>
          </cell>
          <cell r="G278">
            <v>0</v>
          </cell>
        </row>
        <row r="279">
          <cell r="A279">
            <v>15572</v>
          </cell>
          <cell r="B279" t="str">
            <v>PUERTO BOYACA*</v>
          </cell>
          <cell r="C279">
            <v>5365</v>
          </cell>
          <cell r="D279">
            <v>26114</v>
          </cell>
          <cell r="E279">
            <v>31479</v>
          </cell>
          <cell r="F279">
            <v>152575</v>
          </cell>
          <cell r="G279">
            <v>0</v>
          </cell>
        </row>
        <row r="280">
          <cell r="A280">
            <v>15580</v>
          </cell>
          <cell r="B280" t="str">
            <v>QUIPAMA</v>
          </cell>
          <cell r="C280">
            <v>0</v>
          </cell>
          <cell r="D280">
            <v>5400</v>
          </cell>
          <cell r="E280">
            <v>5400</v>
          </cell>
          <cell r="F280">
            <v>4350</v>
          </cell>
          <cell r="G280">
            <v>0</v>
          </cell>
        </row>
        <row r="281">
          <cell r="A281">
            <v>15599</v>
          </cell>
          <cell r="B281" t="str">
            <v>RAMIRIQUI*</v>
          </cell>
          <cell r="C281">
            <v>0</v>
          </cell>
          <cell r="D281">
            <v>19317</v>
          </cell>
          <cell r="E281">
            <v>19317</v>
          </cell>
          <cell r="F281">
            <v>22343</v>
          </cell>
          <cell r="G281">
            <v>0</v>
          </cell>
        </row>
        <row r="282">
          <cell r="A282">
            <v>15600</v>
          </cell>
          <cell r="B282" t="str">
            <v>RAQUIRA</v>
          </cell>
          <cell r="C282">
            <v>0</v>
          </cell>
          <cell r="D282">
            <v>0</v>
          </cell>
          <cell r="E282">
            <v>0</v>
          </cell>
          <cell r="F282">
            <v>0</v>
          </cell>
          <cell r="G282">
            <v>0</v>
          </cell>
        </row>
        <row r="283">
          <cell r="A283">
            <v>15621</v>
          </cell>
          <cell r="B283" t="str">
            <v>RONDON</v>
          </cell>
          <cell r="C283">
            <v>0</v>
          </cell>
          <cell r="D283">
            <v>0</v>
          </cell>
          <cell r="E283">
            <v>0</v>
          </cell>
          <cell r="F283">
            <v>0</v>
          </cell>
          <cell r="G283">
            <v>0</v>
          </cell>
        </row>
        <row r="284">
          <cell r="A284">
            <v>15632</v>
          </cell>
          <cell r="B284" t="str">
            <v>SABOYA</v>
          </cell>
          <cell r="C284">
            <v>0</v>
          </cell>
          <cell r="D284">
            <v>0</v>
          </cell>
          <cell r="E284">
            <v>0</v>
          </cell>
          <cell r="F284">
            <v>0</v>
          </cell>
          <cell r="G284">
            <v>0</v>
          </cell>
        </row>
        <row r="285">
          <cell r="A285">
            <v>15638</v>
          </cell>
          <cell r="B285" t="str">
            <v>SACHICA</v>
          </cell>
          <cell r="C285">
            <v>0</v>
          </cell>
          <cell r="D285">
            <v>15945</v>
          </cell>
          <cell r="E285">
            <v>15945</v>
          </cell>
          <cell r="F285">
            <v>29030</v>
          </cell>
          <cell r="G285">
            <v>0</v>
          </cell>
        </row>
        <row r="286">
          <cell r="A286">
            <v>15646</v>
          </cell>
          <cell r="B286" t="str">
            <v>SAMACA*</v>
          </cell>
          <cell r="C286">
            <v>3000</v>
          </cell>
          <cell r="D286">
            <v>56882</v>
          </cell>
          <cell r="E286">
            <v>59882</v>
          </cell>
          <cell r="F286">
            <v>99045</v>
          </cell>
          <cell r="G286">
            <v>0</v>
          </cell>
        </row>
        <row r="287">
          <cell r="A287">
            <v>15660</v>
          </cell>
          <cell r="B287" t="str">
            <v>SAN EDUARDO</v>
          </cell>
          <cell r="C287">
            <v>0</v>
          </cell>
          <cell r="D287">
            <v>2260</v>
          </cell>
          <cell r="E287">
            <v>2260</v>
          </cell>
          <cell r="F287">
            <v>740</v>
          </cell>
          <cell r="G287">
            <v>0</v>
          </cell>
        </row>
        <row r="288">
          <cell r="A288">
            <v>15664</v>
          </cell>
          <cell r="B288" t="str">
            <v>SAN JOSE DE PARE</v>
          </cell>
          <cell r="C288">
            <v>0</v>
          </cell>
          <cell r="D288">
            <v>7250</v>
          </cell>
          <cell r="E288">
            <v>7250</v>
          </cell>
          <cell r="F288">
            <v>5730</v>
          </cell>
          <cell r="G288">
            <v>0</v>
          </cell>
        </row>
        <row r="289">
          <cell r="A289">
            <v>15667</v>
          </cell>
          <cell r="B289" t="str">
            <v>SAN LUIS DE GACENO*</v>
          </cell>
          <cell r="C289">
            <v>0</v>
          </cell>
          <cell r="D289">
            <v>10880</v>
          </cell>
          <cell r="E289">
            <v>10880</v>
          </cell>
          <cell r="F289">
            <v>5870</v>
          </cell>
          <cell r="G289">
            <v>0</v>
          </cell>
        </row>
        <row r="290">
          <cell r="A290">
            <v>15673</v>
          </cell>
          <cell r="B290" t="str">
            <v>SAN MATEO</v>
          </cell>
          <cell r="C290">
            <v>0</v>
          </cell>
          <cell r="D290">
            <v>0</v>
          </cell>
          <cell r="E290">
            <v>0</v>
          </cell>
          <cell r="F290">
            <v>0</v>
          </cell>
          <cell r="G290">
            <v>0</v>
          </cell>
        </row>
        <row r="291">
          <cell r="A291">
            <v>15676</v>
          </cell>
          <cell r="B291" t="str">
            <v>SAN MIGUEL DE SEMA</v>
          </cell>
          <cell r="C291">
            <v>0</v>
          </cell>
          <cell r="D291">
            <v>0</v>
          </cell>
          <cell r="E291">
            <v>0</v>
          </cell>
          <cell r="F291">
            <v>0</v>
          </cell>
          <cell r="G291">
            <v>0</v>
          </cell>
        </row>
        <row r="292">
          <cell r="A292">
            <v>15681</v>
          </cell>
          <cell r="B292" t="str">
            <v>SAN PABLO DE BORBUR*</v>
          </cell>
          <cell r="C292">
            <v>0</v>
          </cell>
          <cell r="D292">
            <v>14856</v>
          </cell>
          <cell r="E292">
            <v>14856</v>
          </cell>
          <cell r="F292">
            <v>3800</v>
          </cell>
          <cell r="G292">
            <v>0</v>
          </cell>
        </row>
        <row r="293">
          <cell r="A293">
            <v>15686</v>
          </cell>
          <cell r="B293" t="str">
            <v>SANTANA*</v>
          </cell>
          <cell r="C293">
            <v>0</v>
          </cell>
          <cell r="D293">
            <v>24917</v>
          </cell>
          <cell r="E293">
            <v>24917</v>
          </cell>
          <cell r="F293">
            <v>27600</v>
          </cell>
          <cell r="G293">
            <v>0</v>
          </cell>
        </row>
        <row r="294">
          <cell r="A294">
            <v>15690</v>
          </cell>
          <cell r="B294" t="str">
            <v>SANTA MARIA*</v>
          </cell>
          <cell r="C294">
            <v>0</v>
          </cell>
          <cell r="D294">
            <v>14061</v>
          </cell>
          <cell r="E294">
            <v>14061</v>
          </cell>
          <cell r="F294">
            <v>6090</v>
          </cell>
          <cell r="G294">
            <v>0</v>
          </cell>
        </row>
        <row r="295">
          <cell r="A295">
            <v>15693</v>
          </cell>
          <cell r="B295" t="str">
            <v>SANTA ROSA DE VITERBO*</v>
          </cell>
          <cell r="C295">
            <v>0</v>
          </cell>
          <cell r="D295">
            <v>32957</v>
          </cell>
          <cell r="E295">
            <v>32957</v>
          </cell>
          <cell r="F295">
            <v>25240</v>
          </cell>
          <cell r="G295">
            <v>0</v>
          </cell>
        </row>
        <row r="296">
          <cell r="A296">
            <v>15696</v>
          </cell>
          <cell r="B296" t="str">
            <v>SANTA SOFIA</v>
          </cell>
          <cell r="C296">
            <v>0</v>
          </cell>
          <cell r="D296">
            <v>10505</v>
          </cell>
          <cell r="E296">
            <v>10505</v>
          </cell>
          <cell r="F296">
            <v>4865</v>
          </cell>
          <cell r="G296">
            <v>0</v>
          </cell>
        </row>
        <row r="297">
          <cell r="A297">
            <v>15720</v>
          </cell>
          <cell r="B297" t="str">
            <v>SATIVANORTE</v>
          </cell>
          <cell r="C297">
            <v>0</v>
          </cell>
          <cell r="D297">
            <v>0</v>
          </cell>
          <cell r="E297">
            <v>0</v>
          </cell>
          <cell r="F297">
            <v>0</v>
          </cell>
          <cell r="G297">
            <v>0</v>
          </cell>
        </row>
        <row r="298">
          <cell r="A298">
            <v>15723</v>
          </cell>
          <cell r="B298" t="str">
            <v>SATIVASUR</v>
          </cell>
          <cell r="C298">
            <v>0</v>
          </cell>
          <cell r="D298">
            <v>0</v>
          </cell>
          <cell r="E298">
            <v>0</v>
          </cell>
          <cell r="F298">
            <v>0</v>
          </cell>
          <cell r="G298">
            <v>0</v>
          </cell>
        </row>
        <row r="299">
          <cell r="A299">
            <v>15740</v>
          </cell>
          <cell r="B299" t="str">
            <v>SIACHOQUE</v>
          </cell>
          <cell r="C299">
            <v>0</v>
          </cell>
          <cell r="D299">
            <v>7550</v>
          </cell>
          <cell r="E299">
            <v>7550</v>
          </cell>
          <cell r="F299">
            <v>12910</v>
          </cell>
          <cell r="G299">
            <v>0</v>
          </cell>
        </row>
        <row r="300">
          <cell r="A300">
            <v>15753</v>
          </cell>
          <cell r="B300" t="str">
            <v>SOATA</v>
          </cell>
          <cell r="C300">
            <v>1150</v>
          </cell>
          <cell r="D300">
            <v>12040</v>
          </cell>
          <cell r="E300">
            <v>13190</v>
          </cell>
          <cell r="F300">
            <v>6890</v>
          </cell>
          <cell r="G300">
            <v>0</v>
          </cell>
        </row>
        <row r="301">
          <cell r="A301">
            <v>15755</v>
          </cell>
          <cell r="B301" t="str">
            <v>SOCOTA</v>
          </cell>
          <cell r="C301">
            <v>0</v>
          </cell>
          <cell r="D301">
            <v>6080</v>
          </cell>
          <cell r="E301">
            <v>6080</v>
          </cell>
          <cell r="F301">
            <v>6080</v>
          </cell>
          <cell r="G301">
            <v>0</v>
          </cell>
        </row>
        <row r="302">
          <cell r="A302">
            <v>15757</v>
          </cell>
          <cell r="B302" t="str">
            <v>SOCHA</v>
          </cell>
          <cell r="C302">
            <v>0</v>
          </cell>
          <cell r="D302">
            <v>14540</v>
          </cell>
          <cell r="E302">
            <v>14540</v>
          </cell>
          <cell r="F302">
            <v>21190</v>
          </cell>
          <cell r="G302">
            <v>0</v>
          </cell>
        </row>
        <row r="303">
          <cell r="A303">
            <v>15759</v>
          </cell>
          <cell r="B303" t="str">
            <v>SOGAMOSO*</v>
          </cell>
          <cell r="C303">
            <v>2260</v>
          </cell>
          <cell r="D303">
            <v>411197</v>
          </cell>
          <cell r="E303">
            <v>413457</v>
          </cell>
          <cell r="F303">
            <v>374999</v>
          </cell>
          <cell r="G303">
            <v>0</v>
          </cell>
        </row>
        <row r="304">
          <cell r="A304">
            <v>15761</v>
          </cell>
          <cell r="B304" t="str">
            <v>SOMONDOCO</v>
          </cell>
          <cell r="C304">
            <v>0</v>
          </cell>
          <cell r="D304">
            <v>0</v>
          </cell>
          <cell r="E304">
            <v>0</v>
          </cell>
          <cell r="F304">
            <v>0</v>
          </cell>
          <cell r="G304">
            <v>0</v>
          </cell>
        </row>
        <row r="305">
          <cell r="A305">
            <v>15762</v>
          </cell>
          <cell r="B305" t="str">
            <v>SORA</v>
          </cell>
          <cell r="C305">
            <v>0</v>
          </cell>
          <cell r="D305">
            <v>0</v>
          </cell>
          <cell r="E305">
            <v>0</v>
          </cell>
          <cell r="F305">
            <v>0</v>
          </cell>
          <cell r="G305">
            <v>0</v>
          </cell>
        </row>
        <row r="306">
          <cell r="A306">
            <v>15763</v>
          </cell>
          <cell r="B306" t="str">
            <v>SOTAQUIRA</v>
          </cell>
          <cell r="C306">
            <v>0</v>
          </cell>
          <cell r="D306">
            <v>7600</v>
          </cell>
          <cell r="E306">
            <v>7600</v>
          </cell>
          <cell r="F306">
            <v>12400</v>
          </cell>
          <cell r="G306">
            <v>0</v>
          </cell>
        </row>
        <row r="307">
          <cell r="A307">
            <v>15764</v>
          </cell>
          <cell r="B307" t="str">
            <v>SORACA</v>
          </cell>
          <cell r="C307">
            <v>0</v>
          </cell>
          <cell r="D307">
            <v>0</v>
          </cell>
          <cell r="E307">
            <v>0</v>
          </cell>
          <cell r="F307">
            <v>0</v>
          </cell>
          <cell r="G307">
            <v>0</v>
          </cell>
        </row>
        <row r="308">
          <cell r="A308">
            <v>15774</v>
          </cell>
          <cell r="B308" t="str">
            <v>SUSACON*</v>
          </cell>
          <cell r="C308">
            <v>0</v>
          </cell>
          <cell r="D308">
            <v>0</v>
          </cell>
          <cell r="E308">
            <v>0</v>
          </cell>
          <cell r="F308">
            <v>0</v>
          </cell>
          <cell r="G308">
            <v>0</v>
          </cell>
        </row>
        <row r="309">
          <cell r="A309">
            <v>15776</v>
          </cell>
          <cell r="B309" t="str">
            <v>SUTAMARCHAN</v>
          </cell>
          <cell r="C309">
            <v>0</v>
          </cell>
          <cell r="D309">
            <v>14805</v>
          </cell>
          <cell r="E309">
            <v>14805</v>
          </cell>
          <cell r="F309">
            <v>5860</v>
          </cell>
          <cell r="G309">
            <v>0</v>
          </cell>
        </row>
        <row r="310">
          <cell r="A310">
            <v>15778</v>
          </cell>
          <cell r="B310" t="str">
            <v>SUTATENZA</v>
          </cell>
          <cell r="C310">
            <v>0</v>
          </cell>
          <cell r="D310">
            <v>0</v>
          </cell>
          <cell r="E310">
            <v>0</v>
          </cell>
          <cell r="F310">
            <v>0</v>
          </cell>
          <cell r="G310">
            <v>0</v>
          </cell>
        </row>
        <row r="311">
          <cell r="A311">
            <v>15790</v>
          </cell>
          <cell r="B311" t="str">
            <v>TASCO</v>
          </cell>
          <cell r="C311">
            <v>0</v>
          </cell>
          <cell r="D311">
            <v>0</v>
          </cell>
          <cell r="E311">
            <v>0</v>
          </cell>
          <cell r="F311">
            <v>0</v>
          </cell>
          <cell r="G311">
            <v>0</v>
          </cell>
        </row>
        <row r="312">
          <cell r="A312">
            <v>15798</v>
          </cell>
          <cell r="B312" t="str">
            <v>TENZA</v>
          </cell>
          <cell r="C312">
            <v>0</v>
          </cell>
          <cell r="D312">
            <v>6915</v>
          </cell>
          <cell r="E312">
            <v>6915</v>
          </cell>
          <cell r="F312">
            <v>885</v>
          </cell>
          <cell r="G312">
            <v>0</v>
          </cell>
        </row>
        <row r="313">
          <cell r="A313">
            <v>15804</v>
          </cell>
          <cell r="B313" t="str">
            <v>TIBANA</v>
          </cell>
          <cell r="C313">
            <v>0</v>
          </cell>
          <cell r="D313">
            <v>12120</v>
          </cell>
          <cell r="E313">
            <v>12120</v>
          </cell>
          <cell r="F313">
            <v>4500</v>
          </cell>
          <cell r="G313">
            <v>0</v>
          </cell>
        </row>
        <row r="314">
          <cell r="A314">
            <v>15806</v>
          </cell>
          <cell r="B314" t="str">
            <v>TIBASOSA*</v>
          </cell>
          <cell r="C314">
            <v>1520</v>
          </cell>
          <cell r="D314">
            <v>56770</v>
          </cell>
          <cell r="E314">
            <v>58290</v>
          </cell>
          <cell r="F314">
            <v>34705</v>
          </cell>
          <cell r="G314">
            <v>0</v>
          </cell>
        </row>
        <row r="315">
          <cell r="A315">
            <v>15808</v>
          </cell>
          <cell r="B315" t="str">
            <v>TINJACA</v>
          </cell>
          <cell r="C315">
            <v>0</v>
          </cell>
          <cell r="D315">
            <v>4935</v>
          </cell>
          <cell r="E315">
            <v>4935</v>
          </cell>
          <cell r="F315">
            <v>4450</v>
          </cell>
          <cell r="G315">
            <v>0</v>
          </cell>
        </row>
        <row r="316">
          <cell r="A316">
            <v>15810</v>
          </cell>
          <cell r="B316" t="str">
            <v>TIPACOQUE</v>
          </cell>
          <cell r="C316">
            <v>0</v>
          </cell>
          <cell r="D316">
            <v>0</v>
          </cell>
          <cell r="E316">
            <v>0</v>
          </cell>
          <cell r="F316">
            <v>0</v>
          </cell>
          <cell r="G316">
            <v>0</v>
          </cell>
        </row>
        <row r="317">
          <cell r="A317">
            <v>15814</v>
          </cell>
          <cell r="B317" t="str">
            <v>TOCA</v>
          </cell>
          <cell r="C317">
            <v>0</v>
          </cell>
          <cell r="D317">
            <v>20309</v>
          </cell>
          <cell r="E317">
            <v>20309</v>
          </cell>
          <cell r="F317">
            <v>21692</v>
          </cell>
          <cell r="G317">
            <v>0</v>
          </cell>
        </row>
        <row r="318">
          <cell r="A318">
            <v>15816</v>
          </cell>
          <cell r="B318" t="str">
            <v>TOGUI</v>
          </cell>
          <cell r="C318">
            <v>0</v>
          </cell>
          <cell r="D318">
            <v>4941</v>
          </cell>
          <cell r="E318">
            <v>4941</v>
          </cell>
          <cell r="F318">
            <v>2497</v>
          </cell>
          <cell r="G318">
            <v>0</v>
          </cell>
        </row>
        <row r="319">
          <cell r="A319">
            <v>15820</v>
          </cell>
          <cell r="B319" t="str">
            <v>TOPAGA</v>
          </cell>
          <cell r="C319">
            <v>0</v>
          </cell>
          <cell r="D319">
            <v>0</v>
          </cell>
          <cell r="E319">
            <v>0</v>
          </cell>
          <cell r="F319">
            <v>0</v>
          </cell>
          <cell r="G319">
            <v>0</v>
          </cell>
        </row>
        <row r="320">
          <cell r="A320">
            <v>15822</v>
          </cell>
          <cell r="B320" t="str">
            <v>TOTA</v>
          </cell>
          <cell r="C320">
            <v>0</v>
          </cell>
          <cell r="D320">
            <v>0</v>
          </cell>
          <cell r="E320">
            <v>0</v>
          </cell>
          <cell r="F320">
            <v>0</v>
          </cell>
          <cell r="G320">
            <v>0</v>
          </cell>
        </row>
        <row r="321">
          <cell r="A321">
            <v>15832</v>
          </cell>
          <cell r="B321" t="str">
            <v>TUNUNGUA</v>
          </cell>
          <cell r="C321">
            <v>0</v>
          </cell>
          <cell r="D321">
            <v>0</v>
          </cell>
          <cell r="E321">
            <v>0</v>
          </cell>
          <cell r="F321">
            <v>0</v>
          </cell>
          <cell r="G321">
            <v>0</v>
          </cell>
        </row>
        <row r="322">
          <cell r="A322">
            <v>15835</v>
          </cell>
          <cell r="B322" t="str">
            <v>TURMEQUE</v>
          </cell>
          <cell r="C322">
            <v>0</v>
          </cell>
          <cell r="D322">
            <v>13290</v>
          </cell>
          <cell r="E322">
            <v>13290</v>
          </cell>
          <cell r="F322">
            <v>3210</v>
          </cell>
          <cell r="G322">
            <v>0</v>
          </cell>
        </row>
        <row r="323">
          <cell r="A323">
            <v>15837</v>
          </cell>
          <cell r="B323" t="str">
            <v>TUTA*</v>
          </cell>
          <cell r="C323">
            <v>1086</v>
          </cell>
          <cell r="D323">
            <v>31158</v>
          </cell>
          <cell r="E323">
            <v>32244</v>
          </cell>
          <cell r="F323">
            <v>38201</v>
          </cell>
          <cell r="G323">
            <v>0</v>
          </cell>
        </row>
        <row r="324">
          <cell r="A324">
            <v>15839</v>
          </cell>
          <cell r="B324" t="str">
            <v>TUTAZA</v>
          </cell>
          <cell r="C324">
            <v>0</v>
          </cell>
          <cell r="D324">
            <v>0</v>
          </cell>
          <cell r="E324">
            <v>0</v>
          </cell>
          <cell r="F324">
            <v>0</v>
          </cell>
          <cell r="G324">
            <v>0</v>
          </cell>
        </row>
        <row r="325">
          <cell r="A325">
            <v>15842</v>
          </cell>
          <cell r="B325" t="str">
            <v>UMBITA</v>
          </cell>
          <cell r="C325">
            <v>0</v>
          </cell>
          <cell r="D325">
            <v>10220</v>
          </cell>
          <cell r="E325">
            <v>10220</v>
          </cell>
          <cell r="F325">
            <v>3450</v>
          </cell>
          <cell r="G325">
            <v>0</v>
          </cell>
        </row>
        <row r="326">
          <cell r="A326">
            <v>15861</v>
          </cell>
          <cell r="B326" t="str">
            <v>VENTAQUEMADA*</v>
          </cell>
          <cell r="C326">
            <v>1339</v>
          </cell>
          <cell r="D326">
            <v>89716</v>
          </cell>
          <cell r="E326">
            <v>91055</v>
          </cell>
          <cell r="F326">
            <v>177615</v>
          </cell>
          <cell r="G326">
            <v>0</v>
          </cell>
        </row>
        <row r="327">
          <cell r="A327">
            <v>15879</v>
          </cell>
          <cell r="B327" t="str">
            <v>VIRACACHA</v>
          </cell>
          <cell r="C327">
            <v>0</v>
          </cell>
          <cell r="D327">
            <v>0</v>
          </cell>
          <cell r="E327">
            <v>0</v>
          </cell>
          <cell r="F327">
            <v>0</v>
          </cell>
          <cell r="G327">
            <v>0</v>
          </cell>
        </row>
        <row r="328">
          <cell r="A328">
            <v>15897</v>
          </cell>
          <cell r="B328" t="str">
            <v>ZETAQUIRA*</v>
          </cell>
          <cell r="C328">
            <v>0</v>
          </cell>
          <cell r="D328">
            <v>4670</v>
          </cell>
          <cell r="E328">
            <v>4670</v>
          </cell>
          <cell r="F328">
            <v>2580</v>
          </cell>
          <cell r="G328">
            <v>0</v>
          </cell>
        </row>
        <row r="329">
          <cell r="A329">
            <v>17001</v>
          </cell>
          <cell r="B329" t="str">
            <v>MANIZALES*</v>
          </cell>
          <cell r="C329">
            <v>89362</v>
          </cell>
          <cell r="D329">
            <v>1117680</v>
          </cell>
          <cell r="E329">
            <v>1207042</v>
          </cell>
          <cell r="F329">
            <v>643458</v>
          </cell>
          <cell r="G329">
            <v>4480</v>
          </cell>
        </row>
        <row r="330">
          <cell r="A330">
            <v>17013</v>
          </cell>
          <cell r="B330" t="str">
            <v>AGUADAS*</v>
          </cell>
          <cell r="C330">
            <v>0</v>
          </cell>
          <cell r="D330">
            <v>21984</v>
          </cell>
          <cell r="E330">
            <v>21984</v>
          </cell>
          <cell r="F330">
            <v>14716</v>
          </cell>
          <cell r="G330">
            <v>0</v>
          </cell>
        </row>
        <row r="331">
          <cell r="A331">
            <v>17042</v>
          </cell>
          <cell r="B331" t="str">
            <v>ANSERMA*</v>
          </cell>
          <cell r="C331">
            <v>1500</v>
          </cell>
          <cell r="D331">
            <v>54150</v>
          </cell>
          <cell r="E331">
            <v>55650</v>
          </cell>
          <cell r="F331">
            <v>20305</v>
          </cell>
          <cell r="G331">
            <v>0</v>
          </cell>
        </row>
        <row r="332">
          <cell r="A332">
            <v>17050</v>
          </cell>
          <cell r="B332" t="str">
            <v>ARANZAZU*</v>
          </cell>
          <cell r="C332">
            <v>0</v>
          </cell>
          <cell r="D332">
            <v>32873</v>
          </cell>
          <cell r="E332">
            <v>32873</v>
          </cell>
          <cell r="F332">
            <v>9488</v>
          </cell>
          <cell r="G332">
            <v>0</v>
          </cell>
        </row>
        <row r="333">
          <cell r="A333">
            <v>17088</v>
          </cell>
          <cell r="B333" t="str">
            <v>BELALCAZAR</v>
          </cell>
          <cell r="C333">
            <v>0</v>
          </cell>
          <cell r="D333">
            <v>9225</v>
          </cell>
          <cell r="E333">
            <v>9225</v>
          </cell>
          <cell r="F333">
            <v>840</v>
          </cell>
          <cell r="G333">
            <v>0</v>
          </cell>
        </row>
        <row r="334">
          <cell r="A334">
            <v>17174</v>
          </cell>
          <cell r="B334" t="str">
            <v>CHINCHINA*</v>
          </cell>
          <cell r="C334">
            <v>9432</v>
          </cell>
          <cell r="D334">
            <v>158360</v>
          </cell>
          <cell r="E334">
            <v>167792</v>
          </cell>
          <cell r="F334">
            <v>57620</v>
          </cell>
          <cell r="G334">
            <v>0</v>
          </cell>
        </row>
        <row r="335">
          <cell r="A335">
            <v>17272</v>
          </cell>
          <cell r="B335" t="str">
            <v>FILADELFIA</v>
          </cell>
          <cell r="C335">
            <v>0</v>
          </cell>
          <cell r="D335">
            <v>15455</v>
          </cell>
          <cell r="E335">
            <v>15455</v>
          </cell>
          <cell r="F335">
            <v>855</v>
          </cell>
          <cell r="G335">
            <v>0</v>
          </cell>
        </row>
        <row r="336">
          <cell r="A336">
            <v>17380</v>
          </cell>
          <cell r="B336" t="str">
            <v>LA DORADA*</v>
          </cell>
          <cell r="C336">
            <v>17225</v>
          </cell>
          <cell r="D336">
            <v>160200</v>
          </cell>
          <cell r="E336">
            <v>177425</v>
          </cell>
          <cell r="F336">
            <v>147205</v>
          </cell>
          <cell r="G336">
            <v>0</v>
          </cell>
        </row>
        <row r="337">
          <cell r="A337">
            <v>17388</v>
          </cell>
          <cell r="B337" t="str">
            <v>LA MERCED*</v>
          </cell>
          <cell r="C337">
            <v>0</v>
          </cell>
          <cell r="D337">
            <v>6954</v>
          </cell>
          <cell r="E337">
            <v>6954</v>
          </cell>
          <cell r="F337">
            <v>5930</v>
          </cell>
          <cell r="G337">
            <v>0</v>
          </cell>
        </row>
        <row r="338">
          <cell r="A338">
            <v>17433</v>
          </cell>
          <cell r="B338" t="str">
            <v>MANZANARES*</v>
          </cell>
          <cell r="C338">
            <v>0</v>
          </cell>
          <cell r="D338">
            <v>17365</v>
          </cell>
          <cell r="E338">
            <v>17365</v>
          </cell>
          <cell r="F338">
            <v>8335</v>
          </cell>
          <cell r="G338">
            <v>0</v>
          </cell>
        </row>
        <row r="339">
          <cell r="A339">
            <v>17442</v>
          </cell>
          <cell r="B339" t="str">
            <v>MARMATO</v>
          </cell>
          <cell r="C339">
            <v>0</v>
          </cell>
          <cell r="D339">
            <v>0</v>
          </cell>
          <cell r="E339">
            <v>0</v>
          </cell>
          <cell r="F339">
            <v>2500</v>
          </cell>
          <cell r="G339">
            <v>0</v>
          </cell>
        </row>
        <row r="340">
          <cell r="A340">
            <v>17444</v>
          </cell>
          <cell r="B340" t="str">
            <v>MARQUETALIA*</v>
          </cell>
          <cell r="C340">
            <v>0</v>
          </cell>
          <cell r="D340">
            <v>1130</v>
          </cell>
          <cell r="E340">
            <v>1130</v>
          </cell>
          <cell r="F340">
            <v>6930</v>
          </cell>
          <cell r="G340">
            <v>0</v>
          </cell>
        </row>
        <row r="341">
          <cell r="A341">
            <v>17446</v>
          </cell>
          <cell r="B341" t="str">
            <v>MARULANDA</v>
          </cell>
          <cell r="C341">
            <v>0</v>
          </cell>
          <cell r="D341">
            <v>0</v>
          </cell>
          <cell r="E341">
            <v>0</v>
          </cell>
          <cell r="F341">
            <v>3025</v>
          </cell>
          <cell r="G341">
            <v>0</v>
          </cell>
        </row>
        <row r="342">
          <cell r="A342">
            <v>17486</v>
          </cell>
          <cell r="B342" t="str">
            <v>NEIRA*</v>
          </cell>
          <cell r="C342">
            <v>790</v>
          </cell>
          <cell r="D342">
            <v>37042</v>
          </cell>
          <cell r="E342">
            <v>37832</v>
          </cell>
          <cell r="F342">
            <v>9110</v>
          </cell>
          <cell r="G342">
            <v>0</v>
          </cell>
        </row>
        <row r="343">
          <cell r="A343">
            <v>17495</v>
          </cell>
          <cell r="B343" t="str">
            <v>NORCASIA</v>
          </cell>
          <cell r="C343">
            <v>0</v>
          </cell>
          <cell r="D343">
            <v>5515</v>
          </cell>
          <cell r="E343">
            <v>5515</v>
          </cell>
          <cell r="F343">
            <v>1900</v>
          </cell>
          <cell r="G343">
            <v>0</v>
          </cell>
        </row>
        <row r="344">
          <cell r="A344">
            <v>17513</v>
          </cell>
          <cell r="B344" t="str">
            <v>PACORA</v>
          </cell>
          <cell r="C344">
            <v>0</v>
          </cell>
          <cell r="D344">
            <v>11224</v>
          </cell>
          <cell r="E344">
            <v>11224</v>
          </cell>
          <cell r="F344">
            <v>5561</v>
          </cell>
          <cell r="G344">
            <v>0</v>
          </cell>
        </row>
        <row r="345">
          <cell r="A345">
            <v>17524</v>
          </cell>
          <cell r="B345" t="str">
            <v>PALESTINA</v>
          </cell>
          <cell r="C345">
            <v>0</v>
          </cell>
          <cell r="D345">
            <v>44059</v>
          </cell>
          <cell r="E345">
            <v>44059</v>
          </cell>
          <cell r="F345">
            <v>6341</v>
          </cell>
          <cell r="G345">
            <v>0</v>
          </cell>
        </row>
        <row r="346">
          <cell r="A346">
            <v>17541</v>
          </cell>
          <cell r="B346" t="str">
            <v>PENSILVANIA</v>
          </cell>
          <cell r="C346">
            <v>0</v>
          </cell>
          <cell r="D346">
            <v>8720</v>
          </cell>
          <cell r="E346">
            <v>8720</v>
          </cell>
          <cell r="F346">
            <v>8350</v>
          </cell>
          <cell r="G346">
            <v>0</v>
          </cell>
        </row>
        <row r="347">
          <cell r="A347">
            <v>17614</v>
          </cell>
          <cell r="B347" t="str">
            <v>RIOSUCIO*</v>
          </cell>
          <cell r="C347">
            <v>1800</v>
          </cell>
          <cell r="D347">
            <v>48960</v>
          </cell>
          <cell r="E347">
            <v>50760</v>
          </cell>
          <cell r="F347">
            <v>12380</v>
          </cell>
          <cell r="G347">
            <v>0</v>
          </cell>
        </row>
        <row r="348">
          <cell r="A348">
            <v>17616</v>
          </cell>
          <cell r="B348" t="str">
            <v>RISARALDA*</v>
          </cell>
          <cell r="C348">
            <v>0</v>
          </cell>
          <cell r="D348">
            <v>7000</v>
          </cell>
          <cell r="E348">
            <v>7000</v>
          </cell>
          <cell r="F348">
            <v>650</v>
          </cell>
          <cell r="G348">
            <v>0</v>
          </cell>
        </row>
        <row r="349">
          <cell r="A349">
            <v>17653</v>
          </cell>
          <cell r="B349" t="str">
            <v>SALAMINA*</v>
          </cell>
          <cell r="C349">
            <v>0</v>
          </cell>
          <cell r="D349">
            <v>27170</v>
          </cell>
          <cell r="E349">
            <v>27170</v>
          </cell>
          <cell r="F349">
            <v>9105</v>
          </cell>
          <cell r="G349">
            <v>0</v>
          </cell>
        </row>
        <row r="350">
          <cell r="A350">
            <v>17662</v>
          </cell>
          <cell r="B350" t="str">
            <v>SAMANA</v>
          </cell>
          <cell r="C350">
            <v>0</v>
          </cell>
          <cell r="D350">
            <v>1668</v>
          </cell>
          <cell r="E350">
            <v>1668</v>
          </cell>
          <cell r="F350">
            <v>4187</v>
          </cell>
          <cell r="G350">
            <v>0</v>
          </cell>
        </row>
        <row r="351">
          <cell r="A351">
            <v>17665</v>
          </cell>
          <cell r="B351" t="str">
            <v>SAN JOSE*</v>
          </cell>
          <cell r="C351">
            <v>0</v>
          </cell>
          <cell r="D351">
            <v>2010</v>
          </cell>
          <cell r="E351">
            <v>2010</v>
          </cell>
          <cell r="F351">
            <v>0</v>
          </cell>
          <cell r="G351">
            <v>0</v>
          </cell>
        </row>
        <row r="352">
          <cell r="A352">
            <v>17777</v>
          </cell>
          <cell r="B352" t="str">
            <v>SUPIA*</v>
          </cell>
          <cell r="C352">
            <v>2000</v>
          </cell>
          <cell r="D352">
            <v>47900</v>
          </cell>
          <cell r="E352">
            <v>49900</v>
          </cell>
          <cell r="F352">
            <v>74880</v>
          </cell>
          <cell r="G352">
            <v>0</v>
          </cell>
        </row>
        <row r="353">
          <cell r="A353">
            <v>17867</v>
          </cell>
          <cell r="B353" t="str">
            <v>VICTORIA*</v>
          </cell>
          <cell r="C353">
            <v>0</v>
          </cell>
          <cell r="D353">
            <v>3460</v>
          </cell>
          <cell r="E353">
            <v>3460</v>
          </cell>
          <cell r="F353">
            <v>4175</v>
          </cell>
          <cell r="G353">
            <v>0</v>
          </cell>
        </row>
        <row r="354">
          <cell r="A354">
            <v>17873</v>
          </cell>
          <cell r="B354" t="str">
            <v>VILLAMARIA*</v>
          </cell>
          <cell r="C354">
            <v>6102</v>
          </cell>
          <cell r="D354">
            <v>113668</v>
          </cell>
          <cell r="E354">
            <v>119770</v>
          </cell>
          <cell r="F354">
            <v>115651</v>
          </cell>
          <cell r="G354">
            <v>0</v>
          </cell>
        </row>
        <row r="355">
          <cell r="A355">
            <v>17877</v>
          </cell>
          <cell r="B355" t="str">
            <v>VITERBO*</v>
          </cell>
          <cell r="C355">
            <v>0</v>
          </cell>
          <cell r="D355">
            <v>35150</v>
          </cell>
          <cell r="E355">
            <v>35150</v>
          </cell>
          <cell r="F355">
            <v>11335</v>
          </cell>
          <cell r="G355">
            <v>0</v>
          </cell>
        </row>
        <row r="356">
          <cell r="A356">
            <v>17995</v>
          </cell>
          <cell r="B356" t="str">
            <v>SAN FELIX</v>
          </cell>
          <cell r="C356">
            <v>0</v>
          </cell>
          <cell r="D356">
            <v>0</v>
          </cell>
          <cell r="E356">
            <v>0</v>
          </cell>
          <cell r="F356">
            <v>0</v>
          </cell>
          <cell r="G356">
            <v>0</v>
          </cell>
        </row>
        <row r="357">
          <cell r="A357">
            <v>18001</v>
          </cell>
          <cell r="B357" t="str">
            <v>FLORENCIA*</v>
          </cell>
          <cell r="C357">
            <v>37912</v>
          </cell>
          <cell r="D357">
            <v>462337</v>
          </cell>
          <cell r="E357">
            <v>500249</v>
          </cell>
          <cell r="F357">
            <v>237371</v>
          </cell>
          <cell r="G357">
            <v>35990</v>
          </cell>
        </row>
        <row r="358">
          <cell r="A358">
            <v>18029</v>
          </cell>
          <cell r="B358" t="str">
            <v>ALBANIA</v>
          </cell>
          <cell r="C358">
            <v>0</v>
          </cell>
          <cell r="D358">
            <v>3150</v>
          </cell>
          <cell r="E358">
            <v>3150</v>
          </cell>
          <cell r="F358">
            <v>0</v>
          </cell>
          <cell r="G358">
            <v>0</v>
          </cell>
        </row>
        <row r="359">
          <cell r="A359">
            <v>18094</v>
          </cell>
          <cell r="B359" t="str">
            <v>BELEN DE LOS ANDAQUIES</v>
          </cell>
          <cell r="C359">
            <v>0</v>
          </cell>
          <cell r="D359">
            <v>15341</v>
          </cell>
          <cell r="E359">
            <v>15341</v>
          </cell>
          <cell r="F359">
            <v>1894</v>
          </cell>
          <cell r="G359">
            <v>0</v>
          </cell>
        </row>
        <row r="360">
          <cell r="A360">
            <v>18150</v>
          </cell>
          <cell r="B360" t="str">
            <v>CARTAGENA DEL CHAIRA</v>
          </cell>
          <cell r="C360">
            <v>0</v>
          </cell>
          <cell r="D360">
            <v>133238</v>
          </cell>
          <cell r="E360">
            <v>133238</v>
          </cell>
          <cell r="F360">
            <v>2140</v>
          </cell>
          <cell r="G360">
            <v>0</v>
          </cell>
        </row>
        <row r="361">
          <cell r="A361">
            <v>18205</v>
          </cell>
          <cell r="B361" t="str">
            <v>CURILLO</v>
          </cell>
          <cell r="C361">
            <v>0</v>
          </cell>
          <cell r="D361">
            <v>48220</v>
          </cell>
          <cell r="E361">
            <v>48220</v>
          </cell>
          <cell r="F361">
            <v>2150</v>
          </cell>
          <cell r="G361">
            <v>0</v>
          </cell>
        </row>
        <row r="362">
          <cell r="A362">
            <v>18247</v>
          </cell>
          <cell r="B362" t="str">
            <v>EL DONCELLO</v>
          </cell>
          <cell r="C362">
            <v>0</v>
          </cell>
          <cell r="D362">
            <v>58625</v>
          </cell>
          <cell r="E362">
            <v>58625</v>
          </cell>
          <cell r="F362">
            <v>10840</v>
          </cell>
          <cell r="G362">
            <v>0</v>
          </cell>
        </row>
        <row r="363">
          <cell r="A363">
            <v>18256</v>
          </cell>
          <cell r="B363" t="str">
            <v>EL PAUJIL</v>
          </cell>
          <cell r="C363">
            <v>0</v>
          </cell>
          <cell r="D363">
            <v>40820</v>
          </cell>
          <cell r="E363">
            <v>40820</v>
          </cell>
          <cell r="F363">
            <v>9440</v>
          </cell>
          <cell r="G363">
            <v>0</v>
          </cell>
        </row>
        <row r="364">
          <cell r="A364">
            <v>18410</v>
          </cell>
          <cell r="B364" t="str">
            <v>LA MONTA?ITA</v>
          </cell>
          <cell r="C364">
            <v>0</v>
          </cell>
          <cell r="D364">
            <v>95961</v>
          </cell>
          <cell r="E364">
            <v>95961</v>
          </cell>
          <cell r="F364">
            <v>10694</v>
          </cell>
          <cell r="G364">
            <v>0</v>
          </cell>
        </row>
        <row r="365">
          <cell r="A365">
            <v>18460</v>
          </cell>
          <cell r="B365" t="str">
            <v>MILAN</v>
          </cell>
          <cell r="C365">
            <v>0</v>
          </cell>
          <cell r="D365">
            <v>43690</v>
          </cell>
          <cell r="E365">
            <v>43690</v>
          </cell>
          <cell r="F365">
            <v>6475</v>
          </cell>
          <cell r="G365">
            <v>0</v>
          </cell>
        </row>
        <row r="366">
          <cell r="A366">
            <v>18479</v>
          </cell>
          <cell r="B366" t="str">
            <v>MORELIA</v>
          </cell>
          <cell r="C366">
            <v>0</v>
          </cell>
          <cell r="D366">
            <v>0</v>
          </cell>
          <cell r="E366">
            <v>0</v>
          </cell>
          <cell r="F366">
            <v>0</v>
          </cell>
          <cell r="G366">
            <v>0</v>
          </cell>
        </row>
        <row r="367">
          <cell r="A367">
            <v>18592</v>
          </cell>
          <cell r="B367" t="str">
            <v>PUERTO RICO*</v>
          </cell>
          <cell r="C367">
            <v>0</v>
          </cell>
          <cell r="D367">
            <v>82930</v>
          </cell>
          <cell r="E367">
            <v>82930</v>
          </cell>
          <cell r="F367">
            <v>3530</v>
          </cell>
          <cell r="G367">
            <v>0</v>
          </cell>
        </row>
        <row r="368">
          <cell r="A368">
            <v>18610</v>
          </cell>
          <cell r="B368" t="str">
            <v>SAN JOSE DEL FRAGUA</v>
          </cell>
          <cell r="C368">
            <v>0</v>
          </cell>
          <cell r="D368">
            <v>55290</v>
          </cell>
          <cell r="E368">
            <v>55290</v>
          </cell>
          <cell r="F368">
            <v>3480</v>
          </cell>
          <cell r="G368">
            <v>0</v>
          </cell>
        </row>
        <row r="369">
          <cell r="A369">
            <v>18753</v>
          </cell>
          <cell r="B369" t="str">
            <v>SAN VICENTE DEL CAGUAN</v>
          </cell>
          <cell r="C369">
            <v>5993</v>
          </cell>
          <cell r="D369">
            <v>214540</v>
          </cell>
          <cell r="E369">
            <v>220533</v>
          </cell>
          <cell r="F369">
            <v>35800</v>
          </cell>
          <cell r="G369">
            <v>0</v>
          </cell>
        </row>
        <row r="370">
          <cell r="A370">
            <v>18756</v>
          </cell>
          <cell r="B370" t="str">
            <v>SOLANO</v>
          </cell>
          <cell r="C370">
            <v>0</v>
          </cell>
          <cell r="D370">
            <v>49890</v>
          </cell>
          <cell r="E370">
            <v>49890</v>
          </cell>
          <cell r="F370">
            <v>2150</v>
          </cell>
          <cell r="G370">
            <v>0</v>
          </cell>
        </row>
        <row r="371">
          <cell r="A371">
            <v>18767</v>
          </cell>
          <cell r="B371" t="str">
            <v>SOLITA*</v>
          </cell>
          <cell r="C371">
            <v>0</v>
          </cell>
          <cell r="D371">
            <v>60570</v>
          </cell>
          <cell r="E371">
            <v>60570</v>
          </cell>
          <cell r="F371">
            <v>0</v>
          </cell>
          <cell r="G371">
            <v>0</v>
          </cell>
        </row>
        <row r="372">
          <cell r="A372">
            <v>18860</v>
          </cell>
          <cell r="B372" t="str">
            <v>VALPARAISO</v>
          </cell>
          <cell r="C372">
            <v>0</v>
          </cell>
          <cell r="D372">
            <v>25865</v>
          </cell>
          <cell r="E372">
            <v>25865</v>
          </cell>
          <cell r="F372">
            <v>0</v>
          </cell>
          <cell r="G372">
            <v>0</v>
          </cell>
        </row>
        <row r="373">
          <cell r="A373">
            <v>85001</v>
          </cell>
          <cell r="B373" t="str">
            <v>YOPAL*</v>
          </cell>
          <cell r="C373">
            <v>25083</v>
          </cell>
          <cell r="D373">
            <v>371753</v>
          </cell>
          <cell r="E373">
            <v>396836</v>
          </cell>
          <cell r="F373">
            <v>436393</v>
          </cell>
          <cell r="G373">
            <v>0</v>
          </cell>
        </row>
        <row r="374">
          <cell r="A374">
            <v>85010</v>
          </cell>
          <cell r="B374" t="str">
            <v>AGUAZUL</v>
          </cell>
          <cell r="C374">
            <v>2335</v>
          </cell>
          <cell r="D374">
            <v>67271</v>
          </cell>
          <cell r="E374">
            <v>69606</v>
          </cell>
          <cell r="F374">
            <v>124487</v>
          </cell>
          <cell r="G374">
            <v>0</v>
          </cell>
        </row>
        <row r="375">
          <cell r="A375">
            <v>85015</v>
          </cell>
          <cell r="B375" t="str">
            <v>CHAMEZA</v>
          </cell>
          <cell r="C375">
            <v>0</v>
          </cell>
          <cell r="D375">
            <v>0</v>
          </cell>
          <cell r="E375">
            <v>0</v>
          </cell>
          <cell r="F375">
            <v>0</v>
          </cell>
          <cell r="G375">
            <v>0</v>
          </cell>
        </row>
        <row r="376">
          <cell r="A376">
            <v>85125</v>
          </cell>
          <cell r="B376" t="str">
            <v>HATO COROZAL</v>
          </cell>
          <cell r="C376">
            <v>0</v>
          </cell>
          <cell r="D376">
            <v>0</v>
          </cell>
          <cell r="E376">
            <v>0</v>
          </cell>
          <cell r="F376">
            <v>0</v>
          </cell>
          <cell r="G376">
            <v>0</v>
          </cell>
        </row>
        <row r="377">
          <cell r="A377">
            <v>85136</v>
          </cell>
          <cell r="B377" t="str">
            <v>LA SALINA</v>
          </cell>
          <cell r="C377">
            <v>0</v>
          </cell>
          <cell r="D377">
            <v>0</v>
          </cell>
          <cell r="E377">
            <v>0</v>
          </cell>
          <cell r="F377">
            <v>0</v>
          </cell>
          <cell r="G377">
            <v>0</v>
          </cell>
        </row>
        <row r="378">
          <cell r="A378">
            <v>85139</v>
          </cell>
          <cell r="B378" t="str">
            <v>MANI</v>
          </cell>
          <cell r="C378">
            <v>1355</v>
          </cell>
          <cell r="D378">
            <v>20830</v>
          </cell>
          <cell r="E378">
            <v>22185</v>
          </cell>
          <cell r="F378">
            <v>57765</v>
          </cell>
          <cell r="G378">
            <v>0</v>
          </cell>
        </row>
        <row r="379">
          <cell r="A379">
            <v>85162</v>
          </cell>
          <cell r="B379" t="str">
            <v>MONTERREY</v>
          </cell>
          <cell r="C379">
            <v>0</v>
          </cell>
          <cell r="D379">
            <v>35887</v>
          </cell>
          <cell r="E379">
            <v>35887</v>
          </cell>
          <cell r="F379">
            <v>54955</v>
          </cell>
          <cell r="G379">
            <v>0</v>
          </cell>
        </row>
        <row r="380">
          <cell r="A380">
            <v>85225</v>
          </cell>
          <cell r="B380" t="str">
            <v>NUNCHIA</v>
          </cell>
          <cell r="C380">
            <v>0</v>
          </cell>
          <cell r="D380">
            <v>5380</v>
          </cell>
          <cell r="E380">
            <v>5380</v>
          </cell>
          <cell r="F380">
            <v>70416</v>
          </cell>
          <cell r="G380">
            <v>0</v>
          </cell>
        </row>
        <row r="381">
          <cell r="A381">
            <v>85230</v>
          </cell>
          <cell r="B381" t="str">
            <v>OROCUE</v>
          </cell>
          <cell r="C381">
            <v>0</v>
          </cell>
          <cell r="D381">
            <v>8505</v>
          </cell>
          <cell r="E381">
            <v>8505</v>
          </cell>
          <cell r="F381">
            <v>4240</v>
          </cell>
          <cell r="G381">
            <v>0</v>
          </cell>
        </row>
        <row r="382">
          <cell r="A382">
            <v>85250</v>
          </cell>
          <cell r="B382" t="str">
            <v>PAZ DE ARIPORO (MORENO)</v>
          </cell>
          <cell r="C382">
            <v>200</v>
          </cell>
          <cell r="D382">
            <v>39020</v>
          </cell>
          <cell r="E382">
            <v>39220</v>
          </cell>
          <cell r="F382">
            <v>33000</v>
          </cell>
          <cell r="G382">
            <v>0</v>
          </cell>
        </row>
        <row r="383">
          <cell r="A383">
            <v>85263</v>
          </cell>
          <cell r="B383" t="str">
            <v>PORE</v>
          </cell>
          <cell r="C383">
            <v>0</v>
          </cell>
          <cell r="D383">
            <v>9230</v>
          </cell>
          <cell r="E383">
            <v>9230</v>
          </cell>
          <cell r="F383">
            <v>15140</v>
          </cell>
          <cell r="G383">
            <v>0</v>
          </cell>
        </row>
        <row r="384">
          <cell r="A384">
            <v>85279</v>
          </cell>
          <cell r="B384" t="str">
            <v>RECETOR</v>
          </cell>
          <cell r="C384">
            <v>0</v>
          </cell>
          <cell r="D384">
            <v>0</v>
          </cell>
          <cell r="E384">
            <v>0</v>
          </cell>
          <cell r="F384">
            <v>0</v>
          </cell>
          <cell r="G384">
            <v>0</v>
          </cell>
        </row>
        <row r="385">
          <cell r="A385">
            <v>85300</v>
          </cell>
          <cell r="B385" t="str">
            <v>SABANALARGA</v>
          </cell>
          <cell r="C385">
            <v>0</v>
          </cell>
          <cell r="D385">
            <v>23530</v>
          </cell>
          <cell r="E385">
            <v>23530</v>
          </cell>
          <cell r="F385">
            <v>17570</v>
          </cell>
          <cell r="G385">
            <v>0</v>
          </cell>
        </row>
        <row r="386">
          <cell r="A386">
            <v>85315</v>
          </cell>
          <cell r="B386" t="str">
            <v>SACAMA</v>
          </cell>
          <cell r="C386">
            <v>0</v>
          </cell>
          <cell r="D386">
            <v>0</v>
          </cell>
          <cell r="E386">
            <v>0</v>
          </cell>
          <cell r="F386">
            <v>0</v>
          </cell>
          <cell r="G386">
            <v>0</v>
          </cell>
        </row>
        <row r="387">
          <cell r="A387">
            <v>85325</v>
          </cell>
          <cell r="B387" t="str">
            <v>SAN LUIS DE PALENQUE</v>
          </cell>
          <cell r="C387">
            <v>0</v>
          </cell>
          <cell r="D387">
            <v>1700</v>
          </cell>
          <cell r="E387">
            <v>1700</v>
          </cell>
          <cell r="F387">
            <v>5622</v>
          </cell>
          <cell r="G387">
            <v>0</v>
          </cell>
        </row>
        <row r="388">
          <cell r="A388">
            <v>85400</v>
          </cell>
          <cell r="B388" t="str">
            <v>TAMARA</v>
          </cell>
          <cell r="C388">
            <v>0</v>
          </cell>
          <cell r="D388">
            <v>0</v>
          </cell>
          <cell r="E388">
            <v>0</v>
          </cell>
          <cell r="F388">
            <v>0</v>
          </cell>
          <cell r="G388">
            <v>0</v>
          </cell>
        </row>
        <row r="389">
          <cell r="A389">
            <v>85410</v>
          </cell>
          <cell r="B389" t="str">
            <v>TAURAMENA*</v>
          </cell>
          <cell r="C389">
            <v>0</v>
          </cell>
          <cell r="D389">
            <v>39199</v>
          </cell>
          <cell r="E389">
            <v>39199</v>
          </cell>
          <cell r="F389">
            <v>48399</v>
          </cell>
          <cell r="G389">
            <v>0</v>
          </cell>
        </row>
        <row r="390">
          <cell r="A390">
            <v>85430</v>
          </cell>
          <cell r="B390" t="str">
            <v>TRINIDAD*</v>
          </cell>
          <cell r="C390">
            <v>0</v>
          </cell>
          <cell r="D390">
            <v>14615</v>
          </cell>
          <cell r="E390">
            <v>14615</v>
          </cell>
          <cell r="F390">
            <v>26475</v>
          </cell>
          <cell r="G390">
            <v>0</v>
          </cell>
        </row>
        <row r="391">
          <cell r="A391">
            <v>85440</v>
          </cell>
          <cell r="B391" t="str">
            <v>VILLANUEVA*</v>
          </cell>
          <cell r="C391">
            <v>3560</v>
          </cell>
          <cell r="D391">
            <v>52706</v>
          </cell>
          <cell r="E391">
            <v>56266</v>
          </cell>
          <cell r="F391">
            <v>68707</v>
          </cell>
          <cell r="G391">
            <v>0</v>
          </cell>
        </row>
        <row r="392">
          <cell r="A392">
            <v>19001</v>
          </cell>
          <cell r="B392" t="str">
            <v>POPAYAN*</v>
          </cell>
          <cell r="C392">
            <v>34056</v>
          </cell>
          <cell r="D392">
            <v>677894</v>
          </cell>
          <cell r="E392">
            <v>711950</v>
          </cell>
          <cell r="F392">
            <v>361921</v>
          </cell>
          <cell r="G392">
            <v>0</v>
          </cell>
        </row>
        <row r="393">
          <cell r="A393">
            <v>19022</v>
          </cell>
          <cell r="B393" t="str">
            <v>ALMAGUER</v>
          </cell>
          <cell r="C393">
            <v>0</v>
          </cell>
          <cell r="D393">
            <v>0</v>
          </cell>
          <cell r="E393">
            <v>0</v>
          </cell>
          <cell r="F393">
            <v>0</v>
          </cell>
          <cell r="G393">
            <v>0</v>
          </cell>
        </row>
        <row r="394">
          <cell r="A394">
            <v>19050</v>
          </cell>
          <cell r="B394" t="str">
            <v>ARGELIA</v>
          </cell>
          <cell r="C394">
            <v>0</v>
          </cell>
          <cell r="D394">
            <v>96137</v>
          </cell>
          <cell r="E394">
            <v>96137</v>
          </cell>
          <cell r="F394">
            <v>2672</v>
          </cell>
          <cell r="G394">
            <v>0</v>
          </cell>
        </row>
        <row r="395">
          <cell r="A395">
            <v>19075</v>
          </cell>
          <cell r="B395" t="str">
            <v>BALBOA</v>
          </cell>
          <cell r="C395">
            <v>815</v>
          </cell>
          <cell r="D395">
            <v>21377</v>
          </cell>
          <cell r="E395">
            <v>22192</v>
          </cell>
          <cell r="F395">
            <v>4855</v>
          </cell>
          <cell r="G395">
            <v>0</v>
          </cell>
        </row>
        <row r="396">
          <cell r="A396">
            <v>19100</v>
          </cell>
          <cell r="B396" t="str">
            <v>BOLIVAR</v>
          </cell>
          <cell r="C396">
            <v>0</v>
          </cell>
          <cell r="D396">
            <v>9740</v>
          </cell>
          <cell r="E396">
            <v>9740</v>
          </cell>
          <cell r="F396">
            <v>1395</v>
          </cell>
          <cell r="G396">
            <v>0</v>
          </cell>
        </row>
        <row r="397">
          <cell r="A397">
            <v>19110</v>
          </cell>
          <cell r="B397" t="str">
            <v>BUENOS AIRES</v>
          </cell>
          <cell r="C397">
            <v>0</v>
          </cell>
          <cell r="D397">
            <v>5400</v>
          </cell>
          <cell r="E397">
            <v>5400</v>
          </cell>
          <cell r="F397">
            <v>1578</v>
          </cell>
          <cell r="G397">
            <v>0</v>
          </cell>
        </row>
        <row r="398">
          <cell r="A398">
            <v>19130</v>
          </cell>
          <cell r="B398" t="str">
            <v>CAJIBIO</v>
          </cell>
          <cell r="C398">
            <v>0</v>
          </cell>
          <cell r="D398">
            <v>14724</v>
          </cell>
          <cell r="E398">
            <v>14724</v>
          </cell>
          <cell r="F398">
            <v>1900</v>
          </cell>
          <cell r="G398">
            <v>0</v>
          </cell>
        </row>
        <row r="399">
          <cell r="A399">
            <v>19137</v>
          </cell>
          <cell r="B399" t="str">
            <v>CALDONO</v>
          </cell>
          <cell r="C399">
            <v>0</v>
          </cell>
          <cell r="D399">
            <v>21450</v>
          </cell>
          <cell r="E399">
            <v>21450</v>
          </cell>
          <cell r="F399">
            <v>4300</v>
          </cell>
          <cell r="G399">
            <v>0</v>
          </cell>
        </row>
        <row r="400">
          <cell r="A400">
            <v>19142</v>
          </cell>
          <cell r="B400" t="str">
            <v>CALOTO*</v>
          </cell>
          <cell r="C400">
            <v>0</v>
          </cell>
          <cell r="D400">
            <v>5900</v>
          </cell>
          <cell r="E400">
            <v>5900</v>
          </cell>
          <cell r="F400">
            <v>107440</v>
          </cell>
          <cell r="G400">
            <v>0</v>
          </cell>
        </row>
        <row r="401">
          <cell r="A401">
            <v>19212</v>
          </cell>
          <cell r="B401" t="str">
            <v>CORINTO*</v>
          </cell>
          <cell r="C401">
            <v>0</v>
          </cell>
          <cell r="D401">
            <v>38110</v>
          </cell>
          <cell r="E401">
            <v>38110</v>
          </cell>
          <cell r="F401">
            <v>2505</v>
          </cell>
          <cell r="G401">
            <v>0</v>
          </cell>
        </row>
        <row r="402">
          <cell r="A402">
            <v>19256</v>
          </cell>
          <cell r="B402" t="str">
            <v>EL TAMBO</v>
          </cell>
          <cell r="C402">
            <v>0</v>
          </cell>
          <cell r="D402">
            <v>30128</v>
          </cell>
          <cell r="E402">
            <v>30128</v>
          </cell>
          <cell r="F402">
            <v>6790</v>
          </cell>
          <cell r="G402">
            <v>0</v>
          </cell>
        </row>
        <row r="403">
          <cell r="A403">
            <v>19290</v>
          </cell>
          <cell r="B403" t="str">
            <v>FLORENCIA</v>
          </cell>
          <cell r="C403">
            <v>0</v>
          </cell>
          <cell r="D403">
            <v>0</v>
          </cell>
          <cell r="E403">
            <v>0</v>
          </cell>
          <cell r="F403">
            <v>0</v>
          </cell>
          <cell r="G403">
            <v>0</v>
          </cell>
        </row>
        <row r="404">
          <cell r="A404">
            <v>19318</v>
          </cell>
          <cell r="B404" t="str">
            <v>GUAPI</v>
          </cell>
          <cell r="C404">
            <v>0</v>
          </cell>
          <cell r="D404">
            <v>37500</v>
          </cell>
          <cell r="E404">
            <v>37500</v>
          </cell>
          <cell r="F404">
            <v>9000</v>
          </cell>
          <cell r="G404">
            <v>0</v>
          </cell>
        </row>
        <row r="405">
          <cell r="A405">
            <v>19355</v>
          </cell>
          <cell r="B405" t="str">
            <v>INZA</v>
          </cell>
          <cell r="C405">
            <v>0</v>
          </cell>
          <cell r="D405">
            <v>3966</v>
          </cell>
          <cell r="E405">
            <v>3966</v>
          </cell>
          <cell r="F405">
            <v>2134</v>
          </cell>
          <cell r="G405">
            <v>0</v>
          </cell>
        </row>
        <row r="406">
          <cell r="A406">
            <v>19364</v>
          </cell>
          <cell r="B406" t="str">
            <v>JAMBALO</v>
          </cell>
          <cell r="C406">
            <v>0</v>
          </cell>
          <cell r="D406">
            <v>9510</v>
          </cell>
          <cell r="E406">
            <v>9510</v>
          </cell>
          <cell r="F406">
            <v>3450</v>
          </cell>
          <cell r="G406">
            <v>0</v>
          </cell>
        </row>
        <row r="407">
          <cell r="A407">
            <v>19392</v>
          </cell>
          <cell r="B407" t="str">
            <v>LA SIERRA</v>
          </cell>
          <cell r="C407">
            <v>0</v>
          </cell>
          <cell r="D407">
            <v>7250</v>
          </cell>
          <cell r="E407">
            <v>7250</v>
          </cell>
          <cell r="F407">
            <v>4950</v>
          </cell>
          <cell r="G407">
            <v>0</v>
          </cell>
        </row>
        <row r="408">
          <cell r="A408">
            <v>19397</v>
          </cell>
          <cell r="B408" t="str">
            <v>LA VEGA</v>
          </cell>
          <cell r="C408">
            <v>0</v>
          </cell>
          <cell r="D408">
            <v>0</v>
          </cell>
          <cell r="E408">
            <v>0</v>
          </cell>
          <cell r="F408">
            <v>0</v>
          </cell>
          <cell r="G408">
            <v>0</v>
          </cell>
        </row>
        <row r="409">
          <cell r="A409">
            <v>19418</v>
          </cell>
          <cell r="B409" t="str">
            <v>LOPEZ DE MICAY</v>
          </cell>
          <cell r="C409">
            <v>0</v>
          </cell>
          <cell r="D409">
            <v>97040</v>
          </cell>
          <cell r="E409">
            <v>97040</v>
          </cell>
          <cell r="F409">
            <v>7850</v>
          </cell>
          <cell r="G409">
            <v>0</v>
          </cell>
        </row>
        <row r="410">
          <cell r="A410">
            <v>19450</v>
          </cell>
          <cell r="B410" t="str">
            <v>MERCADERES</v>
          </cell>
          <cell r="C410">
            <v>0</v>
          </cell>
          <cell r="D410">
            <v>4500</v>
          </cell>
          <cell r="E410">
            <v>4500</v>
          </cell>
          <cell r="F410">
            <v>2850</v>
          </cell>
          <cell r="G410">
            <v>0</v>
          </cell>
        </row>
        <row r="411">
          <cell r="A411">
            <v>19455</v>
          </cell>
          <cell r="B411" t="str">
            <v>MIRANDA*</v>
          </cell>
          <cell r="C411">
            <v>0</v>
          </cell>
          <cell r="D411">
            <v>31350</v>
          </cell>
          <cell r="E411">
            <v>31350</v>
          </cell>
          <cell r="F411">
            <v>142850</v>
          </cell>
          <cell r="G411">
            <v>0</v>
          </cell>
        </row>
        <row r="412">
          <cell r="A412">
            <v>19473</v>
          </cell>
          <cell r="B412" t="str">
            <v>MORALES</v>
          </cell>
          <cell r="C412">
            <v>0</v>
          </cell>
          <cell r="D412">
            <v>12159</v>
          </cell>
          <cell r="E412">
            <v>12159</v>
          </cell>
          <cell r="F412">
            <v>815</v>
          </cell>
          <cell r="G412">
            <v>0</v>
          </cell>
        </row>
        <row r="413">
          <cell r="A413">
            <v>19513</v>
          </cell>
          <cell r="B413" t="str">
            <v>PADILLA</v>
          </cell>
          <cell r="C413">
            <v>0</v>
          </cell>
          <cell r="D413">
            <v>2728</v>
          </cell>
          <cell r="E413">
            <v>2728</v>
          </cell>
          <cell r="F413">
            <v>0</v>
          </cell>
          <cell r="G413">
            <v>0</v>
          </cell>
        </row>
        <row r="414">
          <cell r="A414">
            <v>19517</v>
          </cell>
          <cell r="B414" t="str">
            <v>PAEZ (BELALCAZAR)</v>
          </cell>
          <cell r="C414">
            <v>0</v>
          </cell>
          <cell r="D414">
            <v>13370</v>
          </cell>
          <cell r="E414">
            <v>13370</v>
          </cell>
          <cell r="F414">
            <v>3016</v>
          </cell>
          <cell r="G414">
            <v>0</v>
          </cell>
        </row>
        <row r="415">
          <cell r="A415">
            <v>19532</v>
          </cell>
          <cell r="B415" t="str">
            <v>PATIA (EL BORDO)</v>
          </cell>
          <cell r="C415">
            <v>815</v>
          </cell>
          <cell r="D415">
            <v>74035</v>
          </cell>
          <cell r="E415">
            <v>74850</v>
          </cell>
          <cell r="F415">
            <v>33680</v>
          </cell>
          <cell r="G415">
            <v>0</v>
          </cell>
        </row>
        <row r="416">
          <cell r="A416">
            <v>19533</v>
          </cell>
          <cell r="B416" t="str">
            <v>PIAMONTE</v>
          </cell>
          <cell r="C416">
            <v>0</v>
          </cell>
          <cell r="D416">
            <v>0</v>
          </cell>
          <cell r="E416">
            <v>0</v>
          </cell>
          <cell r="F416">
            <v>0</v>
          </cell>
          <cell r="G416">
            <v>0</v>
          </cell>
        </row>
        <row r="417">
          <cell r="A417">
            <v>19548</v>
          </cell>
          <cell r="B417" t="str">
            <v>PIENDAMO*</v>
          </cell>
          <cell r="C417">
            <v>1085</v>
          </cell>
          <cell r="D417">
            <v>73120</v>
          </cell>
          <cell r="E417">
            <v>74205</v>
          </cell>
          <cell r="F417">
            <v>23865</v>
          </cell>
          <cell r="G417">
            <v>0</v>
          </cell>
        </row>
        <row r="418">
          <cell r="A418">
            <v>19573</v>
          </cell>
          <cell r="B418" t="str">
            <v>PUERTO TEJADA</v>
          </cell>
          <cell r="C418">
            <v>0</v>
          </cell>
          <cell r="D418">
            <v>63740</v>
          </cell>
          <cell r="E418">
            <v>63740</v>
          </cell>
          <cell r="F418">
            <v>76160</v>
          </cell>
          <cell r="G418">
            <v>0</v>
          </cell>
        </row>
        <row r="419">
          <cell r="A419">
            <v>19585</v>
          </cell>
          <cell r="B419" t="str">
            <v>PURACE (COCONUCO)</v>
          </cell>
          <cell r="C419">
            <v>0</v>
          </cell>
          <cell r="D419">
            <v>0</v>
          </cell>
          <cell r="E419">
            <v>0</v>
          </cell>
          <cell r="F419">
            <v>0</v>
          </cell>
          <cell r="G419">
            <v>0</v>
          </cell>
        </row>
        <row r="420">
          <cell r="A420">
            <v>19622</v>
          </cell>
          <cell r="B420" t="str">
            <v>ROSAS*</v>
          </cell>
          <cell r="C420">
            <v>0</v>
          </cell>
          <cell r="D420">
            <v>0</v>
          </cell>
          <cell r="E420">
            <v>0</v>
          </cell>
          <cell r="F420">
            <v>0</v>
          </cell>
          <cell r="G420">
            <v>0</v>
          </cell>
        </row>
        <row r="421">
          <cell r="A421">
            <v>19693</v>
          </cell>
          <cell r="B421" t="str">
            <v>SAN SEBASTIAN</v>
          </cell>
          <cell r="C421">
            <v>0</v>
          </cell>
          <cell r="D421">
            <v>0</v>
          </cell>
          <cell r="E421">
            <v>0</v>
          </cell>
          <cell r="F421">
            <v>0</v>
          </cell>
          <cell r="G421">
            <v>0</v>
          </cell>
        </row>
        <row r="422">
          <cell r="A422">
            <v>19698</v>
          </cell>
          <cell r="B422" t="str">
            <v>SANTANDER DE QUILICHAO</v>
          </cell>
          <cell r="C422">
            <v>6790</v>
          </cell>
          <cell r="D422">
            <v>162710</v>
          </cell>
          <cell r="E422">
            <v>169500</v>
          </cell>
          <cell r="F422">
            <v>78830</v>
          </cell>
          <cell r="G422">
            <v>0</v>
          </cell>
        </row>
        <row r="423">
          <cell r="A423">
            <v>19701</v>
          </cell>
          <cell r="B423" t="str">
            <v>SANTA ROSA</v>
          </cell>
          <cell r="C423">
            <v>0</v>
          </cell>
          <cell r="D423">
            <v>0</v>
          </cell>
          <cell r="E423">
            <v>0</v>
          </cell>
          <cell r="F423">
            <v>31910</v>
          </cell>
          <cell r="G423">
            <v>0</v>
          </cell>
        </row>
        <row r="424">
          <cell r="A424">
            <v>19743</v>
          </cell>
          <cell r="B424" t="str">
            <v>SILVIA</v>
          </cell>
          <cell r="C424">
            <v>0</v>
          </cell>
          <cell r="D424">
            <v>20800</v>
          </cell>
          <cell r="E424">
            <v>20800</v>
          </cell>
          <cell r="F424">
            <v>2000</v>
          </cell>
          <cell r="G424">
            <v>0</v>
          </cell>
        </row>
        <row r="425">
          <cell r="A425">
            <v>19760</v>
          </cell>
          <cell r="B425" t="str">
            <v>SOTARA (PAISPAMBA)</v>
          </cell>
          <cell r="C425">
            <v>0</v>
          </cell>
          <cell r="D425">
            <v>0</v>
          </cell>
          <cell r="E425">
            <v>0</v>
          </cell>
          <cell r="F425">
            <v>0</v>
          </cell>
          <cell r="G425">
            <v>0</v>
          </cell>
        </row>
        <row r="426">
          <cell r="A426">
            <v>19780</v>
          </cell>
          <cell r="B426" t="str">
            <v>SUAREZ*</v>
          </cell>
          <cell r="C426">
            <v>0</v>
          </cell>
          <cell r="D426">
            <v>6220</v>
          </cell>
          <cell r="E426">
            <v>6220</v>
          </cell>
          <cell r="F426">
            <v>5530</v>
          </cell>
          <cell r="G426">
            <v>0</v>
          </cell>
        </row>
        <row r="427">
          <cell r="A427">
            <v>19807</v>
          </cell>
          <cell r="B427" t="str">
            <v>TIMBIO*</v>
          </cell>
          <cell r="C427">
            <v>0</v>
          </cell>
          <cell r="D427">
            <v>51135</v>
          </cell>
          <cell r="E427">
            <v>51135</v>
          </cell>
          <cell r="F427">
            <v>27565</v>
          </cell>
          <cell r="G427">
            <v>0</v>
          </cell>
        </row>
        <row r="428">
          <cell r="A428">
            <v>19809</v>
          </cell>
          <cell r="B428" t="str">
            <v>TIMBIQUI</v>
          </cell>
          <cell r="C428">
            <v>0</v>
          </cell>
          <cell r="D428">
            <v>21100</v>
          </cell>
          <cell r="E428">
            <v>21100</v>
          </cell>
          <cell r="F428">
            <v>0</v>
          </cell>
          <cell r="G428">
            <v>0</v>
          </cell>
        </row>
        <row r="429">
          <cell r="A429">
            <v>19821</v>
          </cell>
          <cell r="B429" t="str">
            <v>TORIBIO</v>
          </cell>
          <cell r="C429">
            <v>0</v>
          </cell>
          <cell r="D429">
            <v>12960</v>
          </cell>
          <cell r="E429">
            <v>12960</v>
          </cell>
          <cell r="F429">
            <v>0</v>
          </cell>
          <cell r="G429">
            <v>0</v>
          </cell>
        </row>
        <row r="430">
          <cell r="A430">
            <v>19824</v>
          </cell>
          <cell r="B430" t="str">
            <v>TOTORO</v>
          </cell>
          <cell r="C430">
            <v>0</v>
          </cell>
          <cell r="D430">
            <v>9070</v>
          </cell>
          <cell r="E430">
            <v>9070</v>
          </cell>
          <cell r="F430">
            <v>4470</v>
          </cell>
          <cell r="G430">
            <v>0</v>
          </cell>
        </row>
        <row r="431">
          <cell r="A431">
            <v>19845</v>
          </cell>
          <cell r="B431" t="str">
            <v>VILLA RICA</v>
          </cell>
          <cell r="C431">
            <v>2512</v>
          </cell>
          <cell r="D431">
            <v>52264</v>
          </cell>
          <cell r="E431">
            <v>54776</v>
          </cell>
          <cell r="F431">
            <v>122910</v>
          </cell>
          <cell r="G431">
            <v>0</v>
          </cell>
        </row>
        <row r="432">
          <cell r="A432">
            <v>20001</v>
          </cell>
          <cell r="B432" t="str">
            <v>VALLEDUPAR*</v>
          </cell>
          <cell r="C432">
            <v>100825</v>
          </cell>
          <cell r="D432">
            <v>447913</v>
          </cell>
          <cell r="E432">
            <v>548738</v>
          </cell>
          <cell r="F432">
            <v>1172691</v>
          </cell>
          <cell r="G432">
            <v>0</v>
          </cell>
        </row>
        <row r="433">
          <cell r="A433">
            <v>20011</v>
          </cell>
          <cell r="B433" t="str">
            <v>AGUACHICA*</v>
          </cell>
          <cell r="C433">
            <v>13902</v>
          </cell>
          <cell r="D433">
            <v>216420</v>
          </cell>
          <cell r="E433">
            <v>230322</v>
          </cell>
          <cell r="F433">
            <v>528247</v>
          </cell>
          <cell r="G433">
            <v>0</v>
          </cell>
        </row>
        <row r="434">
          <cell r="A434">
            <v>20013</v>
          </cell>
          <cell r="B434" t="str">
            <v>AGUSTIN CODAZZI</v>
          </cell>
          <cell r="C434">
            <v>2158</v>
          </cell>
          <cell r="D434">
            <v>173390</v>
          </cell>
          <cell r="E434">
            <v>175548</v>
          </cell>
          <cell r="F434">
            <v>167447</v>
          </cell>
          <cell r="G434">
            <v>0</v>
          </cell>
        </row>
        <row r="435">
          <cell r="A435">
            <v>20032</v>
          </cell>
          <cell r="B435" t="str">
            <v>ASTREA</v>
          </cell>
          <cell r="C435">
            <v>0</v>
          </cell>
          <cell r="D435">
            <v>2330</v>
          </cell>
          <cell r="E435">
            <v>2330</v>
          </cell>
          <cell r="F435">
            <v>1170</v>
          </cell>
          <cell r="G435">
            <v>0</v>
          </cell>
        </row>
        <row r="436">
          <cell r="A436">
            <v>20045</v>
          </cell>
          <cell r="B436" t="str">
            <v>BECERRIL</v>
          </cell>
          <cell r="C436">
            <v>870</v>
          </cell>
          <cell r="D436">
            <v>22695</v>
          </cell>
          <cell r="E436">
            <v>23565</v>
          </cell>
          <cell r="F436">
            <v>75545</v>
          </cell>
          <cell r="G436">
            <v>0</v>
          </cell>
        </row>
        <row r="437">
          <cell r="A437">
            <v>20060</v>
          </cell>
          <cell r="B437" t="str">
            <v>BOSCONIA*</v>
          </cell>
          <cell r="C437">
            <v>2240</v>
          </cell>
          <cell r="D437">
            <v>14710</v>
          </cell>
          <cell r="E437">
            <v>16950</v>
          </cell>
          <cell r="F437">
            <v>6640</v>
          </cell>
          <cell r="G437">
            <v>0</v>
          </cell>
        </row>
        <row r="438">
          <cell r="A438">
            <v>20175</v>
          </cell>
          <cell r="B438" t="str">
            <v>CHIMICHAGUA</v>
          </cell>
          <cell r="C438">
            <v>0</v>
          </cell>
          <cell r="D438">
            <v>6940</v>
          </cell>
          <cell r="E438">
            <v>6940</v>
          </cell>
          <cell r="F438">
            <v>6940</v>
          </cell>
          <cell r="G438">
            <v>0</v>
          </cell>
        </row>
        <row r="439">
          <cell r="A439">
            <v>20178</v>
          </cell>
          <cell r="B439" t="str">
            <v>CHIRIGUANA</v>
          </cell>
          <cell r="C439">
            <v>0</v>
          </cell>
          <cell r="D439">
            <v>64434</v>
          </cell>
          <cell r="E439">
            <v>64434</v>
          </cell>
          <cell r="F439">
            <v>112807</v>
          </cell>
          <cell r="G439">
            <v>0</v>
          </cell>
        </row>
        <row r="440">
          <cell r="A440">
            <v>20228</v>
          </cell>
          <cell r="B440" t="str">
            <v>CURUMANI*</v>
          </cell>
          <cell r="C440">
            <v>1120</v>
          </cell>
          <cell r="D440">
            <v>45375</v>
          </cell>
          <cell r="E440">
            <v>46495</v>
          </cell>
          <cell r="F440">
            <v>213938</v>
          </cell>
          <cell r="G440">
            <v>0</v>
          </cell>
        </row>
        <row r="441">
          <cell r="A441">
            <v>20238</v>
          </cell>
          <cell r="B441" t="str">
            <v>EL COPEY</v>
          </cell>
          <cell r="C441">
            <v>0</v>
          </cell>
          <cell r="D441">
            <v>6675</v>
          </cell>
          <cell r="E441">
            <v>6675</v>
          </cell>
          <cell r="F441">
            <v>21100</v>
          </cell>
          <cell r="G441">
            <v>0</v>
          </cell>
        </row>
        <row r="442">
          <cell r="A442">
            <v>20250</v>
          </cell>
          <cell r="B442" t="str">
            <v>EL PASO</v>
          </cell>
          <cell r="C442">
            <v>0</v>
          </cell>
          <cell r="D442">
            <v>3430</v>
          </cell>
          <cell r="E442">
            <v>3430</v>
          </cell>
          <cell r="F442">
            <v>3430</v>
          </cell>
          <cell r="G442">
            <v>0</v>
          </cell>
        </row>
        <row r="443">
          <cell r="A443">
            <v>20295</v>
          </cell>
          <cell r="B443" t="str">
            <v>GAMARRA</v>
          </cell>
          <cell r="C443">
            <v>1304</v>
          </cell>
          <cell r="D443">
            <v>140514</v>
          </cell>
          <cell r="E443">
            <v>141818</v>
          </cell>
          <cell r="F443">
            <v>38680</v>
          </cell>
          <cell r="G443">
            <v>0</v>
          </cell>
        </row>
        <row r="444">
          <cell r="A444">
            <v>20310</v>
          </cell>
          <cell r="B444" t="str">
            <v>GONZALEZ</v>
          </cell>
          <cell r="C444">
            <v>0</v>
          </cell>
          <cell r="D444">
            <v>0</v>
          </cell>
          <cell r="E444">
            <v>0</v>
          </cell>
          <cell r="F444">
            <v>0</v>
          </cell>
          <cell r="G444">
            <v>0</v>
          </cell>
        </row>
        <row r="445">
          <cell r="A445">
            <v>20383</v>
          </cell>
          <cell r="B445" t="str">
            <v>LA GLORIA</v>
          </cell>
          <cell r="C445">
            <v>0</v>
          </cell>
          <cell r="D445">
            <v>35930</v>
          </cell>
          <cell r="E445">
            <v>35930</v>
          </cell>
          <cell r="F445">
            <v>187549</v>
          </cell>
          <cell r="G445">
            <v>0</v>
          </cell>
        </row>
        <row r="446">
          <cell r="A446">
            <v>20400</v>
          </cell>
          <cell r="B446" t="str">
            <v>LA JAGUA DE IBIRICO</v>
          </cell>
          <cell r="C446">
            <v>0</v>
          </cell>
          <cell r="D446">
            <v>67134</v>
          </cell>
          <cell r="E446">
            <v>67134</v>
          </cell>
          <cell r="F446">
            <v>3688647</v>
          </cell>
          <cell r="G446">
            <v>0</v>
          </cell>
        </row>
        <row r="447">
          <cell r="A447">
            <v>20443</v>
          </cell>
          <cell r="B447" t="str">
            <v>MANAURE BALCON DEL CESAR</v>
          </cell>
          <cell r="C447">
            <v>6440</v>
          </cell>
          <cell r="D447">
            <v>42077</v>
          </cell>
          <cell r="E447">
            <v>48517</v>
          </cell>
          <cell r="F447">
            <v>17360</v>
          </cell>
          <cell r="G447">
            <v>0</v>
          </cell>
        </row>
        <row r="448">
          <cell r="A448">
            <v>20517</v>
          </cell>
          <cell r="B448" t="str">
            <v>PAILITAS</v>
          </cell>
          <cell r="C448">
            <v>1755</v>
          </cell>
          <cell r="D448">
            <v>24995</v>
          </cell>
          <cell r="E448">
            <v>26750</v>
          </cell>
          <cell r="F448">
            <v>78250</v>
          </cell>
          <cell r="G448">
            <v>0</v>
          </cell>
        </row>
        <row r="449">
          <cell r="A449">
            <v>20550</v>
          </cell>
          <cell r="B449" t="str">
            <v>PELAYA</v>
          </cell>
          <cell r="C449">
            <v>2298</v>
          </cell>
          <cell r="D449">
            <v>10263</v>
          </cell>
          <cell r="E449">
            <v>12561</v>
          </cell>
          <cell r="F449">
            <v>88888</v>
          </cell>
          <cell r="G449">
            <v>0</v>
          </cell>
        </row>
        <row r="450">
          <cell r="A450">
            <v>20570</v>
          </cell>
          <cell r="B450" t="str">
            <v>PUEBLO BELLO</v>
          </cell>
          <cell r="C450">
            <v>0</v>
          </cell>
          <cell r="D450">
            <v>0</v>
          </cell>
          <cell r="E450">
            <v>0</v>
          </cell>
          <cell r="F450">
            <v>0</v>
          </cell>
          <cell r="G450">
            <v>0</v>
          </cell>
        </row>
        <row r="451">
          <cell r="A451">
            <v>20614</v>
          </cell>
          <cell r="B451" t="str">
            <v>RIO DE ORO*</v>
          </cell>
          <cell r="C451">
            <v>3600</v>
          </cell>
          <cell r="D451">
            <v>24114</v>
          </cell>
          <cell r="E451">
            <v>27714</v>
          </cell>
          <cell r="F451">
            <v>195899</v>
          </cell>
          <cell r="G451">
            <v>0</v>
          </cell>
        </row>
        <row r="452">
          <cell r="A452">
            <v>20621</v>
          </cell>
          <cell r="B452" t="str">
            <v>LA PAZ</v>
          </cell>
          <cell r="C452">
            <v>8100</v>
          </cell>
          <cell r="D452">
            <v>41820</v>
          </cell>
          <cell r="E452">
            <v>49920</v>
          </cell>
          <cell r="F452">
            <v>960370</v>
          </cell>
          <cell r="G452">
            <v>0</v>
          </cell>
        </row>
        <row r="453">
          <cell r="A453">
            <v>20710</v>
          </cell>
          <cell r="B453" t="str">
            <v>SAN ALBERTO</v>
          </cell>
          <cell r="C453">
            <v>2859</v>
          </cell>
          <cell r="D453">
            <v>42237</v>
          </cell>
          <cell r="E453">
            <v>45096</v>
          </cell>
          <cell r="F453">
            <v>96018</v>
          </cell>
          <cell r="G453">
            <v>0</v>
          </cell>
        </row>
        <row r="454">
          <cell r="A454">
            <v>20750</v>
          </cell>
          <cell r="B454" t="str">
            <v>SAN DIEGO*</v>
          </cell>
          <cell r="C454">
            <v>11835</v>
          </cell>
          <cell r="D454">
            <v>55045</v>
          </cell>
          <cell r="E454">
            <v>66880</v>
          </cell>
          <cell r="F454">
            <v>54396</v>
          </cell>
          <cell r="G454">
            <v>0</v>
          </cell>
        </row>
        <row r="455">
          <cell r="A455">
            <v>20770</v>
          </cell>
          <cell r="B455" t="str">
            <v>SAN MARTIN</v>
          </cell>
          <cell r="C455">
            <v>0</v>
          </cell>
          <cell r="D455">
            <v>23267</v>
          </cell>
          <cell r="E455">
            <v>23267</v>
          </cell>
          <cell r="F455">
            <v>80903</v>
          </cell>
          <cell r="G455">
            <v>0</v>
          </cell>
        </row>
        <row r="456">
          <cell r="A456">
            <v>20787</v>
          </cell>
          <cell r="B456" t="str">
            <v>TAMALAMEQUE</v>
          </cell>
          <cell r="C456">
            <v>0</v>
          </cell>
          <cell r="D456">
            <v>0</v>
          </cell>
          <cell r="E456">
            <v>0</v>
          </cell>
          <cell r="F456">
            <v>19300</v>
          </cell>
          <cell r="G456">
            <v>0</v>
          </cell>
        </row>
        <row r="457">
          <cell r="A457">
            <v>27001</v>
          </cell>
          <cell r="B457" t="str">
            <v>QUIBDO*</v>
          </cell>
          <cell r="C457">
            <v>5000</v>
          </cell>
          <cell r="D457">
            <v>184625</v>
          </cell>
          <cell r="E457">
            <v>189625</v>
          </cell>
          <cell r="F457">
            <v>76525</v>
          </cell>
          <cell r="G457">
            <v>0</v>
          </cell>
        </row>
        <row r="458">
          <cell r="A458">
            <v>27006</v>
          </cell>
          <cell r="B458" t="str">
            <v>ACANDI</v>
          </cell>
          <cell r="C458">
            <v>0</v>
          </cell>
          <cell r="D458">
            <v>0</v>
          </cell>
          <cell r="E458">
            <v>0</v>
          </cell>
          <cell r="F458">
            <v>0</v>
          </cell>
          <cell r="G458">
            <v>9000</v>
          </cell>
        </row>
        <row r="459">
          <cell r="A459">
            <v>27025</v>
          </cell>
          <cell r="B459" t="str">
            <v>ALTO BAUDO (PIE DE PATO)</v>
          </cell>
          <cell r="C459">
            <v>0</v>
          </cell>
          <cell r="D459">
            <v>0</v>
          </cell>
          <cell r="E459">
            <v>0</v>
          </cell>
          <cell r="F459">
            <v>0</v>
          </cell>
          <cell r="G459">
            <v>0</v>
          </cell>
        </row>
        <row r="460">
          <cell r="A460">
            <v>27050</v>
          </cell>
          <cell r="B460" t="str">
            <v>ATRATO (YUTO)*</v>
          </cell>
          <cell r="C460">
            <v>0</v>
          </cell>
          <cell r="D460">
            <v>14180</v>
          </cell>
          <cell r="E460">
            <v>14180</v>
          </cell>
          <cell r="F460">
            <v>3545</v>
          </cell>
          <cell r="G460">
            <v>0</v>
          </cell>
        </row>
        <row r="461">
          <cell r="A461">
            <v>27073</v>
          </cell>
          <cell r="B461" t="str">
            <v>BAGADO</v>
          </cell>
          <cell r="C461">
            <v>0</v>
          </cell>
          <cell r="D461">
            <v>0</v>
          </cell>
          <cell r="E461">
            <v>0</v>
          </cell>
          <cell r="F461">
            <v>0</v>
          </cell>
          <cell r="G461">
            <v>0</v>
          </cell>
        </row>
        <row r="462">
          <cell r="A462">
            <v>27075</v>
          </cell>
          <cell r="B462" t="str">
            <v>BAHIA SOLANO * (MUTIS)</v>
          </cell>
          <cell r="C462">
            <v>0</v>
          </cell>
          <cell r="D462">
            <v>24200</v>
          </cell>
          <cell r="E462">
            <v>24200</v>
          </cell>
          <cell r="F462">
            <v>0</v>
          </cell>
          <cell r="G462">
            <v>0</v>
          </cell>
        </row>
        <row r="463">
          <cell r="A463">
            <v>27077</v>
          </cell>
          <cell r="B463" t="str">
            <v>BAJO BAUDO (PIZARRO)</v>
          </cell>
          <cell r="C463">
            <v>0</v>
          </cell>
          <cell r="D463">
            <v>13612</v>
          </cell>
          <cell r="E463">
            <v>13612</v>
          </cell>
          <cell r="F463">
            <v>0</v>
          </cell>
          <cell r="G463">
            <v>0</v>
          </cell>
        </row>
        <row r="464">
          <cell r="A464">
            <v>27099</v>
          </cell>
          <cell r="B464" t="str">
            <v>BOJAYA (BELLAVISTA)</v>
          </cell>
          <cell r="C464">
            <v>0</v>
          </cell>
          <cell r="D464">
            <v>0</v>
          </cell>
          <cell r="E464">
            <v>0</v>
          </cell>
          <cell r="F464">
            <v>0</v>
          </cell>
          <cell r="G464">
            <v>0</v>
          </cell>
        </row>
        <row r="465">
          <cell r="A465">
            <v>27135</v>
          </cell>
          <cell r="B465" t="str">
            <v>EL CANTON DE SAN PABLO</v>
          </cell>
          <cell r="C465">
            <v>0</v>
          </cell>
          <cell r="D465">
            <v>0</v>
          </cell>
          <cell r="E465">
            <v>0</v>
          </cell>
          <cell r="F465">
            <v>0</v>
          </cell>
          <cell r="G465">
            <v>0</v>
          </cell>
        </row>
        <row r="466">
          <cell r="A466">
            <v>27160</v>
          </cell>
          <cell r="B466" t="str">
            <v>CETERGUI</v>
          </cell>
          <cell r="C466">
            <v>0</v>
          </cell>
          <cell r="D466">
            <v>0</v>
          </cell>
          <cell r="E466">
            <v>0</v>
          </cell>
          <cell r="F466">
            <v>6240</v>
          </cell>
          <cell r="G466">
            <v>0</v>
          </cell>
        </row>
        <row r="467">
          <cell r="A467">
            <v>27205</v>
          </cell>
          <cell r="B467" t="str">
            <v>CONDOTO</v>
          </cell>
          <cell r="C467">
            <v>0</v>
          </cell>
          <cell r="D467">
            <v>17567</v>
          </cell>
          <cell r="E467">
            <v>17567</v>
          </cell>
          <cell r="F467">
            <v>159551</v>
          </cell>
          <cell r="G467">
            <v>0</v>
          </cell>
        </row>
        <row r="468">
          <cell r="A468">
            <v>27245</v>
          </cell>
          <cell r="B468" t="str">
            <v>EL CARMEN DE ATRATO</v>
          </cell>
          <cell r="C468">
            <v>0</v>
          </cell>
          <cell r="D468">
            <v>0</v>
          </cell>
          <cell r="E468">
            <v>0</v>
          </cell>
          <cell r="F468">
            <v>0</v>
          </cell>
          <cell r="G468">
            <v>0</v>
          </cell>
        </row>
        <row r="469">
          <cell r="A469">
            <v>27250</v>
          </cell>
          <cell r="B469" t="str">
            <v>EL LITORAL DEL SAN JUAN</v>
          </cell>
          <cell r="C469">
            <v>0</v>
          </cell>
          <cell r="D469">
            <v>11530</v>
          </cell>
          <cell r="E469">
            <v>11530</v>
          </cell>
          <cell r="F469">
            <v>30500</v>
          </cell>
          <cell r="G469">
            <v>0</v>
          </cell>
        </row>
        <row r="470">
          <cell r="A470">
            <v>27361</v>
          </cell>
          <cell r="B470" t="str">
            <v>ISTMINA</v>
          </cell>
          <cell r="C470">
            <v>0</v>
          </cell>
          <cell r="D470">
            <v>32390</v>
          </cell>
          <cell r="E470">
            <v>32390</v>
          </cell>
          <cell r="F470">
            <v>9733</v>
          </cell>
          <cell r="G470">
            <v>0</v>
          </cell>
        </row>
        <row r="471">
          <cell r="A471">
            <v>27372</v>
          </cell>
          <cell r="B471" t="str">
            <v>JURADO</v>
          </cell>
          <cell r="C471">
            <v>0</v>
          </cell>
          <cell r="D471">
            <v>0</v>
          </cell>
          <cell r="E471">
            <v>0</v>
          </cell>
          <cell r="F471">
            <v>0</v>
          </cell>
          <cell r="G471">
            <v>0</v>
          </cell>
        </row>
        <row r="472">
          <cell r="A472">
            <v>27413</v>
          </cell>
          <cell r="B472" t="str">
            <v>LLORO*</v>
          </cell>
          <cell r="C472">
            <v>0</v>
          </cell>
          <cell r="D472">
            <v>0</v>
          </cell>
          <cell r="E472">
            <v>0</v>
          </cell>
          <cell r="F472">
            <v>0</v>
          </cell>
          <cell r="G472">
            <v>0</v>
          </cell>
        </row>
        <row r="473">
          <cell r="A473">
            <v>27450</v>
          </cell>
          <cell r="B473" t="str">
            <v>MEDIO SAN JUAN</v>
          </cell>
          <cell r="C473">
            <v>0</v>
          </cell>
          <cell r="D473">
            <v>0</v>
          </cell>
          <cell r="E473">
            <v>0</v>
          </cell>
          <cell r="F473">
            <v>0</v>
          </cell>
          <cell r="G473">
            <v>0</v>
          </cell>
        </row>
        <row r="474">
          <cell r="A474">
            <v>27491</v>
          </cell>
          <cell r="B474" t="str">
            <v>NOVITA</v>
          </cell>
          <cell r="C474">
            <v>0</v>
          </cell>
          <cell r="D474">
            <v>3130</v>
          </cell>
          <cell r="E474">
            <v>3130</v>
          </cell>
          <cell r="F474">
            <v>41510</v>
          </cell>
          <cell r="G474">
            <v>0</v>
          </cell>
        </row>
        <row r="475">
          <cell r="A475">
            <v>27495</v>
          </cell>
          <cell r="B475" t="str">
            <v>NUQUI</v>
          </cell>
          <cell r="C475">
            <v>0</v>
          </cell>
          <cell r="D475">
            <v>0</v>
          </cell>
          <cell r="E475">
            <v>0</v>
          </cell>
          <cell r="F475">
            <v>0</v>
          </cell>
          <cell r="G475">
            <v>0</v>
          </cell>
        </row>
        <row r="476">
          <cell r="A476">
            <v>27580</v>
          </cell>
          <cell r="B476" t="str">
            <v>RIO IRO</v>
          </cell>
          <cell r="C476">
            <v>0</v>
          </cell>
          <cell r="D476">
            <v>0</v>
          </cell>
          <cell r="E476">
            <v>0</v>
          </cell>
          <cell r="F476">
            <v>0</v>
          </cell>
          <cell r="G476">
            <v>0</v>
          </cell>
        </row>
        <row r="477">
          <cell r="A477">
            <v>27615</v>
          </cell>
          <cell r="B477" t="str">
            <v>RIOSUCIO*</v>
          </cell>
          <cell r="C477">
            <v>19860</v>
          </cell>
          <cell r="D477">
            <v>0</v>
          </cell>
          <cell r="E477">
            <v>19860</v>
          </cell>
          <cell r="F477">
            <v>13414</v>
          </cell>
          <cell r="G477">
            <v>0</v>
          </cell>
        </row>
        <row r="478">
          <cell r="A478">
            <v>27660</v>
          </cell>
          <cell r="B478" t="str">
            <v>SAN JOSE DEL PALMAR</v>
          </cell>
          <cell r="C478">
            <v>0</v>
          </cell>
          <cell r="D478">
            <v>6095</v>
          </cell>
          <cell r="E478">
            <v>6095</v>
          </cell>
          <cell r="F478">
            <v>0</v>
          </cell>
          <cell r="G478">
            <v>0</v>
          </cell>
        </row>
        <row r="479">
          <cell r="A479">
            <v>27745</v>
          </cell>
          <cell r="B479" t="str">
            <v>SIPI</v>
          </cell>
          <cell r="C479">
            <v>0</v>
          </cell>
          <cell r="D479">
            <v>0</v>
          </cell>
          <cell r="E479">
            <v>0</v>
          </cell>
          <cell r="F479">
            <v>0</v>
          </cell>
          <cell r="G479">
            <v>0</v>
          </cell>
        </row>
        <row r="480">
          <cell r="A480">
            <v>27787</v>
          </cell>
          <cell r="B480" t="str">
            <v>TADO*</v>
          </cell>
          <cell r="C480">
            <v>0</v>
          </cell>
          <cell r="D480">
            <v>0</v>
          </cell>
          <cell r="E480">
            <v>0</v>
          </cell>
          <cell r="F480">
            <v>0</v>
          </cell>
          <cell r="G480">
            <v>0</v>
          </cell>
        </row>
        <row r="481">
          <cell r="A481">
            <v>27800</v>
          </cell>
          <cell r="B481" t="str">
            <v>UNGUIA</v>
          </cell>
          <cell r="C481">
            <v>0</v>
          </cell>
          <cell r="D481">
            <v>955</v>
          </cell>
          <cell r="E481">
            <v>955</v>
          </cell>
          <cell r="F481">
            <v>838</v>
          </cell>
          <cell r="G481">
            <v>0</v>
          </cell>
        </row>
        <row r="482">
          <cell r="A482">
            <v>27810</v>
          </cell>
          <cell r="B482" t="str">
            <v>UNION PANAMERICANA</v>
          </cell>
          <cell r="C482">
            <v>0</v>
          </cell>
          <cell r="D482">
            <v>58901</v>
          </cell>
          <cell r="E482">
            <v>58901</v>
          </cell>
          <cell r="F482">
            <v>40148</v>
          </cell>
          <cell r="G482">
            <v>0</v>
          </cell>
        </row>
        <row r="483">
          <cell r="A483">
            <v>23001</v>
          </cell>
          <cell r="B483" t="str">
            <v>MONTERIA*</v>
          </cell>
          <cell r="C483">
            <v>83193</v>
          </cell>
          <cell r="D483">
            <v>897341</v>
          </cell>
          <cell r="E483">
            <v>980534</v>
          </cell>
          <cell r="F483">
            <v>357811</v>
          </cell>
          <cell r="G483">
            <v>0</v>
          </cell>
        </row>
        <row r="484">
          <cell r="A484">
            <v>23068</v>
          </cell>
          <cell r="B484" t="str">
            <v>AYAPEL</v>
          </cell>
          <cell r="C484">
            <v>965</v>
          </cell>
          <cell r="D484">
            <v>40685</v>
          </cell>
          <cell r="E484">
            <v>41650</v>
          </cell>
          <cell r="F484">
            <v>18645</v>
          </cell>
          <cell r="G484">
            <v>0</v>
          </cell>
        </row>
        <row r="485">
          <cell r="A485">
            <v>23079</v>
          </cell>
          <cell r="B485" t="str">
            <v>BUENAVISTA</v>
          </cell>
          <cell r="C485">
            <v>1720</v>
          </cell>
          <cell r="D485">
            <v>17060</v>
          </cell>
          <cell r="E485">
            <v>18780</v>
          </cell>
          <cell r="F485">
            <v>48280</v>
          </cell>
          <cell r="G485">
            <v>0</v>
          </cell>
        </row>
        <row r="486">
          <cell r="A486">
            <v>23090</v>
          </cell>
          <cell r="B486" t="str">
            <v>CANALETE</v>
          </cell>
          <cell r="C486">
            <v>0</v>
          </cell>
          <cell r="D486">
            <v>2800</v>
          </cell>
          <cell r="E486">
            <v>2800</v>
          </cell>
          <cell r="F486">
            <v>920</v>
          </cell>
          <cell r="G486">
            <v>0</v>
          </cell>
        </row>
        <row r="487">
          <cell r="A487">
            <v>23162</v>
          </cell>
          <cell r="B487" t="str">
            <v>CERETE*</v>
          </cell>
          <cell r="C487">
            <v>14065</v>
          </cell>
          <cell r="D487">
            <v>157555</v>
          </cell>
          <cell r="E487">
            <v>171620</v>
          </cell>
          <cell r="F487">
            <v>72433</v>
          </cell>
          <cell r="G487">
            <v>0</v>
          </cell>
        </row>
        <row r="488">
          <cell r="A488">
            <v>23168</v>
          </cell>
          <cell r="B488" t="str">
            <v>CHIMA</v>
          </cell>
          <cell r="C488">
            <v>0</v>
          </cell>
          <cell r="D488">
            <v>0</v>
          </cell>
          <cell r="E488">
            <v>0</v>
          </cell>
          <cell r="F488">
            <v>0</v>
          </cell>
          <cell r="G488">
            <v>0</v>
          </cell>
        </row>
        <row r="489">
          <cell r="A489">
            <v>23182</v>
          </cell>
          <cell r="B489" t="str">
            <v>CHINU*</v>
          </cell>
          <cell r="C489">
            <v>3425</v>
          </cell>
          <cell r="D489">
            <v>54680</v>
          </cell>
          <cell r="E489">
            <v>58105</v>
          </cell>
          <cell r="F489">
            <v>7955</v>
          </cell>
          <cell r="G489">
            <v>0</v>
          </cell>
        </row>
        <row r="490">
          <cell r="A490">
            <v>23189</v>
          </cell>
          <cell r="B490" t="str">
            <v>CIENAGA DE ORO</v>
          </cell>
          <cell r="C490">
            <v>0</v>
          </cell>
          <cell r="D490">
            <v>50230</v>
          </cell>
          <cell r="E490">
            <v>50230</v>
          </cell>
          <cell r="F490">
            <v>19455</v>
          </cell>
          <cell r="G490">
            <v>0</v>
          </cell>
        </row>
        <row r="491">
          <cell r="A491">
            <v>23300</v>
          </cell>
          <cell r="B491" t="str">
            <v>COTORRA (BONGO)</v>
          </cell>
          <cell r="C491">
            <v>0</v>
          </cell>
          <cell r="D491">
            <v>15380</v>
          </cell>
          <cell r="E491">
            <v>15380</v>
          </cell>
          <cell r="F491">
            <v>8600</v>
          </cell>
          <cell r="G491">
            <v>0</v>
          </cell>
        </row>
        <row r="492">
          <cell r="A492">
            <v>23350</v>
          </cell>
          <cell r="B492" t="str">
            <v>LA APARTADA</v>
          </cell>
          <cell r="C492">
            <v>2840</v>
          </cell>
          <cell r="D492">
            <v>18760</v>
          </cell>
          <cell r="E492">
            <v>21600</v>
          </cell>
          <cell r="F492">
            <v>6050</v>
          </cell>
          <cell r="G492">
            <v>0</v>
          </cell>
        </row>
        <row r="493">
          <cell r="A493">
            <v>23417</v>
          </cell>
          <cell r="B493" t="str">
            <v>LORICA</v>
          </cell>
          <cell r="C493">
            <v>3825</v>
          </cell>
          <cell r="D493">
            <v>130569</v>
          </cell>
          <cell r="E493">
            <v>134394</v>
          </cell>
          <cell r="F493">
            <v>62810</v>
          </cell>
          <cell r="G493">
            <v>0</v>
          </cell>
        </row>
        <row r="494">
          <cell r="A494">
            <v>23419</v>
          </cell>
          <cell r="B494" t="str">
            <v>LOS CORDOBAS</v>
          </cell>
          <cell r="C494">
            <v>0</v>
          </cell>
          <cell r="D494">
            <v>0</v>
          </cell>
          <cell r="E494">
            <v>0</v>
          </cell>
          <cell r="F494">
            <v>0</v>
          </cell>
          <cell r="G494">
            <v>0</v>
          </cell>
        </row>
        <row r="495">
          <cell r="A495">
            <v>23464</v>
          </cell>
          <cell r="B495" t="str">
            <v>MOMIL</v>
          </cell>
          <cell r="C495">
            <v>0</v>
          </cell>
          <cell r="D495">
            <v>18820</v>
          </cell>
          <cell r="E495">
            <v>18820</v>
          </cell>
          <cell r="F495">
            <v>1700</v>
          </cell>
          <cell r="G495">
            <v>0</v>
          </cell>
        </row>
        <row r="496">
          <cell r="A496">
            <v>23466</v>
          </cell>
          <cell r="B496" t="str">
            <v>MONTELIBANO</v>
          </cell>
          <cell r="C496">
            <v>8620</v>
          </cell>
          <cell r="D496">
            <v>37025</v>
          </cell>
          <cell r="E496">
            <v>45645</v>
          </cell>
          <cell r="F496">
            <v>253985</v>
          </cell>
          <cell r="G496">
            <v>0</v>
          </cell>
        </row>
        <row r="497">
          <cell r="A497">
            <v>23500</v>
          </cell>
          <cell r="B497" t="str">
            <v>MO?ITOS</v>
          </cell>
          <cell r="C497">
            <v>0</v>
          </cell>
          <cell r="D497">
            <v>15600</v>
          </cell>
          <cell r="E497">
            <v>15600</v>
          </cell>
          <cell r="F497">
            <v>3150</v>
          </cell>
          <cell r="G497">
            <v>0</v>
          </cell>
        </row>
        <row r="498">
          <cell r="A498">
            <v>23555</v>
          </cell>
          <cell r="B498" t="str">
            <v>PLANETA RICA</v>
          </cell>
          <cell r="C498">
            <v>18130</v>
          </cell>
          <cell r="D498">
            <v>173388</v>
          </cell>
          <cell r="E498">
            <v>191518</v>
          </cell>
          <cell r="F498">
            <v>106428</v>
          </cell>
          <cell r="G498">
            <v>0</v>
          </cell>
        </row>
        <row r="499">
          <cell r="A499">
            <v>23570</v>
          </cell>
          <cell r="B499" t="str">
            <v>PUEBLO NUEVO</v>
          </cell>
          <cell r="C499">
            <v>0</v>
          </cell>
          <cell r="D499">
            <v>15450</v>
          </cell>
          <cell r="E499">
            <v>15450</v>
          </cell>
          <cell r="F499">
            <v>6640</v>
          </cell>
          <cell r="G499">
            <v>0</v>
          </cell>
        </row>
        <row r="500">
          <cell r="A500">
            <v>23574</v>
          </cell>
          <cell r="B500" t="str">
            <v>PUERTO ESCONDIDO</v>
          </cell>
          <cell r="C500">
            <v>0</v>
          </cell>
          <cell r="D500">
            <v>0</v>
          </cell>
          <cell r="E500">
            <v>0</v>
          </cell>
          <cell r="F500">
            <v>0</v>
          </cell>
          <cell r="G500">
            <v>0</v>
          </cell>
        </row>
        <row r="501">
          <cell r="A501">
            <v>23580</v>
          </cell>
          <cell r="B501" t="str">
            <v>PUERTO LIBERTADOR</v>
          </cell>
          <cell r="C501">
            <v>2970</v>
          </cell>
          <cell r="D501">
            <v>218800</v>
          </cell>
          <cell r="E501">
            <v>221770</v>
          </cell>
          <cell r="F501">
            <v>33035</v>
          </cell>
          <cell r="G501">
            <v>0</v>
          </cell>
        </row>
        <row r="502">
          <cell r="A502">
            <v>23586</v>
          </cell>
          <cell r="B502" t="str">
            <v>PURISIMA</v>
          </cell>
          <cell r="C502">
            <v>0</v>
          </cell>
          <cell r="D502">
            <v>12605</v>
          </cell>
          <cell r="E502">
            <v>12605</v>
          </cell>
          <cell r="F502">
            <v>2100</v>
          </cell>
          <cell r="G502">
            <v>0</v>
          </cell>
        </row>
        <row r="503">
          <cell r="A503">
            <v>23660</v>
          </cell>
          <cell r="B503" t="str">
            <v>SAHAGUN</v>
          </cell>
          <cell r="C503">
            <v>10570</v>
          </cell>
          <cell r="D503">
            <v>169153</v>
          </cell>
          <cell r="E503">
            <v>179723</v>
          </cell>
          <cell r="F503">
            <v>82657</v>
          </cell>
          <cell r="G503">
            <v>0</v>
          </cell>
        </row>
        <row r="504">
          <cell r="A504">
            <v>23670</v>
          </cell>
          <cell r="B504" t="str">
            <v>SAN ANDRES DE SOTAVENTO</v>
          </cell>
          <cell r="C504">
            <v>0</v>
          </cell>
          <cell r="D504">
            <v>25655</v>
          </cell>
          <cell r="E504">
            <v>25655</v>
          </cell>
          <cell r="F504">
            <v>5220</v>
          </cell>
          <cell r="G504">
            <v>0</v>
          </cell>
        </row>
        <row r="505">
          <cell r="A505">
            <v>23672</v>
          </cell>
          <cell r="B505" t="str">
            <v>SAN ANTERO</v>
          </cell>
          <cell r="C505">
            <v>920</v>
          </cell>
          <cell r="D505">
            <v>34460</v>
          </cell>
          <cell r="E505">
            <v>35380</v>
          </cell>
          <cell r="F505">
            <v>28125</v>
          </cell>
          <cell r="G505">
            <v>0</v>
          </cell>
        </row>
        <row r="506">
          <cell r="A506">
            <v>23675</v>
          </cell>
          <cell r="B506" t="str">
            <v>SAN BERNARDO DEL VIENTO</v>
          </cell>
          <cell r="C506">
            <v>0</v>
          </cell>
          <cell r="D506">
            <v>18520</v>
          </cell>
          <cell r="E506">
            <v>18520</v>
          </cell>
          <cell r="F506">
            <v>1100</v>
          </cell>
          <cell r="G506">
            <v>0</v>
          </cell>
        </row>
        <row r="507">
          <cell r="A507">
            <v>23678</v>
          </cell>
          <cell r="B507" t="str">
            <v>SAN CARLOS</v>
          </cell>
          <cell r="C507">
            <v>0</v>
          </cell>
          <cell r="D507">
            <v>0</v>
          </cell>
          <cell r="E507">
            <v>0</v>
          </cell>
          <cell r="F507">
            <v>0</v>
          </cell>
          <cell r="G507">
            <v>0</v>
          </cell>
        </row>
        <row r="508">
          <cell r="A508">
            <v>23686</v>
          </cell>
          <cell r="B508" t="str">
            <v>SAN PELAYO</v>
          </cell>
          <cell r="C508">
            <v>865</v>
          </cell>
          <cell r="D508">
            <v>33280</v>
          </cell>
          <cell r="E508">
            <v>34145</v>
          </cell>
          <cell r="F508">
            <v>11975</v>
          </cell>
          <cell r="G508">
            <v>0</v>
          </cell>
        </row>
        <row r="509">
          <cell r="A509">
            <v>23807</v>
          </cell>
          <cell r="B509" t="str">
            <v>TIERRALTA</v>
          </cell>
          <cell r="C509">
            <v>2890</v>
          </cell>
          <cell r="D509">
            <v>94633</v>
          </cell>
          <cell r="E509">
            <v>97523</v>
          </cell>
          <cell r="F509">
            <v>20690</v>
          </cell>
          <cell r="G509">
            <v>0</v>
          </cell>
        </row>
        <row r="510">
          <cell r="A510">
            <v>23855</v>
          </cell>
          <cell r="B510" t="str">
            <v>VALENCIA</v>
          </cell>
          <cell r="C510">
            <v>0</v>
          </cell>
          <cell r="D510">
            <v>30395</v>
          </cell>
          <cell r="E510">
            <v>30395</v>
          </cell>
          <cell r="F510">
            <v>15165</v>
          </cell>
          <cell r="G510">
            <v>0</v>
          </cell>
        </row>
        <row r="511">
          <cell r="A511">
            <v>25001</v>
          </cell>
          <cell r="B511" t="str">
            <v>AGUA DE DIOS*</v>
          </cell>
          <cell r="C511">
            <v>990</v>
          </cell>
          <cell r="D511">
            <v>20360</v>
          </cell>
          <cell r="E511">
            <v>21350</v>
          </cell>
          <cell r="F511">
            <v>13560</v>
          </cell>
          <cell r="G511">
            <v>0</v>
          </cell>
        </row>
        <row r="512">
          <cell r="A512">
            <v>25019</v>
          </cell>
          <cell r="B512" t="str">
            <v>ALBAN</v>
          </cell>
          <cell r="C512">
            <v>0</v>
          </cell>
          <cell r="D512">
            <v>21465</v>
          </cell>
          <cell r="E512">
            <v>21465</v>
          </cell>
          <cell r="F512">
            <v>28830</v>
          </cell>
          <cell r="G512">
            <v>0</v>
          </cell>
        </row>
        <row r="513">
          <cell r="A513">
            <v>25035</v>
          </cell>
          <cell r="B513" t="str">
            <v>ANAPOIMA</v>
          </cell>
          <cell r="C513">
            <v>3904</v>
          </cell>
          <cell r="D513">
            <v>35578</v>
          </cell>
          <cell r="E513">
            <v>39482</v>
          </cell>
          <cell r="F513">
            <v>10009</v>
          </cell>
          <cell r="G513">
            <v>0</v>
          </cell>
        </row>
        <row r="514">
          <cell r="A514">
            <v>25040</v>
          </cell>
          <cell r="B514" t="str">
            <v>ANOLAIMA</v>
          </cell>
          <cell r="C514">
            <v>0</v>
          </cell>
          <cell r="D514">
            <v>32791</v>
          </cell>
          <cell r="E514">
            <v>32791</v>
          </cell>
          <cell r="F514">
            <v>4745</v>
          </cell>
          <cell r="G514">
            <v>0</v>
          </cell>
        </row>
        <row r="515">
          <cell r="A515">
            <v>25053</v>
          </cell>
          <cell r="B515" t="str">
            <v>ARBELAEZ</v>
          </cell>
          <cell r="C515">
            <v>0</v>
          </cell>
          <cell r="D515">
            <v>14800</v>
          </cell>
          <cell r="E515">
            <v>14800</v>
          </cell>
          <cell r="F515">
            <v>5600</v>
          </cell>
          <cell r="G515">
            <v>0</v>
          </cell>
        </row>
        <row r="516">
          <cell r="A516">
            <v>25086</v>
          </cell>
          <cell r="B516" t="str">
            <v>BELTRAN</v>
          </cell>
          <cell r="C516">
            <v>0</v>
          </cell>
          <cell r="D516">
            <v>0</v>
          </cell>
          <cell r="E516">
            <v>0</v>
          </cell>
          <cell r="F516">
            <v>2850</v>
          </cell>
          <cell r="G516">
            <v>0</v>
          </cell>
        </row>
        <row r="517">
          <cell r="A517">
            <v>25095</v>
          </cell>
          <cell r="B517" t="str">
            <v>BITUIMA</v>
          </cell>
          <cell r="C517">
            <v>0</v>
          </cell>
          <cell r="D517">
            <v>3320</v>
          </cell>
          <cell r="E517">
            <v>3320</v>
          </cell>
          <cell r="F517">
            <v>720</v>
          </cell>
          <cell r="G517">
            <v>0</v>
          </cell>
        </row>
        <row r="518">
          <cell r="A518">
            <v>25099</v>
          </cell>
          <cell r="B518" t="str">
            <v>BOJACA</v>
          </cell>
          <cell r="C518">
            <v>4250</v>
          </cell>
          <cell r="D518">
            <v>27900</v>
          </cell>
          <cell r="E518">
            <v>32150</v>
          </cell>
          <cell r="F518">
            <v>7212</v>
          </cell>
          <cell r="G518">
            <v>0</v>
          </cell>
        </row>
        <row r="519">
          <cell r="A519">
            <v>25120</v>
          </cell>
          <cell r="B519" t="str">
            <v>CABRERA</v>
          </cell>
          <cell r="C519">
            <v>0</v>
          </cell>
          <cell r="D519">
            <v>2750</v>
          </cell>
          <cell r="E519">
            <v>2750</v>
          </cell>
          <cell r="F519">
            <v>1360</v>
          </cell>
          <cell r="G519">
            <v>0</v>
          </cell>
        </row>
        <row r="520">
          <cell r="A520">
            <v>25123</v>
          </cell>
          <cell r="B520" t="str">
            <v>CACHIPAY*</v>
          </cell>
          <cell r="C520">
            <v>0</v>
          </cell>
          <cell r="D520">
            <v>26616</v>
          </cell>
          <cell r="E520">
            <v>26616</v>
          </cell>
          <cell r="F520">
            <v>6145</v>
          </cell>
          <cell r="G520">
            <v>0</v>
          </cell>
        </row>
        <row r="521">
          <cell r="A521">
            <v>25126</v>
          </cell>
          <cell r="B521" t="str">
            <v>CAJICA*</v>
          </cell>
          <cell r="C521">
            <v>11374</v>
          </cell>
          <cell r="D521">
            <v>207063</v>
          </cell>
          <cell r="E521">
            <v>218437</v>
          </cell>
          <cell r="F521">
            <v>231303</v>
          </cell>
          <cell r="G521">
            <v>0</v>
          </cell>
        </row>
        <row r="522">
          <cell r="A522">
            <v>25148</v>
          </cell>
          <cell r="B522" t="str">
            <v>CAPARRAPI</v>
          </cell>
          <cell r="C522">
            <v>0</v>
          </cell>
          <cell r="D522">
            <v>1360</v>
          </cell>
          <cell r="E522">
            <v>1360</v>
          </cell>
          <cell r="F522">
            <v>2760</v>
          </cell>
          <cell r="G522">
            <v>0</v>
          </cell>
        </row>
        <row r="523">
          <cell r="A523">
            <v>25151</v>
          </cell>
          <cell r="B523" t="str">
            <v>CAQUEZA</v>
          </cell>
          <cell r="C523">
            <v>7025</v>
          </cell>
          <cell r="D523">
            <v>95864</v>
          </cell>
          <cell r="E523">
            <v>102889</v>
          </cell>
          <cell r="F523">
            <v>151810</v>
          </cell>
          <cell r="G523">
            <v>0</v>
          </cell>
        </row>
        <row r="524">
          <cell r="A524">
            <v>25154</v>
          </cell>
          <cell r="B524" t="str">
            <v>CARMEN DE CARUPA</v>
          </cell>
          <cell r="C524">
            <v>0</v>
          </cell>
          <cell r="D524">
            <v>14100</v>
          </cell>
          <cell r="E524">
            <v>14100</v>
          </cell>
          <cell r="F524">
            <v>13080</v>
          </cell>
          <cell r="G524">
            <v>0</v>
          </cell>
        </row>
        <row r="525">
          <cell r="A525">
            <v>25168</v>
          </cell>
          <cell r="B525" t="str">
            <v>CHAGUANI</v>
          </cell>
          <cell r="C525">
            <v>0</v>
          </cell>
          <cell r="D525">
            <v>0</v>
          </cell>
          <cell r="E525">
            <v>0</v>
          </cell>
          <cell r="F525">
            <v>0</v>
          </cell>
          <cell r="G525">
            <v>0</v>
          </cell>
        </row>
        <row r="526">
          <cell r="A526">
            <v>25175</v>
          </cell>
          <cell r="B526" t="str">
            <v>CHIA</v>
          </cell>
          <cell r="C526">
            <v>88014</v>
          </cell>
          <cell r="D526">
            <v>884668</v>
          </cell>
          <cell r="E526">
            <v>972682</v>
          </cell>
          <cell r="F526">
            <v>446722</v>
          </cell>
          <cell r="G526">
            <v>0</v>
          </cell>
        </row>
        <row r="527">
          <cell r="A527">
            <v>25178</v>
          </cell>
          <cell r="B527" t="str">
            <v>CHIPAQUE</v>
          </cell>
          <cell r="C527">
            <v>2345</v>
          </cell>
          <cell r="D527">
            <v>61485</v>
          </cell>
          <cell r="E527">
            <v>63830</v>
          </cell>
          <cell r="F527">
            <v>105616</v>
          </cell>
          <cell r="G527">
            <v>0</v>
          </cell>
        </row>
        <row r="528">
          <cell r="A528">
            <v>25181</v>
          </cell>
          <cell r="B528" t="str">
            <v>CHOACHI</v>
          </cell>
          <cell r="C528">
            <v>0</v>
          </cell>
          <cell r="D528">
            <v>34785</v>
          </cell>
          <cell r="E528">
            <v>34785</v>
          </cell>
          <cell r="F528">
            <v>10165</v>
          </cell>
          <cell r="G528">
            <v>0</v>
          </cell>
        </row>
        <row r="529">
          <cell r="A529">
            <v>25183</v>
          </cell>
          <cell r="B529" t="str">
            <v>CHOCONTA*</v>
          </cell>
          <cell r="C529">
            <v>2450</v>
          </cell>
          <cell r="D529">
            <v>87462</v>
          </cell>
          <cell r="E529">
            <v>89912</v>
          </cell>
          <cell r="F529">
            <v>51515</v>
          </cell>
          <cell r="G529">
            <v>0</v>
          </cell>
        </row>
        <row r="530">
          <cell r="A530">
            <v>25200</v>
          </cell>
          <cell r="B530" t="str">
            <v>COGUA*</v>
          </cell>
          <cell r="C530">
            <v>2000</v>
          </cell>
          <cell r="D530">
            <v>211144</v>
          </cell>
          <cell r="E530">
            <v>213144</v>
          </cell>
          <cell r="F530">
            <v>158796</v>
          </cell>
          <cell r="G530">
            <v>0</v>
          </cell>
        </row>
        <row r="531">
          <cell r="A531">
            <v>25214</v>
          </cell>
          <cell r="B531" t="str">
            <v>COTA*</v>
          </cell>
          <cell r="C531">
            <v>57398</v>
          </cell>
          <cell r="D531">
            <v>483632</v>
          </cell>
          <cell r="E531">
            <v>541030</v>
          </cell>
          <cell r="F531">
            <v>354756</v>
          </cell>
          <cell r="G531">
            <v>0</v>
          </cell>
        </row>
        <row r="532">
          <cell r="A532">
            <v>25224</v>
          </cell>
          <cell r="B532" t="str">
            <v>CUCUNUBA</v>
          </cell>
          <cell r="C532">
            <v>0</v>
          </cell>
          <cell r="D532">
            <v>0</v>
          </cell>
          <cell r="E532">
            <v>0</v>
          </cell>
          <cell r="F532">
            <v>0</v>
          </cell>
          <cell r="G532">
            <v>0</v>
          </cell>
        </row>
        <row r="533">
          <cell r="A533">
            <v>25245</v>
          </cell>
          <cell r="B533" t="str">
            <v>EL COLEGIO</v>
          </cell>
          <cell r="C533">
            <v>0</v>
          </cell>
          <cell r="D533">
            <v>34580</v>
          </cell>
          <cell r="E533">
            <v>34580</v>
          </cell>
          <cell r="F533">
            <v>8710</v>
          </cell>
          <cell r="G533">
            <v>0</v>
          </cell>
        </row>
        <row r="534">
          <cell r="A534">
            <v>25258</v>
          </cell>
          <cell r="B534" t="str">
            <v>EL PE?ON</v>
          </cell>
          <cell r="C534">
            <v>0</v>
          </cell>
          <cell r="D534">
            <v>0</v>
          </cell>
          <cell r="E534">
            <v>0</v>
          </cell>
          <cell r="F534">
            <v>0</v>
          </cell>
          <cell r="G534">
            <v>0</v>
          </cell>
        </row>
        <row r="535">
          <cell r="A535">
            <v>25260</v>
          </cell>
          <cell r="B535" t="str">
            <v>EL ROSAL</v>
          </cell>
          <cell r="C535">
            <v>3060</v>
          </cell>
          <cell r="D535">
            <v>87920</v>
          </cell>
          <cell r="E535">
            <v>90980</v>
          </cell>
          <cell r="F535">
            <v>54515</v>
          </cell>
          <cell r="G535">
            <v>0</v>
          </cell>
        </row>
        <row r="536">
          <cell r="A536">
            <v>25269</v>
          </cell>
          <cell r="B536" t="str">
            <v>FACATATIVA*</v>
          </cell>
          <cell r="C536">
            <v>18010</v>
          </cell>
          <cell r="D536">
            <v>340971</v>
          </cell>
          <cell r="E536">
            <v>358981</v>
          </cell>
          <cell r="F536">
            <v>337995</v>
          </cell>
          <cell r="G536">
            <v>0</v>
          </cell>
        </row>
        <row r="537">
          <cell r="A537">
            <v>25279</v>
          </cell>
          <cell r="B537" t="str">
            <v>FOMEQUE</v>
          </cell>
          <cell r="C537">
            <v>0</v>
          </cell>
          <cell r="D537">
            <v>31220</v>
          </cell>
          <cell r="E537">
            <v>31220</v>
          </cell>
          <cell r="F537">
            <v>15138</v>
          </cell>
          <cell r="G537">
            <v>0</v>
          </cell>
        </row>
        <row r="538">
          <cell r="A538">
            <v>25281</v>
          </cell>
          <cell r="B538" t="str">
            <v>FOSCA*</v>
          </cell>
          <cell r="C538">
            <v>0</v>
          </cell>
          <cell r="D538">
            <v>0</v>
          </cell>
          <cell r="E538">
            <v>0</v>
          </cell>
          <cell r="F538">
            <v>5000</v>
          </cell>
          <cell r="G538">
            <v>0</v>
          </cell>
        </row>
        <row r="539">
          <cell r="A539">
            <v>25286</v>
          </cell>
          <cell r="B539" t="str">
            <v>FUNZA</v>
          </cell>
          <cell r="C539">
            <v>15880</v>
          </cell>
          <cell r="D539">
            <v>208221</v>
          </cell>
          <cell r="E539">
            <v>224101</v>
          </cell>
          <cell r="F539">
            <v>187515</v>
          </cell>
          <cell r="G539">
            <v>0</v>
          </cell>
        </row>
        <row r="540">
          <cell r="A540">
            <v>25288</v>
          </cell>
          <cell r="B540" t="str">
            <v>FUQUENE*</v>
          </cell>
          <cell r="C540">
            <v>0</v>
          </cell>
          <cell r="D540">
            <v>42925</v>
          </cell>
          <cell r="E540">
            <v>42925</v>
          </cell>
          <cell r="F540">
            <v>40105</v>
          </cell>
          <cell r="G540">
            <v>0</v>
          </cell>
        </row>
        <row r="541">
          <cell r="A541">
            <v>25290</v>
          </cell>
          <cell r="B541" t="str">
            <v>FUSAGASUGA*</v>
          </cell>
          <cell r="C541">
            <v>13871</v>
          </cell>
          <cell r="D541">
            <v>310616</v>
          </cell>
          <cell r="E541">
            <v>324487</v>
          </cell>
          <cell r="F541">
            <v>214896</v>
          </cell>
          <cell r="G541">
            <v>0</v>
          </cell>
        </row>
        <row r="542">
          <cell r="A542">
            <v>25293</v>
          </cell>
          <cell r="B542" t="str">
            <v>GACHALA*</v>
          </cell>
          <cell r="C542">
            <v>0</v>
          </cell>
          <cell r="D542">
            <v>4630</v>
          </cell>
          <cell r="E542">
            <v>4630</v>
          </cell>
          <cell r="F542">
            <v>6870</v>
          </cell>
          <cell r="G542">
            <v>0</v>
          </cell>
        </row>
        <row r="543">
          <cell r="A543">
            <v>25295</v>
          </cell>
          <cell r="B543" t="str">
            <v>GACHANCIPA*</v>
          </cell>
          <cell r="C543">
            <v>4920</v>
          </cell>
          <cell r="D543">
            <v>70914</v>
          </cell>
          <cell r="E543">
            <v>75834</v>
          </cell>
          <cell r="F543">
            <v>135762</v>
          </cell>
          <cell r="G543">
            <v>0</v>
          </cell>
        </row>
        <row r="544">
          <cell r="A544">
            <v>25297</v>
          </cell>
          <cell r="B544" t="str">
            <v>GACHETA</v>
          </cell>
          <cell r="C544">
            <v>0</v>
          </cell>
          <cell r="D544">
            <v>34416</v>
          </cell>
          <cell r="E544">
            <v>34416</v>
          </cell>
          <cell r="F544">
            <v>15085</v>
          </cell>
          <cell r="G544">
            <v>0</v>
          </cell>
        </row>
        <row r="545">
          <cell r="A545">
            <v>25299</v>
          </cell>
          <cell r="B545" t="str">
            <v>GAMA</v>
          </cell>
          <cell r="C545">
            <v>0</v>
          </cell>
          <cell r="D545">
            <v>1900</v>
          </cell>
          <cell r="E545">
            <v>1900</v>
          </cell>
          <cell r="F545">
            <v>1070</v>
          </cell>
          <cell r="G545">
            <v>0</v>
          </cell>
        </row>
        <row r="546">
          <cell r="A546">
            <v>25307</v>
          </cell>
          <cell r="B546" t="str">
            <v>GIRARDOT*</v>
          </cell>
          <cell r="C546">
            <v>21801</v>
          </cell>
          <cell r="D546">
            <v>298315</v>
          </cell>
          <cell r="E546">
            <v>320116</v>
          </cell>
          <cell r="F546">
            <v>194814</v>
          </cell>
          <cell r="G546">
            <v>0</v>
          </cell>
        </row>
        <row r="547">
          <cell r="A547">
            <v>25312</v>
          </cell>
          <cell r="B547" t="str">
            <v>GRANADA</v>
          </cell>
          <cell r="C547">
            <v>6020</v>
          </cell>
          <cell r="D547">
            <v>179493</v>
          </cell>
          <cell r="E547">
            <v>185513</v>
          </cell>
          <cell r="F547">
            <v>143175</v>
          </cell>
          <cell r="G547">
            <v>0</v>
          </cell>
        </row>
        <row r="548">
          <cell r="A548">
            <v>25317</v>
          </cell>
          <cell r="B548" t="str">
            <v>GUACHETA</v>
          </cell>
          <cell r="C548">
            <v>0</v>
          </cell>
          <cell r="D548">
            <v>2980</v>
          </cell>
          <cell r="E548">
            <v>2980</v>
          </cell>
          <cell r="F548">
            <v>14220</v>
          </cell>
          <cell r="G548">
            <v>0</v>
          </cell>
        </row>
        <row r="549">
          <cell r="A549">
            <v>25320</v>
          </cell>
          <cell r="B549" t="str">
            <v>GUADUAS*</v>
          </cell>
          <cell r="C549">
            <v>4718</v>
          </cell>
          <cell r="D549">
            <v>70005</v>
          </cell>
          <cell r="E549">
            <v>74723</v>
          </cell>
          <cell r="F549">
            <v>112490</v>
          </cell>
          <cell r="G549">
            <v>0</v>
          </cell>
        </row>
        <row r="550">
          <cell r="A550">
            <v>25322</v>
          </cell>
          <cell r="B550" t="str">
            <v>GUASCA</v>
          </cell>
          <cell r="C550">
            <v>0</v>
          </cell>
          <cell r="D550">
            <v>33660</v>
          </cell>
          <cell r="E550">
            <v>33660</v>
          </cell>
          <cell r="F550">
            <v>33100</v>
          </cell>
          <cell r="G550">
            <v>0</v>
          </cell>
        </row>
        <row r="551">
          <cell r="A551">
            <v>25324</v>
          </cell>
          <cell r="B551" t="str">
            <v>GUATAQUI</v>
          </cell>
          <cell r="C551">
            <v>0</v>
          </cell>
          <cell r="D551">
            <v>0</v>
          </cell>
          <cell r="E551">
            <v>0</v>
          </cell>
          <cell r="F551">
            <v>0</v>
          </cell>
          <cell r="G551">
            <v>0</v>
          </cell>
        </row>
        <row r="552">
          <cell r="A552">
            <v>25326</v>
          </cell>
          <cell r="B552" t="str">
            <v>GUATAVITA</v>
          </cell>
          <cell r="C552">
            <v>0</v>
          </cell>
          <cell r="D552">
            <v>16500</v>
          </cell>
          <cell r="E552">
            <v>16500</v>
          </cell>
          <cell r="F552">
            <v>26305</v>
          </cell>
          <cell r="G552">
            <v>0</v>
          </cell>
        </row>
        <row r="553">
          <cell r="A553">
            <v>25328</v>
          </cell>
          <cell r="B553" t="str">
            <v>GUAYABAL DE SIQUIMA</v>
          </cell>
          <cell r="C553">
            <v>0</v>
          </cell>
          <cell r="D553">
            <v>0</v>
          </cell>
          <cell r="E553">
            <v>0</v>
          </cell>
          <cell r="F553">
            <v>0</v>
          </cell>
          <cell r="G553">
            <v>0</v>
          </cell>
        </row>
        <row r="554">
          <cell r="A554">
            <v>25335</v>
          </cell>
          <cell r="B554" t="str">
            <v>GUAYABETAL</v>
          </cell>
          <cell r="C554">
            <v>0</v>
          </cell>
          <cell r="D554">
            <v>32175</v>
          </cell>
          <cell r="E554">
            <v>32175</v>
          </cell>
          <cell r="F554">
            <v>57325</v>
          </cell>
          <cell r="G554">
            <v>0</v>
          </cell>
        </row>
        <row r="555">
          <cell r="A555">
            <v>25339</v>
          </cell>
          <cell r="B555" t="str">
            <v>GUTIERREZ</v>
          </cell>
          <cell r="C555">
            <v>0</v>
          </cell>
          <cell r="D555">
            <v>0</v>
          </cell>
          <cell r="E555">
            <v>0</v>
          </cell>
          <cell r="F555">
            <v>0</v>
          </cell>
          <cell r="G555">
            <v>0</v>
          </cell>
        </row>
        <row r="556">
          <cell r="A556">
            <v>25368</v>
          </cell>
          <cell r="B556" t="str">
            <v>JERUSALEN</v>
          </cell>
          <cell r="C556">
            <v>0</v>
          </cell>
          <cell r="D556">
            <v>0</v>
          </cell>
          <cell r="E556">
            <v>0</v>
          </cell>
          <cell r="F556">
            <v>0</v>
          </cell>
          <cell r="G556">
            <v>0</v>
          </cell>
        </row>
        <row r="557">
          <cell r="A557">
            <v>25372</v>
          </cell>
          <cell r="B557" t="str">
            <v>JUNIN</v>
          </cell>
          <cell r="C557">
            <v>0</v>
          </cell>
          <cell r="D557">
            <v>5720</v>
          </cell>
          <cell r="E557">
            <v>5720</v>
          </cell>
          <cell r="F557">
            <v>0</v>
          </cell>
          <cell r="G557">
            <v>0</v>
          </cell>
        </row>
        <row r="558">
          <cell r="A558">
            <v>25377</v>
          </cell>
          <cell r="B558" t="str">
            <v>LA CALERA</v>
          </cell>
          <cell r="C558">
            <v>5932</v>
          </cell>
          <cell r="D558">
            <v>106858</v>
          </cell>
          <cell r="E558">
            <v>112790</v>
          </cell>
          <cell r="F558">
            <v>59442</v>
          </cell>
          <cell r="G558">
            <v>0</v>
          </cell>
        </row>
        <row r="559">
          <cell r="A559">
            <v>25386</v>
          </cell>
          <cell r="B559" t="str">
            <v>LA MESA</v>
          </cell>
          <cell r="C559">
            <v>1721</v>
          </cell>
          <cell r="D559">
            <v>55879</v>
          </cell>
          <cell r="E559">
            <v>57600</v>
          </cell>
          <cell r="F559">
            <v>19451</v>
          </cell>
          <cell r="G559">
            <v>0</v>
          </cell>
        </row>
        <row r="560">
          <cell r="A560">
            <v>25394</v>
          </cell>
          <cell r="B560" t="str">
            <v>LA PALMA</v>
          </cell>
          <cell r="C560">
            <v>0</v>
          </cell>
          <cell r="D560">
            <v>1107</v>
          </cell>
          <cell r="E560">
            <v>1107</v>
          </cell>
          <cell r="F560">
            <v>1177</v>
          </cell>
          <cell r="G560">
            <v>0</v>
          </cell>
        </row>
        <row r="561">
          <cell r="A561">
            <v>25398</v>
          </cell>
          <cell r="B561" t="str">
            <v>LA PE?A</v>
          </cell>
          <cell r="C561">
            <v>0</v>
          </cell>
          <cell r="D561">
            <v>8480</v>
          </cell>
          <cell r="E561">
            <v>8480</v>
          </cell>
          <cell r="F561">
            <v>5520</v>
          </cell>
          <cell r="G561">
            <v>0</v>
          </cell>
        </row>
        <row r="562">
          <cell r="A562">
            <v>25402</v>
          </cell>
          <cell r="B562" t="str">
            <v>LA VEGA</v>
          </cell>
          <cell r="C562">
            <v>1685</v>
          </cell>
          <cell r="D562">
            <v>60511</v>
          </cell>
          <cell r="E562">
            <v>62196</v>
          </cell>
          <cell r="F562">
            <v>22505</v>
          </cell>
          <cell r="G562">
            <v>0</v>
          </cell>
        </row>
        <row r="563">
          <cell r="A563">
            <v>25407</v>
          </cell>
          <cell r="B563" t="str">
            <v>LENGUAZAQUE*</v>
          </cell>
          <cell r="C563">
            <v>0</v>
          </cell>
          <cell r="D563">
            <v>13480</v>
          </cell>
          <cell r="E563">
            <v>13480</v>
          </cell>
          <cell r="F563">
            <v>13740</v>
          </cell>
          <cell r="G563">
            <v>0</v>
          </cell>
        </row>
        <row r="564">
          <cell r="A564">
            <v>25426</v>
          </cell>
          <cell r="B564" t="str">
            <v>MACHETA</v>
          </cell>
          <cell r="C564">
            <v>0</v>
          </cell>
          <cell r="D564">
            <v>17690</v>
          </cell>
          <cell r="E564">
            <v>17690</v>
          </cell>
          <cell r="F564">
            <v>13990</v>
          </cell>
          <cell r="G564">
            <v>0</v>
          </cell>
        </row>
        <row r="565">
          <cell r="A565">
            <v>25430</v>
          </cell>
          <cell r="B565" t="str">
            <v>MADRID*</v>
          </cell>
          <cell r="C565">
            <v>2640</v>
          </cell>
          <cell r="D565">
            <v>168227</v>
          </cell>
          <cell r="E565">
            <v>170867</v>
          </cell>
          <cell r="F565">
            <v>241527</v>
          </cell>
          <cell r="G565">
            <v>0</v>
          </cell>
        </row>
        <row r="566">
          <cell r="A566">
            <v>25436</v>
          </cell>
          <cell r="B566" t="str">
            <v>MANTA</v>
          </cell>
          <cell r="C566">
            <v>0</v>
          </cell>
          <cell r="D566">
            <v>0</v>
          </cell>
          <cell r="E566">
            <v>0</v>
          </cell>
          <cell r="F566">
            <v>0</v>
          </cell>
          <cell r="G566">
            <v>0</v>
          </cell>
        </row>
        <row r="567">
          <cell r="A567">
            <v>25438</v>
          </cell>
          <cell r="B567" t="str">
            <v>MEDINA</v>
          </cell>
          <cell r="C567">
            <v>0</v>
          </cell>
          <cell r="D567">
            <v>0</v>
          </cell>
          <cell r="E567">
            <v>0</v>
          </cell>
          <cell r="F567">
            <v>0</v>
          </cell>
          <cell r="G567">
            <v>0</v>
          </cell>
        </row>
        <row r="568">
          <cell r="A568">
            <v>25473</v>
          </cell>
          <cell r="B568" t="str">
            <v>MOSQUERA*</v>
          </cell>
          <cell r="C568">
            <v>21045</v>
          </cell>
          <cell r="D568">
            <v>280409</v>
          </cell>
          <cell r="E568">
            <v>301454</v>
          </cell>
          <cell r="F568">
            <v>311066</v>
          </cell>
          <cell r="G568">
            <v>0</v>
          </cell>
        </row>
        <row r="569">
          <cell r="A569">
            <v>25483</v>
          </cell>
          <cell r="B569" t="str">
            <v>NARI?O</v>
          </cell>
          <cell r="C569">
            <v>0</v>
          </cell>
          <cell r="D569">
            <v>0</v>
          </cell>
          <cell r="E569">
            <v>0</v>
          </cell>
          <cell r="F569">
            <v>0</v>
          </cell>
          <cell r="G569">
            <v>0</v>
          </cell>
        </row>
        <row r="570">
          <cell r="A570">
            <v>25486</v>
          </cell>
          <cell r="B570" t="str">
            <v>NEMOCON</v>
          </cell>
          <cell r="C570">
            <v>0</v>
          </cell>
          <cell r="D570">
            <v>28235</v>
          </cell>
          <cell r="E570">
            <v>28235</v>
          </cell>
          <cell r="F570">
            <v>40725</v>
          </cell>
          <cell r="G570">
            <v>0</v>
          </cell>
        </row>
        <row r="571">
          <cell r="A571">
            <v>25488</v>
          </cell>
          <cell r="B571" t="str">
            <v>NILO</v>
          </cell>
          <cell r="C571">
            <v>3030</v>
          </cell>
          <cell r="D571">
            <v>33215</v>
          </cell>
          <cell r="E571">
            <v>36245</v>
          </cell>
          <cell r="F571">
            <v>27215</v>
          </cell>
          <cell r="G571">
            <v>0</v>
          </cell>
        </row>
        <row r="572">
          <cell r="A572">
            <v>25489</v>
          </cell>
          <cell r="B572" t="str">
            <v>NIMAIMA</v>
          </cell>
          <cell r="C572">
            <v>0</v>
          </cell>
          <cell r="D572">
            <v>0</v>
          </cell>
          <cell r="E572">
            <v>0</v>
          </cell>
          <cell r="F572">
            <v>0</v>
          </cell>
          <cell r="G572">
            <v>0</v>
          </cell>
        </row>
        <row r="573">
          <cell r="A573">
            <v>25491</v>
          </cell>
          <cell r="B573" t="str">
            <v>NOCAIMA</v>
          </cell>
          <cell r="C573">
            <v>0</v>
          </cell>
          <cell r="D573">
            <v>16485</v>
          </cell>
          <cell r="E573">
            <v>16485</v>
          </cell>
          <cell r="F573">
            <v>11515</v>
          </cell>
          <cell r="G573">
            <v>0</v>
          </cell>
        </row>
        <row r="574">
          <cell r="A574">
            <v>25506</v>
          </cell>
          <cell r="B574" t="str">
            <v>VENECIA</v>
          </cell>
          <cell r="C574">
            <v>0</v>
          </cell>
          <cell r="D574">
            <v>15880</v>
          </cell>
          <cell r="E574">
            <v>15880</v>
          </cell>
          <cell r="F574">
            <v>6380</v>
          </cell>
          <cell r="G574">
            <v>0</v>
          </cell>
        </row>
        <row r="575">
          <cell r="A575">
            <v>25513</v>
          </cell>
          <cell r="B575" t="str">
            <v>PACHO*</v>
          </cell>
          <cell r="C575">
            <v>0</v>
          </cell>
          <cell r="D575">
            <v>74584</v>
          </cell>
          <cell r="E575">
            <v>74584</v>
          </cell>
          <cell r="F575">
            <v>39080</v>
          </cell>
          <cell r="G575">
            <v>0</v>
          </cell>
        </row>
        <row r="576">
          <cell r="A576">
            <v>25518</v>
          </cell>
          <cell r="B576" t="str">
            <v>PAIME</v>
          </cell>
          <cell r="C576">
            <v>0</v>
          </cell>
          <cell r="D576">
            <v>0</v>
          </cell>
          <cell r="E576">
            <v>0</v>
          </cell>
          <cell r="F576">
            <v>0</v>
          </cell>
          <cell r="G576">
            <v>0</v>
          </cell>
        </row>
        <row r="577">
          <cell r="A577">
            <v>25524</v>
          </cell>
          <cell r="B577" t="str">
            <v>PANDI</v>
          </cell>
          <cell r="C577">
            <v>0</v>
          </cell>
          <cell r="D577">
            <v>6040</v>
          </cell>
          <cell r="E577">
            <v>6040</v>
          </cell>
          <cell r="F577">
            <v>1450</v>
          </cell>
          <cell r="G577">
            <v>0</v>
          </cell>
        </row>
        <row r="578">
          <cell r="A578">
            <v>25530</v>
          </cell>
          <cell r="B578" t="str">
            <v>PARATEBUENO (LA NAGUAYA)</v>
          </cell>
          <cell r="C578">
            <v>0</v>
          </cell>
          <cell r="D578">
            <v>47605</v>
          </cell>
          <cell r="E578">
            <v>47605</v>
          </cell>
          <cell r="F578">
            <v>55072</v>
          </cell>
          <cell r="G578">
            <v>0</v>
          </cell>
        </row>
        <row r="579">
          <cell r="A579">
            <v>25535</v>
          </cell>
          <cell r="B579" t="str">
            <v>PASCA</v>
          </cell>
          <cell r="C579">
            <v>0</v>
          </cell>
          <cell r="D579">
            <v>18825</v>
          </cell>
          <cell r="E579">
            <v>18825</v>
          </cell>
          <cell r="F579">
            <v>1975</v>
          </cell>
          <cell r="G579">
            <v>0</v>
          </cell>
        </row>
        <row r="580">
          <cell r="A580">
            <v>25572</v>
          </cell>
          <cell r="B580" t="str">
            <v>PUERTO SALGAR*</v>
          </cell>
          <cell r="C580">
            <v>2760</v>
          </cell>
          <cell r="D580">
            <v>34370</v>
          </cell>
          <cell r="E580">
            <v>37130</v>
          </cell>
          <cell r="F580">
            <v>33295</v>
          </cell>
          <cell r="G580">
            <v>0</v>
          </cell>
        </row>
        <row r="581">
          <cell r="A581">
            <v>25580</v>
          </cell>
          <cell r="B581" t="str">
            <v>PULI</v>
          </cell>
          <cell r="C581">
            <v>0</v>
          </cell>
          <cell r="D581">
            <v>0</v>
          </cell>
          <cell r="E581">
            <v>0</v>
          </cell>
          <cell r="F581">
            <v>0</v>
          </cell>
          <cell r="G581">
            <v>0</v>
          </cell>
        </row>
        <row r="582">
          <cell r="A582">
            <v>25592</v>
          </cell>
          <cell r="B582" t="str">
            <v>QUEBRADANEGRA</v>
          </cell>
          <cell r="C582">
            <v>0</v>
          </cell>
          <cell r="D582">
            <v>0</v>
          </cell>
          <cell r="E582">
            <v>0</v>
          </cell>
          <cell r="F582">
            <v>0</v>
          </cell>
          <cell r="G582">
            <v>0</v>
          </cell>
        </row>
        <row r="583">
          <cell r="A583">
            <v>25594</v>
          </cell>
          <cell r="B583" t="str">
            <v>QUETAME</v>
          </cell>
          <cell r="C583">
            <v>0</v>
          </cell>
          <cell r="D583">
            <v>5370</v>
          </cell>
          <cell r="E583">
            <v>5370</v>
          </cell>
          <cell r="F583">
            <v>3150</v>
          </cell>
          <cell r="G583">
            <v>0</v>
          </cell>
        </row>
        <row r="584">
          <cell r="A584">
            <v>25596</v>
          </cell>
          <cell r="B584" t="str">
            <v>QUIPILE</v>
          </cell>
          <cell r="C584">
            <v>0</v>
          </cell>
          <cell r="D584">
            <v>4640</v>
          </cell>
          <cell r="E584">
            <v>4640</v>
          </cell>
          <cell r="F584">
            <v>900</v>
          </cell>
          <cell r="G584">
            <v>0</v>
          </cell>
        </row>
        <row r="585">
          <cell r="A585">
            <v>25599</v>
          </cell>
          <cell r="B585" t="str">
            <v>APULO</v>
          </cell>
          <cell r="C585">
            <v>0</v>
          </cell>
          <cell r="D585">
            <v>16337</v>
          </cell>
          <cell r="E585">
            <v>16337</v>
          </cell>
          <cell r="F585">
            <v>5635</v>
          </cell>
          <cell r="G585">
            <v>0</v>
          </cell>
        </row>
        <row r="586">
          <cell r="A586">
            <v>25612</v>
          </cell>
          <cell r="B586" t="str">
            <v>RICAURTE</v>
          </cell>
          <cell r="C586">
            <v>5070</v>
          </cell>
          <cell r="D586">
            <v>51635</v>
          </cell>
          <cell r="E586">
            <v>56705</v>
          </cell>
          <cell r="F586">
            <v>13190</v>
          </cell>
          <cell r="G586">
            <v>0</v>
          </cell>
        </row>
        <row r="587">
          <cell r="A587">
            <v>25645</v>
          </cell>
          <cell r="B587" t="str">
            <v>SAN ANTONIO DEL TEQUENDAMA</v>
          </cell>
          <cell r="C587">
            <v>0</v>
          </cell>
          <cell r="D587">
            <v>48935</v>
          </cell>
          <cell r="E587">
            <v>48935</v>
          </cell>
          <cell r="F587">
            <v>15627</v>
          </cell>
          <cell r="G587">
            <v>0</v>
          </cell>
        </row>
        <row r="588">
          <cell r="A588">
            <v>25649</v>
          </cell>
          <cell r="B588" t="str">
            <v>SAN BERNARDO*</v>
          </cell>
          <cell r="C588">
            <v>0</v>
          </cell>
          <cell r="D588">
            <v>26756</v>
          </cell>
          <cell r="E588">
            <v>26756</v>
          </cell>
          <cell r="F588">
            <v>11015</v>
          </cell>
          <cell r="G588">
            <v>0</v>
          </cell>
        </row>
        <row r="589">
          <cell r="A589">
            <v>25653</v>
          </cell>
          <cell r="B589" t="str">
            <v>SAN CAYETANO*</v>
          </cell>
          <cell r="C589">
            <v>0</v>
          </cell>
          <cell r="D589">
            <v>2500</v>
          </cell>
          <cell r="E589">
            <v>2500</v>
          </cell>
          <cell r="F589">
            <v>3100</v>
          </cell>
          <cell r="G589">
            <v>0</v>
          </cell>
        </row>
        <row r="590">
          <cell r="A590">
            <v>25658</v>
          </cell>
          <cell r="B590" t="str">
            <v>SAN FRANCISCO*</v>
          </cell>
          <cell r="C590">
            <v>0</v>
          </cell>
          <cell r="D590">
            <v>19920</v>
          </cell>
          <cell r="E590">
            <v>19920</v>
          </cell>
          <cell r="F590">
            <v>11110</v>
          </cell>
          <cell r="G590">
            <v>0</v>
          </cell>
        </row>
        <row r="591">
          <cell r="A591">
            <v>25662</v>
          </cell>
          <cell r="B591" t="str">
            <v>SAN JUAN DE RIOSECO</v>
          </cell>
          <cell r="C591">
            <v>0</v>
          </cell>
          <cell r="D591">
            <v>14828</v>
          </cell>
          <cell r="E591">
            <v>14828</v>
          </cell>
          <cell r="F591">
            <v>6892</v>
          </cell>
          <cell r="G591">
            <v>0</v>
          </cell>
        </row>
        <row r="592">
          <cell r="A592">
            <v>25718</v>
          </cell>
          <cell r="B592" t="str">
            <v>SASAIMA*</v>
          </cell>
          <cell r="C592">
            <v>0</v>
          </cell>
          <cell r="D592">
            <v>0</v>
          </cell>
          <cell r="E592">
            <v>0</v>
          </cell>
          <cell r="F592">
            <v>0</v>
          </cell>
          <cell r="G592">
            <v>0</v>
          </cell>
        </row>
        <row r="593">
          <cell r="A593">
            <v>25736</v>
          </cell>
          <cell r="B593" t="str">
            <v>SESQUILE*</v>
          </cell>
          <cell r="C593">
            <v>0</v>
          </cell>
          <cell r="D593">
            <v>33700</v>
          </cell>
          <cell r="E593">
            <v>33700</v>
          </cell>
          <cell r="F593">
            <v>11800</v>
          </cell>
          <cell r="G593">
            <v>0</v>
          </cell>
        </row>
        <row r="594">
          <cell r="A594">
            <v>25740</v>
          </cell>
          <cell r="B594" t="str">
            <v>SIBATE</v>
          </cell>
          <cell r="C594">
            <v>38120</v>
          </cell>
          <cell r="D594">
            <v>307060</v>
          </cell>
          <cell r="E594">
            <v>345180</v>
          </cell>
          <cell r="F594">
            <v>353350</v>
          </cell>
          <cell r="G594">
            <v>0</v>
          </cell>
        </row>
        <row r="595">
          <cell r="A595">
            <v>25743</v>
          </cell>
          <cell r="B595" t="str">
            <v>SILVANIA*</v>
          </cell>
          <cell r="C595">
            <v>2285</v>
          </cell>
          <cell r="D595">
            <v>175103</v>
          </cell>
          <cell r="E595">
            <v>177388</v>
          </cell>
          <cell r="F595">
            <v>153392</v>
          </cell>
          <cell r="G595">
            <v>0</v>
          </cell>
        </row>
        <row r="596">
          <cell r="A596">
            <v>25745</v>
          </cell>
          <cell r="B596" t="str">
            <v>SIMIJACA*</v>
          </cell>
          <cell r="C596">
            <v>975</v>
          </cell>
          <cell r="D596">
            <v>44315</v>
          </cell>
          <cell r="E596">
            <v>45290</v>
          </cell>
          <cell r="F596">
            <v>51515</v>
          </cell>
          <cell r="G596">
            <v>0</v>
          </cell>
        </row>
        <row r="597">
          <cell r="A597">
            <v>25754</v>
          </cell>
          <cell r="B597" t="str">
            <v>SOACHA</v>
          </cell>
          <cell r="C597">
            <v>32736</v>
          </cell>
          <cell r="D597">
            <v>750792</v>
          </cell>
          <cell r="E597">
            <v>783528</v>
          </cell>
          <cell r="F597">
            <v>795186</v>
          </cell>
          <cell r="G597">
            <v>0</v>
          </cell>
        </row>
        <row r="598">
          <cell r="A598">
            <v>25758</v>
          </cell>
          <cell r="B598" t="str">
            <v>SOPO*</v>
          </cell>
          <cell r="C598">
            <v>3094</v>
          </cell>
          <cell r="D598">
            <v>91340</v>
          </cell>
          <cell r="E598">
            <v>94434</v>
          </cell>
          <cell r="F598">
            <v>150680</v>
          </cell>
          <cell r="G598">
            <v>0</v>
          </cell>
        </row>
        <row r="599">
          <cell r="A599">
            <v>25769</v>
          </cell>
          <cell r="B599" t="str">
            <v>SUBACHOQUE</v>
          </cell>
          <cell r="C599">
            <v>0</v>
          </cell>
          <cell r="D599">
            <v>39920</v>
          </cell>
          <cell r="E599">
            <v>39920</v>
          </cell>
          <cell r="F599">
            <v>59399</v>
          </cell>
          <cell r="G599">
            <v>0</v>
          </cell>
        </row>
        <row r="600">
          <cell r="A600">
            <v>25772</v>
          </cell>
          <cell r="B600" t="str">
            <v>SUESCA</v>
          </cell>
          <cell r="C600">
            <v>0</v>
          </cell>
          <cell r="D600">
            <v>14820</v>
          </cell>
          <cell r="E600">
            <v>14820</v>
          </cell>
          <cell r="F600">
            <v>3545</v>
          </cell>
          <cell r="G600">
            <v>0</v>
          </cell>
        </row>
        <row r="601">
          <cell r="A601">
            <v>25777</v>
          </cell>
          <cell r="B601" t="str">
            <v>SUPATA</v>
          </cell>
          <cell r="C601">
            <v>0</v>
          </cell>
          <cell r="D601">
            <v>5400</v>
          </cell>
          <cell r="E601">
            <v>5400</v>
          </cell>
          <cell r="F601">
            <v>1100</v>
          </cell>
          <cell r="G601">
            <v>0</v>
          </cell>
        </row>
        <row r="602">
          <cell r="A602">
            <v>25779</v>
          </cell>
          <cell r="B602" t="str">
            <v>SUSA</v>
          </cell>
          <cell r="C602">
            <v>1000</v>
          </cell>
          <cell r="D602">
            <v>11920</v>
          </cell>
          <cell r="E602">
            <v>12920</v>
          </cell>
          <cell r="F602">
            <v>4960</v>
          </cell>
          <cell r="G602">
            <v>0</v>
          </cell>
        </row>
        <row r="603">
          <cell r="A603">
            <v>25781</v>
          </cell>
          <cell r="B603" t="str">
            <v>SUTATAUSA</v>
          </cell>
          <cell r="C603">
            <v>0</v>
          </cell>
          <cell r="D603">
            <v>0</v>
          </cell>
          <cell r="E603">
            <v>0</v>
          </cell>
          <cell r="F603">
            <v>0</v>
          </cell>
          <cell r="G603">
            <v>0</v>
          </cell>
        </row>
        <row r="604">
          <cell r="A604">
            <v>25785</v>
          </cell>
          <cell r="B604" t="str">
            <v>TABIO*</v>
          </cell>
          <cell r="C604">
            <v>1940</v>
          </cell>
          <cell r="D604">
            <v>61040</v>
          </cell>
          <cell r="E604">
            <v>62980</v>
          </cell>
          <cell r="F604">
            <v>58240</v>
          </cell>
          <cell r="G604">
            <v>0</v>
          </cell>
        </row>
        <row r="605">
          <cell r="A605">
            <v>25793</v>
          </cell>
          <cell r="B605" t="str">
            <v>TAUSA*</v>
          </cell>
          <cell r="C605">
            <v>0</v>
          </cell>
          <cell r="D605">
            <v>23765</v>
          </cell>
          <cell r="E605">
            <v>23765</v>
          </cell>
          <cell r="F605">
            <v>26075</v>
          </cell>
          <cell r="G605">
            <v>0</v>
          </cell>
        </row>
        <row r="606">
          <cell r="A606">
            <v>25797</v>
          </cell>
          <cell r="B606" t="str">
            <v>TENA</v>
          </cell>
          <cell r="C606">
            <v>960</v>
          </cell>
          <cell r="D606">
            <v>35075</v>
          </cell>
          <cell r="E606">
            <v>36035</v>
          </cell>
          <cell r="F606">
            <v>6285</v>
          </cell>
          <cell r="G606">
            <v>0</v>
          </cell>
        </row>
        <row r="607">
          <cell r="A607">
            <v>25799</v>
          </cell>
          <cell r="B607" t="str">
            <v>TENJO</v>
          </cell>
          <cell r="C607">
            <v>7846</v>
          </cell>
          <cell r="D607">
            <v>115998</v>
          </cell>
          <cell r="E607">
            <v>123844</v>
          </cell>
          <cell r="F607">
            <v>73652</v>
          </cell>
          <cell r="G607">
            <v>0</v>
          </cell>
        </row>
        <row r="608">
          <cell r="A608">
            <v>25805</v>
          </cell>
          <cell r="B608" t="str">
            <v>TIBACUY</v>
          </cell>
          <cell r="C608">
            <v>0</v>
          </cell>
          <cell r="D608">
            <v>0</v>
          </cell>
          <cell r="E608">
            <v>0</v>
          </cell>
          <cell r="F608">
            <v>0</v>
          </cell>
          <cell r="G608">
            <v>0</v>
          </cell>
        </row>
        <row r="609">
          <cell r="A609">
            <v>25807</v>
          </cell>
          <cell r="B609" t="str">
            <v>TIBIRITA</v>
          </cell>
          <cell r="C609">
            <v>0</v>
          </cell>
          <cell r="D609">
            <v>8685</v>
          </cell>
          <cell r="E609">
            <v>8685</v>
          </cell>
          <cell r="F609">
            <v>4315</v>
          </cell>
          <cell r="G609">
            <v>0</v>
          </cell>
        </row>
        <row r="610">
          <cell r="A610">
            <v>25815</v>
          </cell>
          <cell r="B610" t="str">
            <v>TOCAIMA</v>
          </cell>
          <cell r="C610">
            <v>2830</v>
          </cell>
          <cell r="D610">
            <v>56650</v>
          </cell>
          <cell r="E610">
            <v>59480</v>
          </cell>
          <cell r="F610">
            <v>13990</v>
          </cell>
          <cell r="G610">
            <v>0</v>
          </cell>
        </row>
        <row r="611">
          <cell r="A611">
            <v>25817</v>
          </cell>
          <cell r="B611" t="str">
            <v>TOCANCIPA*</v>
          </cell>
          <cell r="C611">
            <v>3700</v>
          </cell>
          <cell r="D611">
            <v>85220</v>
          </cell>
          <cell r="E611">
            <v>88920</v>
          </cell>
          <cell r="F611">
            <v>185255</v>
          </cell>
          <cell r="G611">
            <v>0</v>
          </cell>
        </row>
        <row r="612">
          <cell r="A612">
            <v>25823</v>
          </cell>
          <cell r="B612" t="str">
            <v>TOPAIPI</v>
          </cell>
          <cell r="C612">
            <v>0</v>
          </cell>
          <cell r="D612">
            <v>0</v>
          </cell>
          <cell r="E612">
            <v>0</v>
          </cell>
          <cell r="F612">
            <v>0</v>
          </cell>
          <cell r="G612">
            <v>0</v>
          </cell>
        </row>
        <row r="613">
          <cell r="A613">
            <v>25839</v>
          </cell>
          <cell r="B613" t="str">
            <v>UBALA</v>
          </cell>
          <cell r="C613">
            <v>0</v>
          </cell>
          <cell r="D613">
            <v>11015</v>
          </cell>
          <cell r="E613">
            <v>11015</v>
          </cell>
          <cell r="F613">
            <v>8085</v>
          </cell>
          <cell r="G613">
            <v>0</v>
          </cell>
        </row>
        <row r="614">
          <cell r="A614">
            <v>25841</v>
          </cell>
          <cell r="B614" t="str">
            <v>UBAQUE</v>
          </cell>
          <cell r="C614">
            <v>0</v>
          </cell>
          <cell r="D614">
            <v>0</v>
          </cell>
          <cell r="E614">
            <v>0</v>
          </cell>
          <cell r="F614">
            <v>0</v>
          </cell>
          <cell r="G614">
            <v>0</v>
          </cell>
        </row>
        <row r="615">
          <cell r="A615">
            <v>25843</v>
          </cell>
          <cell r="B615" t="str">
            <v>UBATE*</v>
          </cell>
          <cell r="C615">
            <v>1000</v>
          </cell>
          <cell r="D615">
            <v>150832</v>
          </cell>
          <cell r="E615">
            <v>151832</v>
          </cell>
          <cell r="F615">
            <v>216816</v>
          </cell>
          <cell r="G615">
            <v>0</v>
          </cell>
        </row>
        <row r="616">
          <cell r="A616">
            <v>25845</v>
          </cell>
          <cell r="B616" t="str">
            <v>UNE*</v>
          </cell>
          <cell r="C616">
            <v>0</v>
          </cell>
          <cell r="D616">
            <v>14840</v>
          </cell>
          <cell r="E616">
            <v>14840</v>
          </cell>
          <cell r="F616">
            <v>9000</v>
          </cell>
          <cell r="G616">
            <v>0</v>
          </cell>
        </row>
        <row r="617">
          <cell r="A617">
            <v>25851</v>
          </cell>
          <cell r="B617" t="str">
            <v>UTICA</v>
          </cell>
          <cell r="C617">
            <v>0</v>
          </cell>
          <cell r="D617">
            <v>0</v>
          </cell>
          <cell r="E617">
            <v>0</v>
          </cell>
          <cell r="F617">
            <v>0</v>
          </cell>
          <cell r="G617">
            <v>0</v>
          </cell>
        </row>
        <row r="618">
          <cell r="A618">
            <v>25862</v>
          </cell>
          <cell r="B618" t="str">
            <v>VERGARA</v>
          </cell>
          <cell r="C618">
            <v>0</v>
          </cell>
          <cell r="D618">
            <v>2520</v>
          </cell>
          <cell r="E618">
            <v>2520</v>
          </cell>
          <cell r="F618">
            <v>1480</v>
          </cell>
          <cell r="G618">
            <v>0</v>
          </cell>
        </row>
        <row r="619">
          <cell r="A619">
            <v>25867</v>
          </cell>
          <cell r="B619" t="str">
            <v>VIANI</v>
          </cell>
          <cell r="C619">
            <v>0</v>
          </cell>
          <cell r="D619">
            <v>8240</v>
          </cell>
          <cell r="E619">
            <v>8240</v>
          </cell>
          <cell r="F619">
            <v>3640</v>
          </cell>
          <cell r="G619">
            <v>0</v>
          </cell>
        </row>
        <row r="620">
          <cell r="A620">
            <v>25871</v>
          </cell>
          <cell r="B620" t="str">
            <v>VILLAGOMEZ*</v>
          </cell>
          <cell r="C620">
            <v>0</v>
          </cell>
          <cell r="D620">
            <v>0</v>
          </cell>
          <cell r="E620">
            <v>0</v>
          </cell>
          <cell r="F620">
            <v>0</v>
          </cell>
          <cell r="G620">
            <v>0</v>
          </cell>
        </row>
        <row r="621">
          <cell r="A621">
            <v>25873</v>
          </cell>
          <cell r="B621" t="str">
            <v>VILLAPINZON</v>
          </cell>
          <cell r="C621">
            <v>2865</v>
          </cell>
          <cell r="D621">
            <v>87965</v>
          </cell>
          <cell r="E621">
            <v>90830</v>
          </cell>
          <cell r="F621">
            <v>78470</v>
          </cell>
          <cell r="G621">
            <v>0</v>
          </cell>
        </row>
        <row r="622">
          <cell r="A622">
            <v>25875</v>
          </cell>
          <cell r="B622" t="str">
            <v>VILLETA*</v>
          </cell>
          <cell r="C622">
            <v>2010</v>
          </cell>
          <cell r="D622">
            <v>72723</v>
          </cell>
          <cell r="E622">
            <v>74733</v>
          </cell>
          <cell r="F622">
            <v>67758</v>
          </cell>
          <cell r="G622">
            <v>0</v>
          </cell>
        </row>
        <row r="623">
          <cell r="A623">
            <v>25878</v>
          </cell>
          <cell r="B623" t="str">
            <v>VIOTA*</v>
          </cell>
          <cell r="C623">
            <v>0</v>
          </cell>
          <cell r="D623">
            <v>10723</v>
          </cell>
          <cell r="E623">
            <v>10723</v>
          </cell>
          <cell r="F623">
            <v>5839</v>
          </cell>
          <cell r="G623">
            <v>0</v>
          </cell>
        </row>
        <row r="624">
          <cell r="A624">
            <v>25885</v>
          </cell>
          <cell r="B624" t="str">
            <v>YACOPI</v>
          </cell>
          <cell r="C624">
            <v>0</v>
          </cell>
          <cell r="D624">
            <v>3020</v>
          </cell>
          <cell r="E624">
            <v>3020</v>
          </cell>
          <cell r="F624">
            <v>0</v>
          </cell>
          <cell r="G624">
            <v>0</v>
          </cell>
        </row>
        <row r="625">
          <cell r="A625">
            <v>25898</v>
          </cell>
          <cell r="B625" t="str">
            <v>ZIPACON</v>
          </cell>
          <cell r="C625">
            <v>0</v>
          </cell>
          <cell r="D625">
            <v>0</v>
          </cell>
          <cell r="E625">
            <v>0</v>
          </cell>
          <cell r="F625">
            <v>0</v>
          </cell>
          <cell r="G625">
            <v>0</v>
          </cell>
        </row>
        <row r="626">
          <cell r="A626">
            <v>25899</v>
          </cell>
          <cell r="B626" t="str">
            <v>ZIPAQUIRA*</v>
          </cell>
          <cell r="C626">
            <v>3620</v>
          </cell>
          <cell r="D626">
            <v>293435</v>
          </cell>
          <cell r="E626">
            <v>297055</v>
          </cell>
          <cell r="F626">
            <v>328990</v>
          </cell>
          <cell r="G626">
            <v>0</v>
          </cell>
        </row>
        <row r="627">
          <cell r="A627">
            <v>44001</v>
          </cell>
          <cell r="B627" t="str">
            <v>RIOHACHA*</v>
          </cell>
          <cell r="C627">
            <v>19653</v>
          </cell>
          <cell r="D627">
            <v>332639</v>
          </cell>
          <cell r="E627">
            <v>352292</v>
          </cell>
          <cell r="F627">
            <v>330747</v>
          </cell>
          <cell r="G627">
            <v>0</v>
          </cell>
        </row>
        <row r="628">
          <cell r="A628">
            <v>44035</v>
          </cell>
          <cell r="B628" t="str">
            <v>ALBANIA</v>
          </cell>
          <cell r="C628">
            <v>3400</v>
          </cell>
          <cell r="D628">
            <v>44994</v>
          </cell>
          <cell r="E628">
            <v>48394</v>
          </cell>
          <cell r="F628">
            <v>4416152</v>
          </cell>
          <cell r="G628">
            <v>0</v>
          </cell>
        </row>
        <row r="629">
          <cell r="A629">
            <v>44078</v>
          </cell>
          <cell r="B629" t="str">
            <v>BARRANCAS</v>
          </cell>
          <cell r="C629">
            <v>0</v>
          </cell>
          <cell r="D629">
            <v>58305</v>
          </cell>
          <cell r="E629">
            <v>58305</v>
          </cell>
          <cell r="F629">
            <v>177013</v>
          </cell>
          <cell r="G629">
            <v>0</v>
          </cell>
        </row>
        <row r="630">
          <cell r="A630">
            <v>44090</v>
          </cell>
          <cell r="B630" t="str">
            <v>DIBULLA*</v>
          </cell>
          <cell r="C630">
            <v>0</v>
          </cell>
          <cell r="D630">
            <v>0</v>
          </cell>
          <cell r="E630">
            <v>0</v>
          </cell>
          <cell r="F630">
            <v>0</v>
          </cell>
          <cell r="G630">
            <v>0</v>
          </cell>
        </row>
        <row r="631">
          <cell r="A631">
            <v>44098</v>
          </cell>
          <cell r="B631" t="str">
            <v>DISTRACCION</v>
          </cell>
          <cell r="C631">
            <v>0</v>
          </cell>
          <cell r="D631">
            <v>24600</v>
          </cell>
          <cell r="E631">
            <v>24600</v>
          </cell>
          <cell r="F631">
            <v>23081</v>
          </cell>
          <cell r="G631">
            <v>0</v>
          </cell>
        </row>
        <row r="632">
          <cell r="A632">
            <v>44110</v>
          </cell>
          <cell r="B632" t="str">
            <v>EL MOLINO</v>
          </cell>
          <cell r="C632">
            <v>0</v>
          </cell>
          <cell r="D632">
            <v>0</v>
          </cell>
          <cell r="E632">
            <v>0</v>
          </cell>
          <cell r="F632">
            <v>0</v>
          </cell>
          <cell r="G632">
            <v>0</v>
          </cell>
        </row>
        <row r="633">
          <cell r="A633">
            <v>44279</v>
          </cell>
          <cell r="B633" t="str">
            <v>FONSECA</v>
          </cell>
          <cell r="C633">
            <v>0</v>
          </cell>
          <cell r="D633">
            <v>65630</v>
          </cell>
          <cell r="E633">
            <v>65630</v>
          </cell>
          <cell r="F633">
            <v>34997</v>
          </cell>
          <cell r="G633">
            <v>0</v>
          </cell>
        </row>
        <row r="634">
          <cell r="A634">
            <v>44378</v>
          </cell>
          <cell r="B634" t="str">
            <v>HATO NUEVO</v>
          </cell>
          <cell r="C634">
            <v>0</v>
          </cell>
          <cell r="D634">
            <v>14838</v>
          </cell>
          <cell r="E634">
            <v>14838</v>
          </cell>
          <cell r="F634">
            <v>13885</v>
          </cell>
          <cell r="G634">
            <v>0</v>
          </cell>
        </row>
        <row r="635">
          <cell r="A635">
            <v>44420</v>
          </cell>
          <cell r="B635" t="str">
            <v>LA JAGUA DEL PILAR</v>
          </cell>
          <cell r="C635">
            <v>0</v>
          </cell>
          <cell r="D635">
            <v>0</v>
          </cell>
          <cell r="E635">
            <v>0</v>
          </cell>
          <cell r="F635">
            <v>0</v>
          </cell>
          <cell r="G635">
            <v>0</v>
          </cell>
        </row>
        <row r="636">
          <cell r="A636">
            <v>44430</v>
          </cell>
          <cell r="B636" t="str">
            <v>MAICAO</v>
          </cell>
          <cell r="C636">
            <v>29950</v>
          </cell>
          <cell r="D636">
            <v>414544</v>
          </cell>
          <cell r="E636">
            <v>444494</v>
          </cell>
          <cell r="F636">
            <v>534284</v>
          </cell>
          <cell r="G636">
            <v>0</v>
          </cell>
        </row>
        <row r="637">
          <cell r="A637">
            <v>44560</v>
          </cell>
          <cell r="B637" t="str">
            <v>MANAURE</v>
          </cell>
          <cell r="C637">
            <v>1050</v>
          </cell>
          <cell r="D637">
            <v>93995</v>
          </cell>
          <cell r="E637">
            <v>95045</v>
          </cell>
          <cell r="F637">
            <v>48220</v>
          </cell>
          <cell r="G637">
            <v>11500</v>
          </cell>
        </row>
        <row r="638">
          <cell r="A638">
            <v>44650</v>
          </cell>
          <cell r="B638" t="str">
            <v>SAN JUAN DEL CESAR*</v>
          </cell>
          <cell r="C638">
            <v>0</v>
          </cell>
          <cell r="D638">
            <v>61718</v>
          </cell>
          <cell r="E638">
            <v>61718</v>
          </cell>
          <cell r="F638">
            <v>217205</v>
          </cell>
          <cell r="G638">
            <v>0</v>
          </cell>
        </row>
        <row r="639">
          <cell r="A639">
            <v>44847</v>
          </cell>
          <cell r="B639" t="str">
            <v>URIBIA</v>
          </cell>
          <cell r="C639">
            <v>8670</v>
          </cell>
          <cell r="D639">
            <v>128994</v>
          </cell>
          <cell r="E639">
            <v>137664</v>
          </cell>
          <cell r="F639">
            <v>67176</v>
          </cell>
          <cell r="G639">
            <v>0</v>
          </cell>
        </row>
        <row r="640">
          <cell r="A640">
            <v>44855</v>
          </cell>
          <cell r="B640" t="str">
            <v>URUMITA</v>
          </cell>
          <cell r="C640">
            <v>0</v>
          </cell>
          <cell r="D640">
            <v>25535</v>
          </cell>
          <cell r="E640">
            <v>25535</v>
          </cell>
          <cell r="F640">
            <v>22331</v>
          </cell>
          <cell r="G640">
            <v>0</v>
          </cell>
        </row>
        <row r="641">
          <cell r="A641">
            <v>44874</v>
          </cell>
          <cell r="B641" t="str">
            <v>VILLANUEVA</v>
          </cell>
          <cell r="C641">
            <v>9870</v>
          </cell>
          <cell r="D641">
            <v>76650</v>
          </cell>
          <cell r="E641">
            <v>86520</v>
          </cell>
          <cell r="F641">
            <v>87459</v>
          </cell>
          <cell r="G641">
            <v>0</v>
          </cell>
        </row>
        <row r="642">
          <cell r="A642">
            <v>95001</v>
          </cell>
          <cell r="B642" t="str">
            <v>SN JOSE DEL GUAVIARE*</v>
          </cell>
          <cell r="C642">
            <v>5530</v>
          </cell>
          <cell r="D642">
            <v>560912</v>
          </cell>
          <cell r="E642">
            <v>566442</v>
          </cell>
          <cell r="F642">
            <v>180758</v>
          </cell>
          <cell r="G642">
            <v>0</v>
          </cell>
        </row>
        <row r="643">
          <cell r="A643">
            <v>95015</v>
          </cell>
          <cell r="B643" t="str">
            <v>CALAMAR</v>
          </cell>
          <cell r="C643">
            <v>0</v>
          </cell>
          <cell r="D643">
            <v>7386</v>
          </cell>
          <cell r="E643">
            <v>7386</v>
          </cell>
          <cell r="F643">
            <v>11226</v>
          </cell>
          <cell r="G643">
            <v>0</v>
          </cell>
        </row>
        <row r="644">
          <cell r="A644">
            <v>95025</v>
          </cell>
          <cell r="B644" t="str">
            <v>EL RETORNO</v>
          </cell>
          <cell r="C644">
            <v>0</v>
          </cell>
          <cell r="D644">
            <v>78625</v>
          </cell>
          <cell r="E644">
            <v>78625</v>
          </cell>
          <cell r="F644">
            <v>14711</v>
          </cell>
          <cell r="G644">
            <v>0</v>
          </cell>
        </row>
        <row r="645">
          <cell r="A645">
            <v>95200</v>
          </cell>
          <cell r="B645" t="str">
            <v>MIRAFLORES</v>
          </cell>
          <cell r="C645">
            <v>0</v>
          </cell>
          <cell r="D645">
            <v>0</v>
          </cell>
          <cell r="E645">
            <v>0</v>
          </cell>
          <cell r="F645">
            <v>0</v>
          </cell>
          <cell r="G645">
            <v>0</v>
          </cell>
        </row>
        <row r="646">
          <cell r="A646">
            <v>41001</v>
          </cell>
          <cell r="B646" t="str">
            <v>NEIVA</v>
          </cell>
          <cell r="C646">
            <v>106429</v>
          </cell>
          <cell r="D646">
            <v>1031539</v>
          </cell>
          <cell r="E646">
            <v>1137968</v>
          </cell>
          <cell r="F646">
            <v>796673</v>
          </cell>
          <cell r="G646">
            <v>50888</v>
          </cell>
        </row>
        <row r="647">
          <cell r="A647">
            <v>41006</v>
          </cell>
          <cell r="B647" t="str">
            <v>ACEVEDO</v>
          </cell>
          <cell r="C647">
            <v>0</v>
          </cell>
          <cell r="D647">
            <v>18109</v>
          </cell>
          <cell r="E647">
            <v>18109</v>
          </cell>
          <cell r="F647">
            <v>5339</v>
          </cell>
          <cell r="G647">
            <v>0</v>
          </cell>
        </row>
        <row r="648">
          <cell r="A648">
            <v>41013</v>
          </cell>
          <cell r="B648" t="str">
            <v>AGRADO</v>
          </cell>
          <cell r="C648">
            <v>0</v>
          </cell>
          <cell r="D648">
            <v>18670</v>
          </cell>
          <cell r="E648">
            <v>18670</v>
          </cell>
          <cell r="F648">
            <v>3640</v>
          </cell>
          <cell r="G648">
            <v>0</v>
          </cell>
        </row>
        <row r="649">
          <cell r="A649">
            <v>41016</v>
          </cell>
          <cell r="B649" t="str">
            <v>AIPE</v>
          </cell>
          <cell r="C649">
            <v>4752</v>
          </cell>
          <cell r="D649">
            <v>60877</v>
          </cell>
          <cell r="E649">
            <v>65629</v>
          </cell>
          <cell r="F649">
            <v>190335</v>
          </cell>
          <cell r="G649">
            <v>0</v>
          </cell>
        </row>
        <row r="650">
          <cell r="A650">
            <v>41020</v>
          </cell>
          <cell r="B650" t="str">
            <v>ALGECIRAS*</v>
          </cell>
          <cell r="C650">
            <v>0</v>
          </cell>
          <cell r="D650">
            <v>19830</v>
          </cell>
          <cell r="E650">
            <v>19830</v>
          </cell>
          <cell r="F650">
            <v>2970</v>
          </cell>
          <cell r="G650">
            <v>0</v>
          </cell>
        </row>
        <row r="651">
          <cell r="A651">
            <v>41026</v>
          </cell>
          <cell r="B651" t="str">
            <v>ALTAMIRA</v>
          </cell>
          <cell r="C651">
            <v>3060</v>
          </cell>
          <cell r="D651">
            <v>33066</v>
          </cell>
          <cell r="E651">
            <v>36126</v>
          </cell>
          <cell r="F651">
            <v>31427</v>
          </cell>
          <cell r="G651">
            <v>0</v>
          </cell>
        </row>
        <row r="652">
          <cell r="A652">
            <v>41078</v>
          </cell>
          <cell r="B652" t="str">
            <v>BARAYA*</v>
          </cell>
          <cell r="C652">
            <v>0</v>
          </cell>
          <cell r="D652">
            <v>8764</v>
          </cell>
          <cell r="E652">
            <v>8764</v>
          </cell>
          <cell r="F652">
            <v>806</v>
          </cell>
          <cell r="G652">
            <v>0</v>
          </cell>
        </row>
        <row r="653">
          <cell r="A653">
            <v>41132</v>
          </cell>
          <cell r="B653" t="str">
            <v>CAMPOALEGRE</v>
          </cell>
          <cell r="C653">
            <v>6330</v>
          </cell>
          <cell r="D653">
            <v>89295</v>
          </cell>
          <cell r="E653">
            <v>95625</v>
          </cell>
          <cell r="F653">
            <v>84485</v>
          </cell>
          <cell r="G653">
            <v>0</v>
          </cell>
        </row>
        <row r="654">
          <cell r="A654">
            <v>41206</v>
          </cell>
          <cell r="B654" t="str">
            <v>COLOMBIA*</v>
          </cell>
          <cell r="C654">
            <v>0</v>
          </cell>
          <cell r="D654">
            <v>3621</v>
          </cell>
          <cell r="E654">
            <v>3621</v>
          </cell>
          <cell r="F654">
            <v>0</v>
          </cell>
          <cell r="G654">
            <v>0</v>
          </cell>
        </row>
        <row r="655">
          <cell r="A655">
            <v>41244</v>
          </cell>
          <cell r="B655" t="str">
            <v>ELIAS</v>
          </cell>
          <cell r="C655">
            <v>0</v>
          </cell>
          <cell r="D655">
            <v>0</v>
          </cell>
          <cell r="E655">
            <v>0</v>
          </cell>
          <cell r="F655">
            <v>0</v>
          </cell>
          <cell r="G655">
            <v>0</v>
          </cell>
        </row>
        <row r="656">
          <cell r="A656">
            <v>41298</v>
          </cell>
          <cell r="B656" t="str">
            <v>GARZON</v>
          </cell>
          <cell r="C656">
            <v>4372</v>
          </cell>
          <cell r="D656">
            <v>157495</v>
          </cell>
          <cell r="E656">
            <v>161867</v>
          </cell>
          <cell r="F656">
            <v>52103</v>
          </cell>
          <cell r="G656">
            <v>0</v>
          </cell>
        </row>
        <row r="657">
          <cell r="A657">
            <v>41306</v>
          </cell>
          <cell r="B657" t="str">
            <v>GIGANTE</v>
          </cell>
          <cell r="C657">
            <v>2603</v>
          </cell>
          <cell r="D657">
            <v>68853</v>
          </cell>
          <cell r="E657">
            <v>71456</v>
          </cell>
          <cell r="F657">
            <v>66137</v>
          </cell>
          <cell r="G657">
            <v>0</v>
          </cell>
        </row>
        <row r="658">
          <cell r="A658">
            <v>41319</v>
          </cell>
          <cell r="B658" t="str">
            <v>GUADALUPE</v>
          </cell>
          <cell r="C658">
            <v>0</v>
          </cell>
          <cell r="D658">
            <v>16220</v>
          </cell>
          <cell r="E658">
            <v>16220</v>
          </cell>
          <cell r="F658">
            <v>2200</v>
          </cell>
          <cell r="G658">
            <v>0</v>
          </cell>
        </row>
        <row r="659">
          <cell r="A659">
            <v>41349</v>
          </cell>
          <cell r="B659" t="str">
            <v>HOBO</v>
          </cell>
          <cell r="C659">
            <v>0</v>
          </cell>
          <cell r="D659">
            <v>19845</v>
          </cell>
          <cell r="E659">
            <v>19845</v>
          </cell>
          <cell r="F659">
            <v>45265</v>
          </cell>
          <cell r="G659">
            <v>0</v>
          </cell>
        </row>
        <row r="660">
          <cell r="A660">
            <v>41357</v>
          </cell>
          <cell r="B660" t="str">
            <v>IQUIRA</v>
          </cell>
          <cell r="C660">
            <v>0</v>
          </cell>
          <cell r="D660">
            <v>5700</v>
          </cell>
          <cell r="E660">
            <v>5700</v>
          </cell>
          <cell r="F660">
            <v>0</v>
          </cell>
          <cell r="G660">
            <v>0</v>
          </cell>
        </row>
        <row r="661">
          <cell r="A661">
            <v>41359</v>
          </cell>
          <cell r="B661" t="str">
            <v>ISNOS</v>
          </cell>
          <cell r="C661">
            <v>0</v>
          </cell>
          <cell r="D661">
            <v>22023</v>
          </cell>
          <cell r="E661">
            <v>22023</v>
          </cell>
          <cell r="F661">
            <v>22447</v>
          </cell>
          <cell r="G661">
            <v>0</v>
          </cell>
        </row>
        <row r="662">
          <cell r="A662">
            <v>41378</v>
          </cell>
          <cell r="B662" t="str">
            <v>LA ARGENTINA* (PLATA VIEJA)</v>
          </cell>
          <cell r="C662">
            <v>0</v>
          </cell>
          <cell r="D662">
            <v>9130</v>
          </cell>
          <cell r="E662">
            <v>9130</v>
          </cell>
          <cell r="F662">
            <v>6970</v>
          </cell>
          <cell r="G662">
            <v>0</v>
          </cell>
        </row>
        <row r="663">
          <cell r="A663">
            <v>41396</v>
          </cell>
          <cell r="B663" t="str">
            <v>LA PLATA*</v>
          </cell>
          <cell r="C663">
            <v>1980</v>
          </cell>
          <cell r="D663">
            <v>78475</v>
          </cell>
          <cell r="E663">
            <v>80455</v>
          </cell>
          <cell r="F663">
            <v>49253</v>
          </cell>
          <cell r="G663">
            <v>0</v>
          </cell>
        </row>
        <row r="664">
          <cell r="A664">
            <v>41483</v>
          </cell>
          <cell r="B664" t="str">
            <v>NATAGA</v>
          </cell>
          <cell r="C664">
            <v>0</v>
          </cell>
          <cell r="D664">
            <v>6100</v>
          </cell>
          <cell r="E664">
            <v>6100</v>
          </cell>
          <cell r="F664">
            <v>0</v>
          </cell>
          <cell r="G664">
            <v>0</v>
          </cell>
        </row>
        <row r="665">
          <cell r="A665">
            <v>41503</v>
          </cell>
          <cell r="B665" t="str">
            <v>OPORAPA</v>
          </cell>
          <cell r="C665">
            <v>0</v>
          </cell>
          <cell r="D665">
            <v>5061</v>
          </cell>
          <cell r="E665">
            <v>5061</v>
          </cell>
          <cell r="F665">
            <v>1047</v>
          </cell>
          <cell r="G665">
            <v>0</v>
          </cell>
        </row>
        <row r="666">
          <cell r="A666">
            <v>41518</v>
          </cell>
          <cell r="B666" t="str">
            <v>PAICOL</v>
          </cell>
          <cell r="C666">
            <v>0</v>
          </cell>
          <cell r="D666">
            <v>12045</v>
          </cell>
          <cell r="E666">
            <v>12045</v>
          </cell>
          <cell r="F666">
            <v>5991</v>
          </cell>
          <cell r="G666">
            <v>0</v>
          </cell>
        </row>
        <row r="667">
          <cell r="A667">
            <v>41524</v>
          </cell>
          <cell r="B667" t="str">
            <v>PALERMO*</v>
          </cell>
          <cell r="C667">
            <v>18789</v>
          </cell>
          <cell r="D667">
            <v>113101</v>
          </cell>
          <cell r="E667">
            <v>131890</v>
          </cell>
          <cell r="F667">
            <v>157365</v>
          </cell>
          <cell r="G667">
            <v>0</v>
          </cell>
        </row>
        <row r="668">
          <cell r="A668">
            <v>41530</v>
          </cell>
          <cell r="B668" t="str">
            <v>PALESTINA</v>
          </cell>
          <cell r="C668">
            <v>0</v>
          </cell>
          <cell r="D668">
            <v>7312</v>
          </cell>
          <cell r="E668">
            <v>7312</v>
          </cell>
          <cell r="F668">
            <v>2048</v>
          </cell>
          <cell r="G668">
            <v>0</v>
          </cell>
        </row>
        <row r="669">
          <cell r="A669">
            <v>41548</v>
          </cell>
          <cell r="B669" t="str">
            <v>PITAL</v>
          </cell>
          <cell r="C669">
            <v>0</v>
          </cell>
          <cell r="D669">
            <v>14223</v>
          </cell>
          <cell r="E669">
            <v>14223</v>
          </cell>
          <cell r="F669">
            <v>1047</v>
          </cell>
          <cell r="G669">
            <v>0</v>
          </cell>
        </row>
        <row r="670">
          <cell r="A670">
            <v>41551</v>
          </cell>
          <cell r="B670" t="str">
            <v>PITALITO</v>
          </cell>
          <cell r="C670">
            <v>14665</v>
          </cell>
          <cell r="D670">
            <v>239290</v>
          </cell>
          <cell r="E670">
            <v>253955</v>
          </cell>
          <cell r="F670">
            <v>141430</v>
          </cell>
          <cell r="G670">
            <v>0</v>
          </cell>
        </row>
        <row r="671">
          <cell r="A671">
            <v>41615</v>
          </cell>
          <cell r="B671" t="str">
            <v>RIVERA</v>
          </cell>
          <cell r="C671">
            <v>6963</v>
          </cell>
          <cell r="D671">
            <v>58034</v>
          </cell>
          <cell r="E671">
            <v>64997</v>
          </cell>
          <cell r="F671">
            <v>27009</v>
          </cell>
          <cell r="G671">
            <v>0</v>
          </cell>
        </row>
        <row r="672">
          <cell r="A672">
            <v>41660</v>
          </cell>
          <cell r="B672" t="str">
            <v>SALADOBLANCO</v>
          </cell>
          <cell r="C672">
            <v>0</v>
          </cell>
          <cell r="D672">
            <v>5061</v>
          </cell>
          <cell r="E672">
            <v>5061</v>
          </cell>
          <cell r="F672">
            <v>1047</v>
          </cell>
          <cell r="G672">
            <v>0</v>
          </cell>
        </row>
        <row r="673">
          <cell r="A673">
            <v>41668</v>
          </cell>
          <cell r="B673" t="str">
            <v>SAN AGUSTIN</v>
          </cell>
          <cell r="C673">
            <v>0</v>
          </cell>
          <cell r="D673">
            <v>21640</v>
          </cell>
          <cell r="E673">
            <v>21640</v>
          </cell>
          <cell r="F673">
            <v>8160</v>
          </cell>
          <cell r="G673">
            <v>0</v>
          </cell>
        </row>
        <row r="674">
          <cell r="A674">
            <v>41676</v>
          </cell>
          <cell r="B674" t="str">
            <v>SANTA MARIA</v>
          </cell>
          <cell r="C674">
            <v>0</v>
          </cell>
          <cell r="D674">
            <v>11485</v>
          </cell>
          <cell r="E674">
            <v>11485</v>
          </cell>
          <cell r="F674">
            <v>5351</v>
          </cell>
          <cell r="G674">
            <v>0</v>
          </cell>
        </row>
        <row r="675">
          <cell r="A675">
            <v>41770</v>
          </cell>
          <cell r="B675" t="str">
            <v>SUAZA</v>
          </cell>
          <cell r="C675">
            <v>0</v>
          </cell>
          <cell r="D675">
            <v>16669</v>
          </cell>
          <cell r="E675">
            <v>16669</v>
          </cell>
          <cell r="F675">
            <v>23689</v>
          </cell>
          <cell r="G675">
            <v>0</v>
          </cell>
        </row>
        <row r="676">
          <cell r="A676">
            <v>41791</v>
          </cell>
          <cell r="B676" t="str">
            <v>TARQUI</v>
          </cell>
          <cell r="C676">
            <v>0</v>
          </cell>
          <cell r="D676">
            <v>13546</v>
          </cell>
          <cell r="E676">
            <v>13546</v>
          </cell>
          <cell r="F676">
            <v>2454</v>
          </cell>
          <cell r="G676">
            <v>0</v>
          </cell>
        </row>
        <row r="677">
          <cell r="A677">
            <v>41797</v>
          </cell>
          <cell r="B677" t="str">
            <v>TESALIA</v>
          </cell>
          <cell r="C677">
            <v>0</v>
          </cell>
          <cell r="D677">
            <v>17828</v>
          </cell>
          <cell r="E677">
            <v>17828</v>
          </cell>
          <cell r="F677">
            <v>19143</v>
          </cell>
          <cell r="G677">
            <v>0</v>
          </cell>
        </row>
        <row r="678">
          <cell r="A678">
            <v>41799</v>
          </cell>
          <cell r="B678" t="str">
            <v>TELLO</v>
          </cell>
          <cell r="C678">
            <v>0</v>
          </cell>
          <cell r="D678">
            <v>7200</v>
          </cell>
          <cell r="E678">
            <v>7200</v>
          </cell>
          <cell r="F678">
            <v>2940</v>
          </cell>
          <cell r="G678">
            <v>0</v>
          </cell>
        </row>
        <row r="679">
          <cell r="A679">
            <v>41801</v>
          </cell>
          <cell r="B679" t="str">
            <v>TERUEL</v>
          </cell>
          <cell r="C679">
            <v>0</v>
          </cell>
          <cell r="D679">
            <v>22600</v>
          </cell>
          <cell r="E679">
            <v>22600</v>
          </cell>
          <cell r="F679">
            <v>9421</v>
          </cell>
          <cell r="G679">
            <v>0</v>
          </cell>
        </row>
        <row r="680">
          <cell r="A680">
            <v>41807</v>
          </cell>
          <cell r="B680" t="str">
            <v>TIMANA</v>
          </cell>
          <cell r="C680">
            <v>950</v>
          </cell>
          <cell r="D680">
            <v>40620</v>
          </cell>
          <cell r="E680">
            <v>41570</v>
          </cell>
          <cell r="F680">
            <v>6830</v>
          </cell>
          <cell r="G680">
            <v>0</v>
          </cell>
        </row>
        <row r="681">
          <cell r="A681">
            <v>41872</v>
          </cell>
          <cell r="B681" t="str">
            <v>VILLAVIEJA</v>
          </cell>
          <cell r="C681">
            <v>0</v>
          </cell>
          <cell r="D681">
            <v>8670</v>
          </cell>
          <cell r="E681">
            <v>8670</v>
          </cell>
          <cell r="F681">
            <v>10524</v>
          </cell>
          <cell r="G681">
            <v>0</v>
          </cell>
        </row>
        <row r="682">
          <cell r="A682">
            <v>41885</v>
          </cell>
          <cell r="B682" t="str">
            <v>YAGUARA</v>
          </cell>
          <cell r="C682">
            <v>0</v>
          </cell>
          <cell r="D682">
            <v>11446</v>
          </cell>
          <cell r="E682">
            <v>11446</v>
          </cell>
          <cell r="F682">
            <v>13100</v>
          </cell>
          <cell r="G682">
            <v>0</v>
          </cell>
        </row>
        <row r="683">
          <cell r="A683">
            <v>47001</v>
          </cell>
          <cell r="B683" t="str">
            <v>SANTA MARTA*</v>
          </cell>
          <cell r="C683">
            <v>65072</v>
          </cell>
          <cell r="D683">
            <v>265561</v>
          </cell>
          <cell r="E683">
            <v>330633</v>
          </cell>
          <cell r="F683">
            <v>202025</v>
          </cell>
          <cell r="G683">
            <v>127060</v>
          </cell>
        </row>
        <row r="684">
          <cell r="A684">
            <v>47030</v>
          </cell>
          <cell r="B684" t="str">
            <v>ALGARROBO</v>
          </cell>
          <cell r="C684">
            <v>0</v>
          </cell>
          <cell r="D684">
            <v>0</v>
          </cell>
          <cell r="E684">
            <v>0</v>
          </cell>
          <cell r="F684">
            <v>1795</v>
          </cell>
          <cell r="G684">
            <v>0</v>
          </cell>
        </row>
        <row r="685">
          <cell r="A685">
            <v>47053</v>
          </cell>
          <cell r="B685" t="str">
            <v>ARACATACA*</v>
          </cell>
          <cell r="C685">
            <v>0</v>
          </cell>
          <cell r="D685">
            <v>3460</v>
          </cell>
          <cell r="E685">
            <v>3460</v>
          </cell>
          <cell r="F685">
            <v>2620</v>
          </cell>
          <cell r="G685">
            <v>0</v>
          </cell>
        </row>
        <row r="686">
          <cell r="A686">
            <v>47058</v>
          </cell>
          <cell r="B686" t="str">
            <v>ARIGUANI (EL DIFICIL)</v>
          </cell>
          <cell r="C686">
            <v>0</v>
          </cell>
          <cell r="D686">
            <v>28670</v>
          </cell>
          <cell r="E686">
            <v>28670</v>
          </cell>
          <cell r="F686">
            <v>14390</v>
          </cell>
          <cell r="G686">
            <v>0</v>
          </cell>
        </row>
        <row r="687">
          <cell r="A687">
            <v>47161</v>
          </cell>
          <cell r="B687" t="str">
            <v>CERRO DE SAN ANTONIO</v>
          </cell>
          <cell r="C687">
            <v>0</v>
          </cell>
          <cell r="D687">
            <v>2270</v>
          </cell>
          <cell r="E687">
            <v>2270</v>
          </cell>
          <cell r="F687">
            <v>0</v>
          </cell>
          <cell r="G687">
            <v>0</v>
          </cell>
        </row>
        <row r="688">
          <cell r="A688">
            <v>47170</v>
          </cell>
          <cell r="B688" t="str">
            <v>CHIVOLO</v>
          </cell>
          <cell r="C688">
            <v>0</v>
          </cell>
          <cell r="D688">
            <v>0</v>
          </cell>
          <cell r="E688">
            <v>0</v>
          </cell>
          <cell r="F688">
            <v>1000</v>
          </cell>
          <cell r="G688">
            <v>0</v>
          </cell>
        </row>
        <row r="689">
          <cell r="A689">
            <v>47189</v>
          </cell>
          <cell r="B689" t="str">
            <v>CIENAGA*</v>
          </cell>
          <cell r="C689">
            <v>7430</v>
          </cell>
          <cell r="D689">
            <v>37015</v>
          </cell>
          <cell r="E689">
            <v>44445</v>
          </cell>
          <cell r="F689">
            <v>434606</v>
          </cell>
          <cell r="G689">
            <v>197283</v>
          </cell>
        </row>
        <row r="690">
          <cell r="A690">
            <v>47245</v>
          </cell>
          <cell r="B690" t="str">
            <v>EL BANCO</v>
          </cell>
          <cell r="C690">
            <v>1115</v>
          </cell>
          <cell r="D690">
            <v>18330</v>
          </cell>
          <cell r="E690">
            <v>19445</v>
          </cell>
          <cell r="F690">
            <v>10793</v>
          </cell>
          <cell r="G690">
            <v>0</v>
          </cell>
        </row>
        <row r="691">
          <cell r="A691">
            <v>47258</v>
          </cell>
          <cell r="B691" t="str">
            <v>EL PI?ON</v>
          </cell>
          <cell r="C691">
            <v>0</v>
          </cell>
          <cell r="D691">
            <v>3124</v>
          </cell>
          <cell r="E691">
            <v>3124</v>
          </cell>
          <cell r="F691">
            <v>1512</v>
          </cell>
          <cell r="G691">
            <v>0</v>
          </cell>
        </row>
        <row r="692">
          <cell r="A692">
            <v>47268</v>
          </cell>
          <cell r="B692" t="str">
            <v>EL RETEN</v>
          </cell>
          <cell r="C692">
            <v>2860</v>
          </cell>
          <cell r="D692">
            <v>27975</v>
          </cell>
          <cell r="E692">
            <v>30835</v>
          </cell>
          <cell r="F692">
            <v>25870</v>
          </cell>
          <cell r="G692">
            <v>0</v>
          </cell>
        </row>
        <row r="693">
          <cell r="A693">
            <v>47288</v>
          </cell>
          <cell r="B693" t="str">
            <v>FUNDACION*</v>
          </cell>
          <cell r="C693">
            <v>995</v>
          </cell>
          <cell r="D693">
            <v>33770</v>
          </cell>
          <cell r="E693">
            <v>34765</v>
          </cell>
          <cell r="F693">
            <v>26700</v>
          </cell>
          <cell r="G693">
            <v>0</v>
          </cell>
        </row>
        <row r="694">
          <cell r="A694">
            <v>47318</v>
          </cell>
          <cell r="B694" t="str">
            <v>GUAMAL</v>
          </cell>
          <cell r="C694">
            <v>0</v>
          </cell>
          <cell r="D694">
            <v>0</v>
          </cell>
          <cell r="E694">
            <v>0</v>
          </cell>
          <cell r="F694">
            <v>0</v>
          </cell>
          <cell r="G694">
            <v>0</v>
          </cell>
        </row>
        <row r="695">
          <cell r="A695">
            <v>47460</v>
          </cell>
          <cell r="B695" t="str">
            <v>NUEVA GRANADA</v>
          </cell>
          <cell r="C695">
            <v>1145</v>
          </cell>
          <cell r="D695">
            <v>15775</v>
          </cell>
          <cell r="E695">
            <v>16920</v>
          </cell>
          <cell r="F695">
            <v>22300</v>
          </cell>
          <cell r="G695">
            <v>0</v>
          </cell>
        </row>
        <row r="696">
          <cell r="A696">
            <v>47541</v>
          </cell>
          <cell r="B696" t="str">
            <v>PEDRAZA</v>
          </cell>
          <cell r="C696">
            <v>0</v>
          </cell>
          <cell r="D696">
            <v>2530</v>
          </cell>
          <cell r="E696">
            <v>2530</v>
          </cell>
          <cell r="F696">
            <v>0</v>
          </cell>
          <cell r="G696">
            <v>0</v>
          </cell>
        </row>
        <row r="697">
          <cell r="A697">
            <v>47545</v>
          </cell>
          <cell r="B697" t="str">
            <v>PIJI?O DEL CARMEN</v>
          </cell>
          <cell r="C697">
            <v>0</v>
          </cell>
          <cell r="D697">
            <v>0</v>
          </cell>
          <cell r="E697">
            <v>0</v>
          </cell>
          <cell r="F697">
            <v>0</v>
          </cell>
          <cell r="G697">
            <v>0</v>
          </cell>
        </row>
        <row r="698">
          <cell r="A698">
            <v>47551</v>
          </cell>
          <cell r="B698" t="str">
            <v>PIVIJAY</v>
          </cell>
          <cell r="C698">
            <v>1970</v>
          </cell>
          <cell r="D698">
            <v>32855</v>
          </cell>
          <cell r="E698">
            <v>34825</v>
          </cell>
          <cell r="F698">
            <v>24700</v>
          </cell>
          <cell r="G698">
            <v>0</v>
          </cell>
        </row>
        <row r="699">
          <cell r="A699">
            <v>47555</v>
          </cell>
          <cell r="B699" t="str">
            <v>PLATO*</v>
          </cell>
          <cell r="C699">
            <v>2600</v>
          </cell>
          <cell r="D699">
            <v>30165</v>
          </cell>
          <cell r="E699">
            <v>32765</v>
          </cell>
          <cell r="F699">
            <v>11655</v>
          </cell>
          <cell r="G699">
            <v>0</v>
          </cell>
        </row>
        <row r="700">
          <cell r="A700">
            <v>47570</v>
          </cell>
          <cell r="B700" t="str">
            <v>PUEBLOVIEJO</v>
          </cell>
          <cell r="C700">
            <v>0</v>
          </cell>
          <cell r="D700">
            <v>6470</v>
          </cell>
          <cell r="E700">
            <v>6470</v>
          </cell>
          <cell r="F700">
            <v>4000</v>
          </cell>
          <cell r="G700">
            <v>0</v>
          </cell>
        </row>
        <row r="701">
          <cell r="A701">
            <v>47605</v>
          </cell>
          <cell r="B701" t="str">
            <v>REMOLINO</v>
          </cell>
          <cell r="C701">
            <v>0</v>
          </cell>
          <cell r="D701">
            <v>3000</v>
          </cell>
          <cell r="E701">
            <v>3000</v>
          </cell>
          <cell r="F701">
            <v>0</v>
          </cell>
          <cell r="G701">
            <v>0</v>
          </cell>
        </row>
        <row r="702">
          <cell r="A702">
            <v>47660</v>
          </cell>
          <cell r="B702" t="str">
            <v>SABANAS DE SAN ANGEL</v>
          </cell>
          <cell r="C702">
            <v>0</v>
          </cell>
          <cell r="D702">
            <v>4340</v>
          </cell>
          <cell r="E702">
            <v>4340</v>
          </cell>
          <cell r="F702">
            <v>0</v>
          </cell>
          <cell r="G702">
            <v>0</v>
          </cell>
        </row>
        <row r="703">
          <cell r="A703">
            <v>47675</v>
          </cell>
          <cell r="B703" t="str">
            <v>SALAMINA</v>
          </cell>
          <cell r="C703">
            <v>0</v>
          </cell>
          <cell r="D703">
            <v>2000</v>
          </cell>
          <cell r="E703">
            <v>2000</v>
          </cell>
          <cell r="F703">
            <v>0</v>
          </cell>
          <cell r="G703">
            <v>0</v>
          </cell>
        </row>
        <row r="704">
          <cell r="A704">
            <v>47692</v>
          </cell>
          <cell r="B704" t="str">
            <v>SAN SEBASTIAN DE BUENAVISTA</v>
          </cell>
          <cell r="C704">
            <v>0</v>
          </cell>
          <cell r="D704">
            <v>9310</v>
          </cell>
          <cell r="E704">
            <v>9310</v>
          </cell>
          <cell r="F704">
            <v>0</v>
          </cell>
          <cell r="G704">
            <v>0</v>
          </cell>
        </row>
        <row r="705">
          <cell r="A705">
            <v>47703</v>
          </cell>
          <cell r="B705" t="str">
            <v>SAN ZENON</v>
          </cell>
          <cell r="C705">
            <v>0</v>
          </cell>
          <cell r="D705">
            <v>0</v>
          </cell>
          <cell r="E705">
            <v>0</v>
          </cell>
          <cell r="F705">
            <v>0</v>
          </cell>
          <cell r="G705">
            <v>0</v>
          </cell>
        </row>
        <row r="706">
          <cell r="A706">
            <v>47707</v>
          </cell>
          <cell r="B706" t="str">
            <v>SANTA ANA</v>
          </cell>
          <cell r="C706">
            <v>56</v>
          </cell>
          <cell r="D706">
            <v>13305</v>
          </cell>
          <cell r="E706">
            <v>13361</v>
          </cell>
          <cell r="F706">
            <v>12208</v>
          </cell>
          <cell r="G706">
            <v>0</v>
          </cell>
        </row>
        <row r="707">
          <cell r="A707">
            <v>47720</v>
          </cell>
          <cell r="B707" t="str">
            <v>SANTA BARBARA DE PINTO</v>
          </cell>
          <cell r="C707">
            <v>0</v>
          </cell>
          <cell r="D707">
            <v>2159</v>
          </cell>
          <cell r="E707">
            <v>2159</v>
          </cell>
          <cell r="F707">
            <v>5052</v>
          </cell>
          <cell r="G707">
            <v>0</v>
          </cell>
        </row>
        <row r="708">
          <cell r="A708">
            <v>47745</v>
          </cell>
          <cell r="B708" t="str">
            <v>SITIONUEVO</v>
          </cell>
          <cell r="C708">
            <v>0</v>
          </cell>
          <cell r="D708">
            <v>19</v>
          </cell>
          <cell r="E708">
            <v>19</v>
          </cell>
          <cell r="F708">
            <v>651</v>
          </cell>
          <cell r="G708">
            <v>0</v>
          </cell>
        </row>
        <row r="709">
          <cell r="A709">
            <v>47798</v>
          </cell>
          <cell r="B709" t="str">
            <v>TENERIFE</v>
          </cell>
          <cell r="C709">
            <v>0</v>
          </cell>
          <cell r="D709">
            <v>0</v>
          </cell>
          <cell r="E709">
            <v>0</v>
          </cell>
          <cell r="F709">
            <v>0</v>
          </cell>
          <cell r="G709">
            <v>0</v>
          </cell>
        </row>
        <row r="710">
          <cell r="A710">
            <v>47960</v>
          </cell>
          <cell r="B710" t="str">
            <v>ZAPAYAN</v>
          </cell>
          <cell r="C710">
            <v>0</v>
          </cell>
          <cell r="D710">
            <v>0</v>
          </cell>
          <cell r="E710">
            <v>0</v>
          </cell>
          <cell r="F710">
            <v>0</v>
          </cell>
          <cell r="G710">
            <v>0</v>
          </cell>
        </row>
        <row r="711">
          <cell r="A711">
            <v>47980</v>
          </cell>
          <cell r="B711" t="str">
            <v>ZONA BANANERA</v>
          </cell>
          <cell r="C711">
            <v>0</v>
          </cell>
          <cell r="D711">
            <v>8605</v>
          </cell>
          <cell r="E711">
            <v>8605</v>
          </cell>
          <cell r="F711">
            <v>45190</v>
          </cell>
          <cell r="G711">
            <v>0</v>
          </cell>
        </row>
        <row r="712">
          <cell r="A712">
            <v>50001</v>
          </cell>
          <cell r="B712" t="str">
            <v>VILLAVICENCIO</v>
          </cell>
          <cell r="C712">
            <v>101635</v>
          </cell>
          <cell r="D712">
            <v>1323592</v>
          </cell>
          <cell r="E712">
            <v>1425227</v>
          </cell>
          <cell r="F712">
            <v>1320239</v>
          </cell>
          <cell r="G712">
            <v>55283</v>
          </cell>
        </row>
        <row r="713">
          <cell r="A713">
            <v>50006</v>
          </cell>
          <cell r="B713" t="str">
            <v>ACACIAS*</v>
          </cell>
          <cell r="C713">
            <v>10887</v>
          </cell>
          <cell r="D713">
            <v>190678</v>
          </cell>
          <cell r="E713">
            <v>201565</v>
          </cell>
          <cell r="F713">
            <v>91366</v>
          </cell>
          <cell r="G713">
            <v>0</v>
          </cell>
        </row>
        <row r="714">
          <cell r="A714">
            <v>50110</v>
          </cell>
          <cell r="B714" t="str">
            <v>BARRANCA DE UPIA</v>
          </cell>
          <cell r="C714">
            <v>0</v>
          </cell>
          <cell r="D714">
            <v>6780</v>
          </cell>
          <cell r="E714">
            <v>6780</v>
          </cell>
          <cell r="F714">
            <v>13620</v>
          </cell>
          <cell r="G714">
            <v>0</v>
          </cell>
        </row>
        <row r="715">
          <cell r="A715">
            <v>50124</v>
          </cell>
          <cell r="B715" t="str">
            <v>CABUYARO</v>
          </cell>
          <cell r="C715">
            <v>0</v>
          </cell>
          <cell r="D715">
            <v>3340</v>
          </cell>
          <cell r="E715">
            <v>3340</v>
          </cell>
          <cell r="F715">
            <v>13158</v>
          </cell>
          <cell r="G715">
            <v>0</v>
          </cell>
        </row>
        <row r="716">
          <cell r="A716">
            <v>50150</v>
          </cell>
          <cell r="B716" t="str">
            <v>CASTILLA LA NUEVA</v>
          </cell>
          <cell r="C716">
            <v>0</v>
          </cell>
          <cell r="D716">
            <v>20700</v>
          </cell>
          <cell r="E716">
            <v>20700</v>
          </cell>
          <cell r="F716">
            <v>31050</v>
          </cell>
          <cell r="G716">
            <v>0</v>
          </cell>
        </row>
        <row r="717">
          <cell r="A717">
            <v>50223</v>
          </cell>
          <cell r="B717" t="str">
            <v>CUBARRAL</v>
          </cell>
          <cell r="C717">
            <v>0</v>
          </cell>
          <cell r="D717">
            <v>13499</v>
          </cell>
          <cell r="E717">
            <v>13499</v>
          </cell>
          <cell r="F717">
            <v>1990</v>
          </cell>
          <cell r="G717">
            <v>0</v>
          </cell>
        </row>
        <row r="718">
          <cell r="A718">
            <v>50226</v>
          </cell>
          <cell r="B718" t="str">
            <v>CUMARAL</v>
          </cell>
          <cell r="C718">
            <v>2481</v>
          </cell>
          <cell r="D718">
            <v>40390</v>
          </cell>
          <cell r="E718">
            <v>42871</v>
          </cell>
          <cell r="F718">
            <v>25770</v>
          </cell>
          <cell r="G718">
            <v>0</v>
          </cell>
        </row>
        <row r="719">
          <cell r="A719">
            <v>50245</v>
          </cell>
          <cell r="B719" t="str">
            <v>EL CALVARIO</v>
          </cell>
          <cell r="C719">
            <v>0</v>
          </cell>
          <cell r="D719">
            <v>0</v>
          </cell>
          <cell r="E719">
            <v>0</v>
          </cell>
          <cell r="F719">
            <v>0</v>
          </cell>
          <cell r="G719">
            <v>0</v>
          </cell>
        </row>
        <row r="720">
          <cell r="A720">
            <v>50251</v>
          </cell>
          <cell r="B720" t="str">
            <v>EL CASTILLO</v>
          </cell>
          <cell r="C720">
            <v>0</v>
          </cell>
          <cell r="D720">
            <v>2500</v>
          </cell>
          <cell r="E720">
            <v>2500</v>
          </cell>
          <cell r="F720">
            <v>0</v>
          </cell>
          <cell r="G720">
            <v>0</v>
          </cell>
        </row>
        <row r="721">
          <cell r="A721">
            <v>50270</v>
          </cell>
          <cell r="B721" t="str">
            <v>EL DORADO</v>
          </cell>
          <cell r="C721">
            <v>0</v>
          </cell>
          <cell r="D721">
            <v>1980</v>
          </cell>
          <cell r="E721">
            <v>1980</v>
          </cell>
          <cell r="F721">
            <v>4040</v>
          </cell>
          <cell r="G721">
            <v>0</v>
          </cell>
        </row>
        <row r="722">
          <cell r="A722">
            <v>50287</v>
          </cell>
          <cell r="B722" t="str">
            <v>FUENTE DE ORO*</v>
          </cell>
          <cell r="C722">
            <v>3540</v>
          </cell>
          <cell r="D722">
            <v>47000</v>
          </cell>
          <cell r="E722">
            <v>50540</v>
          </cell>
          <cell r="F722">
            <v>29291</v>
          </cell>
          <cell r="G722">
            <v>0</v>
          </cell>
        </row>
        <row r="723">
          <cell r="A723">
            <v>50313</v>
          </cell>
          <cell r="B723" t="str">
            <v>GRANADA (BOCA DE MONTE)</v>
          </cell>
          <cell r="C723">
            <v>4095</v>
          </cell>
          <cell r="D723">
            <v>261781</v>
          </cell>
          <cell r="E723">
            <v>265876</v>
          </cell>
          <cell r="F723">
            <v>263407</v>
          </cell>
          <cell r="G723">
            <v>0</v>
          </cell>
        </row>
        <row r="724">
          <cell r="A724">
            <v>50318</v>
          </cell>
          <cell r="B724" t="str">
            <v>GUAMAL*</v>
          </cell>
          <cell r="C724">
            <v>5780</v>
          </cell>
          <cell r="D724">
            <v>109015</v>
          </cell>
          <cell r="E724">
            <v>114795</v>
          </cell>
          <cell r="F724">
            <v>76275</v>
          </cell>
          <cell r="G724">
            <v>0</v>
          </cell>
        </row>
        <row r="725">
          <cell r="A725">
            <v>50325</v>
          </cell>
          <cell r="B725" t="str">
            <v>MAPIRIPAN</v>
          </cell>
          <cell r="C725">
            <v>0</v>
          </cell>
          <cell r="D725">
            <v>5790</v>
          </cell>
          <cell r="E725">
            <v>5790</v>
          </cell>
          <cell r="F725">
            <v>2865</v>
          </cell>
          <cell r="G725">
            <v>0</v>
          </cell>
        </row>
        <row r="726">
          <cell r="A726">
            <v>50330</v>
          </cell>
          <cell r="B726" t="str">
            <v>MESETAS</v>
          </cell>
          <cell r="C726">
            <v>0</v>
          </cell>
          <cell r="D726">
            <v>26137</v>
          </cell>
          <cell r="E726">
            <v>26137</v>
          </cell>
          <cell r="F726">
            <v>930</v>
          </cell>
          <cell r="G726">
            <v>0</v>
          </cell>
        </row>
        <row r="727">
          <cell r="A727">
            <v>50350</v>
          </cell>
          <cell r="B727" t="str">
            <v>LA MACARENA</v>
          </cell>
          <cell r="C727">
            <v>0</v>
          </cell>
          <cell r="D727">
            <v>54920</v>
          </cell>
          <cell r="E727">
            <v>54920</v>
          </cell>
          <cell r="F727">
            <v>3100</v>
          </cell>
          <cell r="G727">
            <v>0</v>
          </cell>
        </row>
        <row r="728">
          <cell r="A728">
            <v>50370</v>
          </cell>
          <cell r="B728" t="str">
            <v>LA URIBE</v>
          </cell>
          <cell r="C728">
            <v>0</v>
          </cell>
          <cell r="D728">
            <v>0</v>
          </cell>
          <cell r="E728">
            <v>0</v>
          </cell>
          <cell r="F728">
            <v>0</v>
          </cell>
          <cell r="G728">
            <v>0</v>
          </cell>
        </row>
        <row r="729">
          <cell r="A729">
            <v>50400</v>
          </cell>
          <cell r="B729" t="str">
            <v>LEJANIAS</v>
          </cell>
          <cell r="C729">
            <v>0</v>
          </cell>
          <cell r="D729">
            <v>22785</v>
          </cell>
          <cell r="E729">
            <v>22785</v>
          </cell>
          <cell r="F729">
            <v>19225</v>
          </cell>
          <cell r="G729">
            <v>0</v>
          </cell>
        </row>
        <row r="730">
          <cell r="A730">
            <v>50450</v>
          </cell>
          <cell r="B730" t="str">
            <v>PUERTO CONCORDIA</v>
          </cell>
          <cell r="C730">
            <v>0</v>
          </cell>
          <cell r="D730">
            <v>111897</v>
          </cell>
          <cell r="E730">
            <v>111897</v>
          </cell>
          <cell r="F730">
            <v>19578</v>
          </cell>
          <cell r="G730">
            <v>0</v>
          </cell>
        </row>
        <row r="731">
          <cell r="A731">
            <v>50568</v>
          </cell>
          <cell r="B731" t="str">
            <v>PUERTO GAITAN</v>
          </cell>
          <cell r="C731">
            <v>0</v>
          </cell>
          <cell r="D731">
            <v>108648</v>
          </cell>
          <cell r="E731">
            <v>108648</v>
          </cell>
          <cell r="F731">
            <v>291951</v>
          </cell>
          <cell r="G731">
            <v>21181</v>
          </cell>
        </row>
        <row r="732">
          <cell r="A732">
            <v>50573</v>
          </cell>
          <cell r="B732" t="str">
            <v>PUERTO LOPEZ</v>
          </cell>
          <cell r="C732">
            <v>2000</v>
          </cell>
          <cell r="D732">
            <v>109480</v>
          </cell>
          <cell r="E732">
            <v>111480</v>
          </cell>
          <cell r="F732">
            <v>125145</v>
          </cell>
          <cell r="G732">
            <v>7133</v>
          </cell>
        </row>
        <row r="733">
          <cell r="A733">
            <v>50577</v>
          </cell>
          <cell r="B733" t="str">
            <v>PUERTO LLERAS</v>
          </cell>
          <cell r="C733">
            <v>0</v>
          </cell>
          <cell r="D733">
            <v>158130</v>
          </cell>
          <cell r="E733">
            <v>158130</v>
          </cell>
          <cell r="F733">
            <v>92103</v>
          </cell>
          <cell r="G733">
            <v>0</v>
          </cell>
        </row>
        <row r="734">
          <cell r="A734">
            <v>50590</v>
          </cell>
          <cell r="B734" t="str">
            <v>PUERTO RICO</v>
          </cell>
          <cell r="C734">
            <v>0</v>
          </cell>
          <cell r="D734">
            <v>106240</v>
          </cell>
          <cell r="E734">
            <v>106240</v>
          </cell>
          <cell r="F734">
            <v>40229</v>
          </cell>
          <cell r="G734">
            <v>0</v>
          </cell>
        </row>
        <row r="735">
          <cell r="A735">
            <v>50606</v>
          </cell>
          <cell r="B735" t="str">
            <v>RESTREPO*</v>
          </cell>
          <cell r="C735">
            <v>6915</v>
          </cell>
          <cell r="D735">
            <v>58895</v>
          </cell>
          <cell r="E735">
            <v>65810</v>
          </cell>
          <cell r="F735">
            <v>20590</v>
          </cell>
          <cell r="G735">
            <v>0</v>
          </cell>
        </row>
        <row r="736">
          <cell r="A736">
            <v>50680</v>
          </cell>
          <cell r="B736" t="str">
            <v>SAN CARLOS DE GUAROA</v>
          </cell>
          <cell r="C736">
            <v>0</v>
          </cell>
          <cell r="D736">
            <v>14850</v>
          </cell>
          <cell r="E736">
            <v>14850</v>
          </cell>
          <cell r="F736">
            <v>18260</v>
          </cell>
          <cell r="G736">
            <v>0</v>
          </cell>
        </row>
        <row r="737">
          <cell r="A737">
            <v>50683</v>
          </cell>
          <cell r="B737" t="str">
            <v>SAN JUAN DE ARAMA</v>
          </cell>
          <cell r="C737">
            <v>0</v>
          </cell>
          <cell r="D737">
            <v>22205</v>
          </cell>
          <cell r="E737">
            <v>22205</v>
          </cell>
          <cell r="F737">
            <v>35949</v>
          </cell>
          <cell r="G737">
            <v>0</v>
          </cell>
        </row>
        <row r="738">
          <cell r="A738">
            <v>50686</v>
          </cell>
          <cell r="B738" t="str">
            <v>SAN JUANITO</v>
          </cell>
          <cell r="C738">
            <v>0</v>
          </cell>
          <cell r="D738">
            <v>0</v>
          </cell>
          <cell r="E738">
            <v>0</v>
          </cell>
          <cell r="F738">
            <v>0</v>
          </cell>
          <cell r="G738">
            <v>0</v>
          </cell>
        </row>
        <row r="739">
          <cell r="A739">
            <v>50689</v>
          </cell>
          <cell r="B739" t="str">
            <v>SAN MARTIN*</v>
          </cell>
          <cell r="C739">
            <v>0</v>
          </cell>
          <cell r="D739">
            <v>92605</v>
          </cell>
          <cell r="E739">
            <v>92605</v>
          </cell>
          <cell r="F739">
            <v>55613</v>
          </cell>
          <cell r="G739">
            <v>0</v>
          </cell>
        </row>
        <row r="740">
          <cell r="A740">
            <v>50711</v>
          </cell>
          <cell r="B740" t="str">
            <v>VISTAHERMOSA</v>
          </cell>
          <cell r="C740">
            <v>0</v>
          </cell>
          <cell r="D740">
            <v>84380</v>
          </cell>
          <cell r="E740">
            <v>84380</v>
          </cell>
          <cell r="F740">
            <v>138830</v>
          </cell>
          <cell r="G740">
            <v>0</v>
          </cell>
        </row>
        <row r="741">
          <cell r="A741">
            <v>52001</v>
          </cell>
          <cell r="B741" t="str">
            <v>PASTO</v>
          </cell>
          <cell r="C741">
            <v>62368</v>
          </cell>
          <cell r="D741">
            <v>1467935</v>
          </cell>
          <cell r="E741">
            <v>1530303</v>
          </cell>
          <cell r="F741">
            <v>1095885</v>
          </cell>
          <cell r="G741">
            <v>0</v>
          </cell>
        </row>
        <row r="742">
          <cell r="A742">
            <v>52019</v>
          </cell>
          <cell r="B742" t="str">
            <v>ALBAN</v>
          </cell>
          <cell r="C742">
            <v>0</v>
          </cell>
          <cell r="D742">
            <v>19270</v>
          </cell>
          <cell r="E742">
            <v>19270</v>
          </cell>
          <cell r="F742">
            <v>19560</v>
          </cell>
          <cell r="G742">
            <v>0</v>
          </cell>
        </row>
        <row r="743">
          <cell r="A743">
            <v>52022</v>
          </cell>
          <cell r="B743" t="str">
            <v>ALDANA</v>
          </cell>
          <cell r="C743">
            <v>0</v>
          </cell>
          <cell r="D743">
            <v>13070</v>
          </cell>
          <cell r="E743">
            <v>13070</v>
          </cell>
          <cell r="F743">
            <v>29830</v>
          </cell>
          <cell r="G743">
            <v>0</v>
          </cell>
        </row>
        <row r="744">
          <cell r="A744">
            <v>52036</v>
          </cell>
          <cell r="B744" t="str">
            <v>ANCUYA</v>
          </cell>
          <cell r="C744">
            <v>0</v>
          </cell>
          <cell r="D744">
            <v>0</v>
          </cell>
          <cell r="E744">
            <v>0</v>
          </cell>
          <cell r="F744">
            <v>0</v>
          </cell>
          <cell r="G744">
            <v>0</v>
          </cell>
        </row>
        <row r="745">
          <cell r="A745">
            <v>52051</v>
          </cell>
          <cell r="B745" t="str">
            <v>ARBOLEDA (BERRUECOS)</v>
          </cell>
          <cell r="C745">
            <v>0</v>
          </cell>
          <cell r="D745">
            <v>8080</v>
          </cell>
          <cell r="E745">
            <v>8080</v>
          </cell>
          <cell r="F745">
            <v>11920</v>
          </cell>
          <cell r="G745">
            <v>0</v>
          </cell>
        </row>
        <row r="746">
          <cell r="A746">
            <v>52079</v>
          </cell>
          <cell r="B746" t="str">
            <v>BARBACOAS</v>
          </cell>
          <cell r="C746">
            <v>0</v>
          </cell>
          <cell r="D746">
            <v>237787</v>
          </cell>
          <cell r="E746">
            <v>237787</v>
          </cell>
          <cell r="F746">
            <v>21200</v>
          </cell>
          <cell r="G746">
            <v>0</v>
          </cell>
        </row>
        <row r="747">
          <cell r="A747">
            <v>52083</v>
          </cell>
          <cell r="B747" t="str">
            <v>BELEN</v>
          </cell>
          <cell r="C747">
            <v>0</v>
          </cell>
          <cell r="D747">
            <v>14510</v>
          </cell>
          <cell r="E747">
            <v>14510</v>
          </cell>
          <cell r="F747">
            <v>7410</v>
          </cell>
          <cell r="G747">
            <v>0</v>
          </cell>
        </row>
        <row r="748">
          <cell r="A748">
            <v>52110</v>
          </cell>
          <cell r="B748" t="str">
            <v>BUESACO</v>
          </cell>
          <cell r="C748">
            <v>0</v>
          </cell>
          <cell r="D748">
            <v>53365</v>
          </cell>
          <cell r="E748">
            <v>53365</v>
          </cell>
          <cell r="F748">
            <v>18205</v>
          </cell>
          <cell r="G748">
            <v>0</v>
          </cell>
        </row>
        <row r="749">
          <cell r="A749">
            <v>52203</v>
          </cell>
          <cell r="B749" t="str">
            <v>COLON (GENOVA)</v>
          </cell>
          <cell r="C749">
            <v>0</v>
          </cell>
          <cell r="D749">
            <v>0</v>
          </cell>
          <cell r="E749">
            <v>0</v>
          </cell>
          <cell r="F749">
            <v>0</v>
          </cell>
          <cell r="G749">
            <v>0</v>
          </cell>
        </row>
        <row r="750">
          <cell r="A750">
            <v>52207</v>
          </cell>
          <cell r="B750" t="str">
            <v>CONSACA</v>
          </cell>
          <cell r="C750">
            <v>0</v>
          </cell>
          <cell r="D750">
            <v>39310</v>
          </cell>
          <cell r="E750">
            <v>39310</v>
          </cell>
          <cell r="F750">
            <v>19365</v>
          </cell>
          <cell r="G750">
            <v>0</v>
          </cell>
        </row>
        <row r="751">
          <cell r="A751">
            <v>52210</v>
          </cell>
          <cell r="B751" t="str">
            <v>CONTADERO</v>
          </cell>
          <cell r="C751">
            <v>0</v>
          </cell>
          <cell r="D751">
            <v>0</v>
          </cell>
          <cell r="E751">
            <v>0</v>
          </cell>
          <cell r="F751">
            <v>0</v>
          </cell>
          <cell r="G751">
            <v>0</v>
          </cell>
        </row>
        <row r="752">
          <cell r="A752">
            <v>52215</v>
          </cell>
          <cell r="B752" t="str">
            <v>CORDOBA</v>
          </cell>
          <cell r="C752">
            <v>0</v>
          </cell>
          <cell r="D752">
            <v>16590</v>
          </cell>
          <cell r="E752">
            <v>16590</v>
          </cell>
          <cell r="F752">
            <v>5000</v>
          </cell>
          <cell r="G752">
            <v>0</v>
          </cell>
        </row>
        <row r="753">
          <cell r="A753">
            <v>52224</v>
          </cell>
          <cell r="B753" t="str">
            <v>CUASPUD (CARLOSAMA)</v>
          </cell>
          <cell r="C753">
            <v>0</v>
          </cell>
          <cell r="D753">
            <v>0</v>
          </cell>
          <cell r="E753">
            <v>0</v>
          </cell>
          <cell r="F753">
            <v>0</v>
          </cell>
          <cell r="G753">
            <v>0</v>
          </cell>
        </row>
        <row r="754">
          <cell r="A754">
            <v>52227</v>
          </cell>
          <cell r="B754" t="str">
            <v>CUMBAL</v>
          </cell>
          <cell r="C754">
            <v>0</v>
          </cell>
          <cell r="D754">
            <v>40789</v>
          </cell>
          <cell r="E754">
            <v>40789</v>
          </cell>
          <cell r="F754">
            <v>29695</v>
          </cell>
          <cell r="G754">
            <v>0</v>
          </cell>
        </row>
        <row r="755">
          <cell r="A755">
            <v>52233</v>
          </cell>
          <cell r="B755" t="str">
            <v>CUMBITARA</v>
          </cell>
          <cell r="C755">
            <v>0</v>
          </cell>
          <cell r="D755">
            <v>27675</v>
          </cell>
          <cell r="E755">
            <v>27675</v>
          </cell>
          <cell r="F755">
            <v>0</v>
          </cell>
          <cell r="G755">
            <v>0</v>
          </cell>
        </row>
        <row r="756">
          <cell r="A756">
            <v>52240</v>
          </cell>
          <cell r="B756" t="str">
            <v>CHACHAGUI</v>
          </cell>
          <cell r="C756">
            <v>0</v>
          </cell>
          <cell r="D756">
            <v>54552</v>
          </cell>
          <cell r="E756">
            <v>54552</v>
          </cell>
          <cell r="F756">
            <v>80339</v>
          </cell>
          <cell r="G756">
            <v>0</v>
          </cell>
        </row>
        <row r="757">
          <cell r="A757">
            <v>52250</v>
          </cell>
          <cell r="B757" t="str">
            <v>EL CHARCO</v>
          </cell>
          <cell r="C757">
            <v>0</v>
          </cell>
          <cell r="D757">
            <v>187861</v>
          </cell>
          <cell r="E757">
            <v>187861</v>
          </cell>
          <cell r="F757">
            <v>5950</v>
          </cell>
          <cell r="G757">
            <v>0</v>
          </cell>
        </row>
        <row r="758">
          <cell r="A758">
            <v>52254</v>
          </cell>
          <cell r="B758" t="str">
            <v>EL PE?OL</v>
          </cell>
          <cell r="C758">
            <v>0</v>
          </cell>
          <cell r="D758">
            <v>21000</v>
          </cell>
          <cell r="E758">
            <v>21000</v>
          </cell>
          <cell r="F758">
            <v>0</v>
          </cell>
          <cell r="G758">
            <v>0</v>
          </cell>
        </row>
        <row r="759">
          <cell r="A759">
            <v>52256</v>
          </cell>
          <cell r="B759" t="str">
            <v>EL ROSARIO</v>
          </cell>
          <cell r="C759">
            <v>0</v>
          </cell>
          <cell r="D759">
            <v>22000</v>
          </cell>
          <cell r="E759">
            <v>22000</v>
          </cell>
          <cell r="F759">
            <v>0</v>
          </cell>
          <cell r="G759">
            <v>0</v>
          </cell>
        </row>
        <row r="760">
          <cell r="A760">
            <v>52258</v>
          </cell>
          <cell r="B760" t="str">
            <v>EL TABLON</v>
          </cell>
          <cell r="C760">
            <v>0</v>
          </cell>
          <cell r="D760">
            <v>43727</v>
          </cell>
          <cell r="E760">
            <v>43727</v>
          </cell>
          <cell r="F760">
            <v>2075</v>
          </cell>
          <cell r="G760">
            <v>0</v>
          </cell>
        </row>
        <row r="761">
          <cell r="A761">
            <v>52260</v>
          </cell>
          <cell r="B761" t="str">
            <v>EL TAMBO</v>
          </cell>
          <cell r="C761">
            <v>0</v>
          </cell>
          <cell r="D761">
            <v>21000</v>
          </cell>
          <cell r="E761">
            <v>21000</v>
          </cell>
          <cell r="F761">
            <v>3500</v>
          </cell>
          <cell r="G761">
            <v>0</v>
          </cell>
        </row>
        <row r="762">
          <cell r="A762">
            <v>52287</v>
          </cell>
          <cell r="B762" t="str">
            <v>FUNES</v>
          </cell>
          <cell r="C762">
            <v>0</v>
          </cell>
          <cell r="D762">
            <v>0</v>
          </cell>
          <cell r="E762">
            <v>0</v>
          </cell>
          <cell r="F762">
            <v>0</v>
          </cell>
          <cell r="G762">
            <v>0</v>
          </cell>
        </row>
        <row r="763">
          <cell r="A763">
            <v>52317</v>
          </cell>
          <cell r="B763" t="str">
            <v>GUACHUCAL</v>
          </cell>
          <cell r="C763">
            <v>0</v>
          </cell>
          <cell r="D763">
            <v>116411</v>
          </cell>
          <cell r="E763">
            <v>116411</v>
          </cell>
          <cell r="F763">
            <v>54613</v>
          </cell>
          <cell r="G763">
            <v>0</v>
          </cell>
        </row>
        <row r="764">
          <cell r="A764">
            <v>52320</v>
          </cell>
          <cell r="B764" t="str">
            <v>GUAITARILLA</v>
          </cell>
          <cell r="C764">
            <v>0</v>
          </cell>
          <cell r="D764">
            <v>3365</v>
          </cell>
          <cell r="E764">
            <v>3365</v>
          </cell>
          <cell r="F764">
            <v>22635</v>
          </cell>
          <cell r="G764">
            <v>0</v>
          </cell>
        </row>
        <row r="765">
          <cell r="A765">
            <v>52323</v>
          </cell>
          <cell r="B765" t="str">
            <v>GUALMATAN</v>
          </cell>
          <cell r="C765">
            <v>0</v>
          </cell>
          <cell r="D765">
            <v>36170</v>
          </cell>
          <cell r="E765">
            <v>36170</v>
          </cell>
          <cell r="F765">
            <v>0</v>
          </cell>
          <cell r="G765">
            <v>0</v>
          </cell>
        </row>
        <row r="766">
          <cell r="A766">
            <v>52352</v>
          </cell>
          <cell r="B766" t="str">
            <v>ILES</v>
          </cell>
          <cell r="C766">
            <v>0</v>
          </cell>
          <cell r="D766">
            <v>26676</v>
          </cell>
          <cell r="E766">
            <v>26676</v>
          </cell>
          <cell r="F766">
            <v>40050</v>
          </cell>
          <cell r="G766">
            <v>0</v>
          </cell>
        </row>
        <row r="767">
          <cell r="A767">
            <v>52354</v>
          </cell>
          <cell r="B767" t="str">
            <v>IMUES</v>
          </cell>
          <cell r="C767">
            <v>0</v>
          </cell>
          <cell r="D767">
            <v>13340</v>
          </cell>
          <cell r="E767">
            <v>13340</v>
          </cell>
          <cell r="F767">
            <v>18860</v>
          </cell>
          <cell r="G767">
            <v>0</v>
          </cell>
        </row>
        <row r="768">
          <cell r="A768">
            <v>52356</v>
          </cell>
          <cell r="B768" t="str">
            <v>IPIALES</v>
          </cell>
          <cell r="C768">
            <v>7580</v>
          </cell>
          <cell r="D768">
            <v>518617</v>
          </cell>
          <cell r="E768">
            <v>526197</v>
          </cell>
          <cell r="F768">
            <v>367138</v>
          </cell>
          <cell r="G768">
            <v>0</v>
          </cell>
        </row>
        <row r="769">
          <cell r="A769">
            <v>52378</v>
          </cell>
          <cell r="B769" t="str">
            <v>LA CRUZ</v>
          </cell>
          <cell r="C769">
            <v>0</v>
          </cell>
          <cell r="D769">
            <v>51548</v>
          </cell>
          <cell r="E769">
            <v>51548</v>
          </cell>
          <cell r="F769">
            <v>21093</v>
          </cell>
          <cell r="G769">
            <v>0</v>
          </cell>
        </row>
        <row r="770">
          <cell r="A770">
            <v>52381</v>
          </cell>
          <cell r="B770" t="str">
            <v>LA FLORIDA</v>
          </cell>
          <cell r="C770">
            <v>0</v>
          </cell>
          <cell r="D770">
            <v>0</v>
          </cell>
          <cell r="E770">
            <v>0</v>
          </cell>
          <cell r="F770">
            <v>0</v>
          </cell>
          <cell r="G770">
            <v>0</v>
          </cell>
        </row>
        <row r="771">
          <cell r="A771">
            <v>52385</v>
          </cell>
          <cell r="B771" t="str">
            <v>LA LLANADA</v>
          </cell>
          <cell r="C771">
            <v>0</v>
          </cell>
          <cell r="D771">
            <v>0</v>
          </cell>
          <cell r="E771">
            <v>0</v>
          </cell>
          <cell r="F771">
            <v>0</v>
          </cell>
          <cell r="G771">
            <v>0</v>
          </cell>
        </row>
        <row r="772">
          <cell r="A772">
            <v>52390</v>
          </cell>
          <cell r="B772" t="str">
            <v>LA TOLA</v>
          </cell>
          <cell r="C772">
            <v>0</v>
          </cell>
          <cell r="D772">
            <v>0</v>
          </cell>
          <cell r="E772">
            <v>0</v>
          </cell>
          <cell r="F772">
            <v>0</v>
          </cell>
          <cell r="G772">
            <v>0</v>
          </cell>
        </row>
        <row r="773">
          <cell r="A773">
            <v>52399</v>
          </cell>
          <cell r="B773" t="str">
            <v>LA UNION</v>
          </cell>
          <cell r="C773">
            <v>0</v>
          </cell>
          <cell r="D773">
            <v>70977</v>
          </cell>
          <cell r="E773">
            <v>70977</v>
          </cell>
          <cell r="F773">
            <v>33850</v>
          </cell>
          <cell r="G773">
            <v>0</v>
          </cell>
        </row>
        <row r="774">
          <cell r="A774">
            <v>52405</v>
          </cell>
          <cell r="B774" t="str">
            <v>LEIVA</v>
          </cell>
          <cell r="C774">
            <v>0</v>
          </cell>
          <cell r="D774">
            <v>63250</v>
          </cell>
          <cell r="E774">
            <v>63250</v>
          </cell>
          <cell r="F774">
            <v>5500</v>
          </cell>
          <cell r="G774">
            <v>0</v>
          </cell>
        </row>
        <row r="775">
          <cell r="A775">
            <v>52411</v>
          </cell>
          <cell r="B775" t="str">
            <v>LINARES</v>
          </cell>
          <cell r="C775">
            <v>0</v>
          </cell>
          <cell r="D775">
            <v>22000</v>
          </cell>
          <cell r="E775">
            <v>22000</v>
          </cell>
          <cell r="F775">
            <v>0</v>
          </cell>
          <cell r="G775">
            <v>0</v>
          </cell>
        </row>
        <row r="776">
          <cell r="A776">
            <v>52418</v>
          </cell>
          <cell r="B776" t="str">
            <v>LOS ANDES (SOTOMAYOR)</v>
          </cell>
          <cell r="C776">
            <v>0</v>
          </cell>
          <cell r="D776">
            <v>34955</v>
          </cell>
          <cell r="E776">
            <v>34955</v>
          </cell>
          <cell r="F776">
            <v>6945</v>
          </cell>
          <cell r="G776">
            <v>0</v>
          </cell>
        </row>
        <row r="777">
          <cell r="A777">
            <v>52427</v>
          </cell>
          <cell r="B777" t="str">
            <v>MAGUI-PAYAN</v>
          </cell>
          <cell r="C777">
            <v>0</v>
          </cell>
          <cell r="D777">
            <v>55228</v>
          </cell>
          <cell r="E777">
            <v>55228</v>
          </cell>
          <cell r="F777">
            <v>0</v>
          </cell>
          <cell r="G777">
            <v>0</v>
          </cell>
        </row>
        <row r="778">
          <cell r="A778">
            <v>52435</v>
          </cell>
          <cell r="B778" t="str">
            <v>MALLAMA (PIEDRANCHA)</v>
          </cell>
          <cell r="C778">
            <v>0</v>
          </cell>
          <cell r="D778">
            <v>19230</v>
          </cell>
          <cell r="E778">
            <v>19230</v>
          </cell>
          <cell r="F778">
            <v>4000</v>
          </cell>
          <cell r="G778">
            <v>0</v>
          </cell>
        </row>
        <row r="779">
          <cell r="A779">
            <v>52473</v>
          </cell>
          <cell r="B779" t="str">
            <v>MOSQUERA</v>
          </cell>
          <cell r="C779">
            <v>0</v>
          </cell>
          <cell r="D779">
            <v>0</v>
          </cell>
          <cell r="E779">
            <v>0</v>
          </cell>
          <cell r="F779">
            <v>0</v>
          </cell>
          <cell r="G779">
            <v>0</v>
          </cell>
        </row>
        <row r="780">
          <cell r="A780">
            <v>52480</v>
          </cell>
          <cell r="B780" t="str">
            <v>NARI?O</v>
          </cell>
          <cell r="C780">
            <v>0</v>
          </cell>
          <cell r="D780">
            <v>45750</v>
          </cell>
          <cell r="E780">
            <v>45750</v>
          </cell>
          <cell r="F780">
            <v>4210</v>
          </cell>
          <cell r="G780">
            <v>0</v>
          </cell>
        </row>
        <row r="781">
          <cell r="A781">
            <v>52490</v>
          </cell>
          <cell r="B781" t="str">
            <v>OLAYA HERRERA</v>
          </cell>
          <cell r="C781">
            <v>0</v>
          </cell>
          <cell r="D781">
            <v>96098</v>
          </cell>
          <cell r="E781">
            <v>96098</v>
          </cell>
          <cell r="F781">
            <v>10770</v>
          </cell>
          <cell r="G781">
            <v>0</v>
          </cell>
        </row>
        <row r="782">
          <cell r="A782">
            <v>52506</v>
          </cell>
          <cell r="B782" t="str">
            <v>OSPINA</v>
          </cell>
          <cell r="C782">
            <v>0</v>
          </cell>
          <cell r="D782">
            <v>0</v>
          </cell>
          <cell r="E782">
            <v>0</v>
          </cell>
          <cell r="F782">
            <v>0</v>
          </cell>
          <cell r="G782">
            <v>0</v>
          </cell>
        </row>
        <row r="783">
          <cell r="A783">
            <v>52520</v>
          </cell>
          <cell r="B783" t="str">
            <v>FRANCISCO PIZARRO</v>
          </cell>
          <cell r="C783">
            <v>0</v>
          </cell>
          <cell r="D783">
            <v>0</v>
          </cell>
          <cell r="E783">
            <v>0</v>
          </cell>
          <cell r="F783">
            <v>0</v>
          </cell>
          <cell r="G783">
            <v>0</v>
          </cell>
        </row>
        <row r="784">
          <cell r="A784">
            <v>52540</v>
          </cell>
          <cell r="B784" t="str">
            <v>POLICARPA</v>
          </cell>
          <cell r="C784">
            <v>2500</v>
          </cell>
          <cell r="D784">
            <v>87515</v>
          </cell>
          <cell r="E784">
            <v>90015</v>
          </cell>
          <cell r="F784">
            <v>6700</v>
          </cell>
          <cell r="G784">
            <v>0</v>
          </cell>
        </row>
        <row r="785">
          <cell r="A785">
            <v>52560</v>
          </cell>
          <cell r="B785" t="str">
            <v>POTOSI</v>
          </cell>
          <cell r="C785">
            <v>0</v>
          </cell>
          <cell r="D785">
            <v>15336</v>
          </cell>
          <cell r="E785">
            <v>15336</v>
          </cell>
          <cell r="F785">
            <v>0</v>
          </cell>
          <cell r="G785">
            <v>0</v>
          </cell>
        </row>
        <row r="786">
          <cell r="A786">
            <v>52565</v>
          </cell>
          <cell r="B786" t="str">
            <v>PROVIDENCIA</v>
          </cell>
          <cell r="C786">
            <v>0</v>
          </cell>
          <cell r="D786">
            <v>0</v>
          </cell>
          <cell r="E786">
            <v>0</v>
          </cell>
          <cell r="F786">
            <v>0</v>
          </cell>
          <cell r="G786">
            <v>0</v>
          </cell>
        </row>
        <row r="787">
          <cell r="A787">
            <v>52573</v>
          </cell>
          <cell r="B787" t="str">
            <v>PUERRES</v>
          </cell>
          <cell r="C787">
            <v>0</v>
          </cell>
          <cell r="D787">
            <v>21120</v>
          </cell>
          <cell r="E787">
            <v>21120</v>
          </cell>
          <cell r="F787">
            <v>11880</v>
          </cell>
          <cell r="G787">
            <v>0</v>
          </cell>
        </row>
        <row r="788">
          <cell r="A788">
            <v>52585</v>
          </cell>
          <cell r="B788" t="str">
            <v>PUPIALES</v>
          </cell>
          <cell r="C788">
            <v>0</v>
          </cell>
          <cell r="D788">
            <v>79750</v>
          </cell>
          <cell r="E788">
            <v>79750</v>
          </cell>
          <cell r="F788">
            <v>17740</v>
          </cell>
          <cell r="G788">
            <v>0</v>
          </cell>
        </row>
        <row r="789">
          <cell r="A789">
            <v>52612</v>
          </cell>
          <cell r="B789" t="str">
            <v>RICAURTE</v>
          </cell>
          <cell r="C789">
            <v>0</v>
          </cell>
          <cell r="D789">
            <v>65016</v>
          </cell>
          <cell r="E789">
            <v>65016</v>
          </cell>
          <cell r="F789">
            <v>21510</v>
          </cell>
          <cell r="G789">
            <v>0</v>
          </cell>
        </row>
        <row r="790">
          <cell r="A790">
            <v>52621</v>
          </cell>
          <cell r="B790" t="str">
            <v>ROBERTO PAYAN</v>
          </cell>
          <cell r="C790">
            <v>1950</v>
          </cell>
          <cell r="D790">
            <v>50294</v>
          </cell>
          <cell r="E790">
            <v>52244</v>
          </cell>
          <cell r="F790">
            <v>3150</v>
          </cell>
          <cell r="G790">
            <v>0</v>
          </cell>
        </row>
        <row r="791">
          <cell r="A791">
            <v>52678</v>
          </cell>
          <cell r="B791" t="str">
            <v>SAMANIEGO</v>
          </cell>
          <cell r="C791">
            <v>0</v>
          </cell>
          <cell r="D791">
            <v>93710</v>
          </cell>
          <cell r="E791">
            <v>93710</v>
          </cell>
          <cell r="F791">
            <v>28946</v>
          </cell>
          <cell r="G791">
            <v>0</v>
          </cell>
        </row>
        <row r="792">
          <cell r="A792">
            <v>52683</v>
          </cell>
          <cell r="B792" t="str">
            <v>SANDONA</v>
          </cell>
          <cell r="C792">
            <v>0</v>
          </cell>
          <cell r="D792">
            <v>33020</v>
          </cell>
          <cell r="E792">
            <v>33020</v>
          </cell>
          <cell r="F792">
            <v>46500</v>
          </cell>
          <cell r="G792">
            <v>0</v>
          </cell>
        </row>
        <row r="793">
          <cell r="A793">
            <v>52685</v>
          </cell>
          <cell r="B793" t="str">
            <v>SAN BERNARDO</v>
          </cell>
          <cell r="C793">
            <v>0</v>
          </cell>
          <cell r="D793">
            <v>11100</v>
          </cell>
          <cell r="E793">
            <v>11100</v>
          </cell>
          <cell r="F793">
            <v>8720</v>
          </cell>
          <cell r="G793">
            <v>0</v>
          </cell>
        </row>
        <row r="794">
          <cell r="A794">
            <v>52687</v>
          </cell>
          <cell r="B794" t="str">
            <v>SAN LORENZO</v>
          </cell>
          <cell r="C794">
            <v>0</v>
          </cell>
          <cell r="D794">
            <v>0</v>
          </cell>
          <cell r="E794">
            <v>0</v>
          </cell>
          <cell r="F794">
            <v>0</v>
          </cell>
          <cell r="G794">
            <v>0</v>
          </cell>
        </row>
        <row r="795">
          <cell r="A795">
            <v>52693</v>
          </cell>
          <cell r="B795" t="str">
            <v>SAN PABLO</v>
          </cell>
          <cell r="C795">
            <v>0</v>
          </cell>
          <cell r="D795">
            <v>35612</v>
          </cell>
          <cell r="E795">
            <v>35612</v>
          </cell>
          <cell r="F795">
            <v>19390</v>
          </cell>
          <cell r="G795">
            <v>0</v>
          </cell>
        </row>
        <row r="796">
          <cell r="A796">
            <v>52694</v>
          </cell>
          <cell r="B796" t="str">
            <v>SAN PEDRO DE CARTAGO</v>
          </cell>
          <cell r="C796">
            <v>0</v>
          </cell>
          <cell r="D796">
            <v>13190</v>
          </cell>
          <cell r="E796">
            <v>13190</v>
          </cell>
          <cell r="F796">
            <v>8660</v>
          </cell>
          <cell r="G796">
            <v>0</v>
          </cell>
        </row>
        <row r="797">
          <cell r="A797">
            <v>52696</v>
          </cell>
          <cell r="B797" t="str">
            <v>SANTA BARBARA</v>
          </cell>
          <cell r="C797">
            <v>0</v>
          </cell>
          <cell r="D797">
            <v>21000</v>
          </cell>
          <cell r="E797">
            <v>21000</v>
          </cell>
          <cell r="F797">
            <v>4300</v>
          </cell>
          <cell r="G797">
            <v>0</v>
          </cell>
        </row>
        <row r="798">
          <cell r="A798">
            <v>52699</v>
          </cell>
          <cell r="B798" t="str">
            <v>SANTACRUZ (GUACHAVES)</v>
          </cell>
          <cell r="C798">
            <v>0</v>
          </cell>
          <cell r="D798">
            <v>0</v>
          </cell>
          <cell r="E798">
            <v>0</v>
          </cell>
          <cell r="F798">
            <v>0</v>
          </cell>
          <cell r="G798">
            <v>0</v>
          </cell>
        </row>
        <row r="799">
          <cell r="A799">
            <v>52720</v>
          </cell>
          <cell r="B799" t="str">
            <v>SAPUYES</v>
          </cell>
          <cell r="C799">
            <v>0</v>
          </cell>
          <cell r="D799">
            <v>0</v>
          </cell>
          <cell r="E799">
            <v>0</v>
          </cell>
          <cell r="F799">
            <v>0</v>
          </cell>
          <cell r="G799">
            <v>0</v>
          </cell>
        </row>
        <row r="800">
          <cell r="A800">
            <v>52786</v>
          </cell>
          <cell r="B800" t="str">
            <v>TAMINANGO*</v>
          </cell>
          <cell r="C800">
            <v>6483</v>
          </cell>
          <cell r="D800">
            <v>108702</v>
          </cell>
          <cell r="E800">
            <v>115185</v>
          </cell>
          <cell r="F800">
            <v>255890</v>
          </cell>
          <cell r="G800">
            <v>0</v>
          </cell>
        </row>
        <row r="801">
          <cell r="A801">
            <v>52788</v>
          </cell>
          <cell r="B801" t="str">
            <v>TANGUA</v>
          </cell>
          <cell r="C801">
            <v>0</v>
          </cell>
          <cell r="D801">
            <v>93873</v>
          </cell>
          <cell r="E801">
            <v>93873</v>
          </cell>
          <cell r="F801">
            <v>146670</v>
          </cell>
          <cell r="G801">
            <v>0</v>
          </cell>
        </row>
        <row r="802">
          <cell r="A802">
            <v>52835</v>
          </cell>
          <cell r="B802" t="str">
            <v>TUMACO</v>
          </cell>
          <cell r="C802">
            <v>0</v>
          </cell>
          <cell r="D802">
            <v>649723</v>
          </cell>
          <cell r="E802">
            <v>649723</v>
          </cell>
          <cell r="F802">
            <v>194708</v>
          </cell>
          <cell r="G802">
            <v>0</v>
          </cell>
        </row>
        <row r="803">
          <cell r="A803">
            <v>52838</v>
          </cell>
          <cell r="B803" t="str">
            <v>TUQUERRES</v>
          </cell>
          <cell r="C803">
            <v>0</v>
          </cell>
          <cell r="D803">
            <v>194763</v>
          </cell>
          <cell r="E803">
            <v>194763</v>
          </cell>
          <cell r="F803">
            <v>115386</v>
          </cell>
          <cell r="G803">
            <v>0</v>
          </cell>
        </row>
        <row r="804">
          <cell r="A804">
            <v>52885</v>
          </cell>
          <cell r="B804" t="str">
            <v>YACUANQUER</v>
          </cell>
          <cell r="C804">
            <v>0</v>
          </cell>
          <cell r="D804">
            <v>39265</v>
          </cell>
          <cell r="E804">
            <v>39265</v>
          </cell>
          <cell r="F804">
            <v>76835</v>
          </cell>
          <cell r="G804">
            <v>0</v>
          </cell>
        </row>
        <row r="805">
          <cell r="A805">
            <v>54001</v>
          </cell>
          <cell r="B805" t="str">
            <v>CUCUTA</v>
          </cell>
          <cell r="C805">
            <v>18110</v>
          </cell>
          <cell r="D805">
            <v>190774</v>
          </cell>
          <cell r="E805">
            <v>208884</v>
          </cell>
          <cell r="F805">
            <v>212962</v>
          </cell>
          <cell r="G805">
            <v>0</v>
          </cell>
        </row>
        <row r="806">
          <cell r="A806">
            <v>54003</v>
          </cell>
          <cell r="B806" t="str">
            <v>ABREGO</v>
          </cell>
          <cell r="C806">
            <v>0</v>
          </cell>
          <cell r="D806">
            <v>5275</v>
          </cell>
          <cell r="E806">
            <v>5275</v>
          </cell>
          <cell r="F806">
            <v>139875</v>
          </cell>
          <cell r="G806">
            <v>0</v>
          </cell>
        </row>
        <row r="807">
          <cell r="A807">
            <v>54051</v>
          </cell>
          <cell r="B807" t="str">
            <v>ARBOLEDAS</v>
          </cell>
          <cell r="C807">
            <v>0</v>
          </cell>
          <cell r="D807">
            <v>0</v>
          </cell>
          <cell r="E807">
            <v>0</v>
          </cell>
          <cell r="F807">
            <v>0</v>
          </cell>
          <cell r="G807">
            <v>0</v>
          </cell>
        </row>
        <row r="808">
          <cell r="A808">
            <v>54099</v>
          </cell>
          <cell r="B808" t="str">
            <v>BOCHALEMA</v>
          </cell>
          <cell r="C808">
            <v>0</v>
          </cell>
          <cell r="D808">
            <v>0</v>
          </cell>
          <cell r="E808">
            <v>0</v>
          </cell>
          <cell r="F808">
            <v>0</v>
          </cell>
          <cell r="G808">
            <v>0</v>
          </cell>
        </row>
        <row r="809">
          <cell r="A809">
            <v>54109</v>
          </cell>
          <cell r="B809" t="str">
            <v>BUCARASICA</v>
          </cell>
          <cell r="C809">
            <v>0</v>
          </cell>
          <cell r="D809">
            <v>0</v>
          </cell>
          <cell r="E809">
            <v>0</v>
          </cell>
          <cell r="F809">
            <v>0</v>
          </cell>
          <cell r="G809">
            <v>0</v>
          </cell>
        </row>
        <row r="810">
          <cell r="A810">
            <v>54125</v>
          </cell>
          <cell r="B810" t="str">
            <v>CACOTA</v>
          </cell>
          <cell r="C810">
            <v>0</v>
          </cell>
          <cell r="D810">
            <v>0</v>
          </cell>
          <cell r="E810">
            <v>0</v>
          </cell>
          <cell r="F810">
            <v>0</v>
          </cell>
          <cell r="G810">
            <v>0</v>
          </cell>
        </row>
        <row r="811">
          <cell r="A811">
            <v>54128</v>
          </cell>
          <cell r="B811" t="str">
            <v>CACHIRA</v>
          </cell>
          <cell r="C811">
            <v>0</v>
          </cell>
          <cell r="D811">
            <v>0</v>
          </cell>
          <cell r="E811">
            <v>0</v>
          </cell>
          <cell r="F811">
            <v>0</v>
          </cell>
          <cell r="G811">
            <v>0</v>
          </cell>
        </row>
        <row r="812">
          <cell r="A812">
            <v>54172</v>
          </cell>
          <cell r="B812" t="str">
            <v>CHINACOTA</v>
          </cell>
          <cell r="C812">
            <v>0</v>
          </cell>
          <cell r="D812">
            <v>7495</v>
          </cell>
          <cell r="E812">
            <v>7495</v>
          </cell>
          <cell r="F812">
            <v>14408</v>
          </cell>
          <cell r="G812">
            <v>0</v>
          </cell>
        </row>
        <row r="813">
          <cell r="A813">
            <v>54174</v>
          </cell>
          <cell r="B813" t="str">
            <v>CHITAGA</v>
          </cell>
          <cell r="C813">
            <v>0</v>
          </cell>
          <cell r="D813">
            <v>0</v>
          </cell>
          <cell r="E813">
            <v>0</v>
          </cell>
          <cell r="F813">
            <v>0</v>
          </cell>
          <cell r="G813">
            <v>0</v>
          </cell>
        </row>
        <row r="814">
          <cell r="A814">
            <v>54206</v>
          </cell>
          <cell r="B814" t="str">
            <v>CONVENCION</v>
          </cell>
          <cell r="C814">
            <v>0</v>
          </cell>
          <cell r="D814">
            <v>0</v>
          </cell>
          <cell r="E814">
            <v>0</v>
          </cell>
          <cell r="F814">
            <v>47220</v>
          </cell>
          <cell r="G814">
            <v>0</v>
          </cell>
        </row>
        <row r="815">
          <cell r="A815">
            <v>54223</v>
          </cell>
          <cell r="B815" t="str">
            <v>CUCUTILLA</v>
          </cell>
          <cell r="C815">
            <v>0</v>
          </cell>
          <cell r="D815">
            <v>0</v>
          </cell>
          <cell r="E815">
            <v>0</v>
          </cell>
          <cell r="F815">
            <v>0</v>
          </cell>
          <cell r="G815">
            <v>0</v>
          </cell>
        </row>
        <row r="816">
          <cell r="A816">
            <v>54239</v>
          </cell>
          <cell r="B816" t="str">
            <v>DURANIA</v>
          </cell>
          <cell r="C816">
            <v>0</v>
          </cell>
          <cell r="D816">
            <v>0</v>
          </cell>
          <cell r="E816">
            <v>0</v>
          </cell>
          <cell r="F816">
            <v>0</v>
          </cell>
          <cell r="G816">
            <v>0</v>
          </cell>
        </row>
        <row r="817">
          <cell r="A817">
            <v>54245</v>
          </cell>
          <cell r="B817" t="str">
            <v>EL CARMEN</v>
          </cell>
          <cell r="C817">
            <v>0</v>
          </cell>
          <cell r="D817">
            <v>18885</v>
          </cell>
          <cell r="E817">
            <v>18885</v>
          </cell>
          <cell r="F817">
            <v>106511</v>
          </cell>
          <cell r="G817">
            <v>0</v>
          </cell>
        </row>
        <row r="818">
          <cell r="A818">
            <v>54250</v>
          </cell>
          <cell r="B818" t="str">
            <v>EL TARRA</v>
          </cell>
          <cell r="C818">
            <v>0</v>
          </cell>
          <cell r="D818">
            <v>9155</v>
          </cell>
          <cell r="E818">
            <v>9155</v>
          </cell>
          <cell r="F818">
            <v>61655</v>
          </cell>
          <cell r="G818">
            <v>0</v>
          </cell>
        </row>
        <row r="819">
          <cell r="A819">
            <v>54261</v>
          </cell>
          <cell r="B819" t="str">
            <v>EL ZULIA</v>
          </cell>
          <cell r="C819">
            <v>0</v>
          </cell>
          <cell r="D819">
            <v>1218</v>
          </cell>
          <cell r="E819">
            <v>1218</v>
          </cell>
          <cell r="F819">
            <v>110360</v>
          </cell>
          <cell r="G819">
            <v>0</v>
          </cell>
        </row>
        <row r="820">
          <cell r="A820">
            <v>54313</v>
          </cell>
          <cell r="B820" t="str">
            <v>GRAMALOTE</v>
          </cell>
          <cell r="C820">
            <v>0</v>
          </cell>
          <cell r="D820">
            <v>0</v>
          </cell>
          <cell r="E820">
            <v>0</v>
          </cell>
          <cell r="F820">
            <v>0</v>
          </cell>
          <cell r="G820">
            <v>0</v>
          </cell>
        </row>
        <row r="821">
          <cell r="A821">
            <v>54344</v>
          </cell>
          <cell r="B821" t="str">
            <v>HACARI</v>
          </cell>
          <cell r="C821">
            <v>28728</v>
          </cell>
          <cell r="D821">
            <v>8447</v>
          </cell>
          <cell r="E821">
            <v>37175</v>
          </cell>
          <cell r="F821">
            <v>3145</v>
          </cell>
          <cell r="G821">
            <v>0</v>
          </cell>
        </row>
        <row r="822">
          <cell r="A822">
            <v>54347</v>
          </cell>
          <cell r="B822" t="str">
            <v>HERRAN</v>
          </cell>
          <cell r="C822">
            <v>0</v>
          </cell>
          <cell r="D822">
            <v>0</v>
          </cell>
          <cell r="E822">
            <v>0</v>
          </cell>
          <cell r="F822">
            <v>0</v>
          </cell>
          <cell r="G822">
            <v>0</v>
          </cell>
        </row>
        <row r="823">
          <cell r="A823">
            <v>54377</v>
          </cell>
          <cell r="B823" t="str">
            <v>LABATECA</v>
          </cell>
          <cell r="C823">
            <v>0</v>
          </cell>
          <cell r="D823">
            <v>0</v>
          </cell>
          <cell r="E823">
            <v>0</v>
          </cell>
          <cell r="F823">
            <v>0</v>
          </cell>
          <cell r="G823">
            <v>0</v>
          </cell>
        </row>
        <row r="824">
          <cell r="A824">
            <v>54385</v>
          </cell>
          <cell r="B824" t="str">
            <v>LA ESPERANZA</v>
          </cell>
          <cell r="C824">
            <v>0</v>
          </cell>
          <cell r="D824">
            <v>11790</v>
          </cell>
          <cell r="E824">
            <v>11790</v>
          </cell>
          <cell r="F824">
            <v>11210</v>
          </cell>
          <cell r="G824">
            <v>0</v>
          </cell>
        </row>
        <row r="825">
          <cell r="A825">
            <v>54398</v>
          </cell>
          <cell r="B825" t="str">
            <v>LA PLAYA</v>
          </cell>
          <cell r="C825">
            <v>0</v>
          </cell>
          <cell r="D825">
            <v>9660</v>
          </cell>
          <cell r="E825">
            <v>9660</v>
          </cell>
          <cell r="F825">
            <v>19200</v>
          </cell>
          <cell r="G825">
            <v>0</v>
          </cell>
        </row>
        <row r="826">
          <cell r="A826">
            <v>54405</v>
          </cell>
          <cell r="B826" t="str">
            <v>LOS PATIOS</v>
          </cell>
          <cell r="C826">
            <v>8964</v>
          </cell>
          <cell r="D826">
            <v>66412</v>
          </cell>
          <cell r="E826">
            <v>75376</v>
          </cell>
          <cell r="F826">
            <v>95232</v>
          </cell>
          <cell r="G826">
            <v>0</v>
          </cell>
        </row>
        <row r="827">
          <cell r="A827">
            <v>54418</v>
          </cell>
          <cell r="B827" t="str">
            <v>LOURDES</v>
          </cell>
          <cell r="C827">
            <v>0</v>
          </cell>
          <cell r="D827">
            <v>0</v>
          </cell>
          <cell r="E827">
            <v>0</v>
          </cell>
          <cell r="F827">
            <v>0</v>
          </cell>
          <cell r="G827">
            <v>0</v>
          </cell>
        </row>
        <row r="828">
          <cell r="A828">
            <v>54480</v>
          </cell>
          <cell r="B828" t="str">
            <v>MUTISCUA</v>
          </cell>
          <cell r="C828">
            <v>0</v>
          </cell>
          <cell r="D828">
            <v>0</v>
          </cell>
          <cell r="E828">
            <v>0</v>
          </cell>
          <cell r="F828">
            <v>0</v>
          </cell>
          <cell r="G828">
            <v>0</v>
          </cell>
        </row>
        <row r="829">
          <cell r="A829">
            <v>54498</v>
          </cell>
          <cell r="B829" t="str">
            <v>OCA?A*</v>
          </cell>
          <cell r="C829">
            <v>5775</v>
          </cell>
          <cell r="D829">
            <v>88306</v>
          </cell>
          <cell r="E829">
            <v>94081</v>
          </cell>
          <cell r="F829">
            <v>356898</v>
          </cell>
          <cell r="G829">
            <v>0</v>
          </cell>
        </row>
        <row r="830">
          <cell r="A830">
            <v>54518</v>
          </cell>
          <cell r="B830" t="str">
            <v>PAMPLONA</v>
          </cell>
          <cell r="C830">
            <v>2998</v>
          </cell>
          <cell r="D830">
            <v>26495</v>
          </cell>
          <cell r="E830">
            <v>29493</v>
          </cell>
          <cell r="F830">
            <v>43166</v>
          </cell>
          <cell r="G830">
            <v>0</v>
          </cell>
        </row>
        <row r="831">
          <cell r="A831">
            <v>54520</v>
          </cell>
          <cell r="B831" t="str">
            <v>PAMPLONITA</v>
          </cell>
          <cell r="C831">
            <v>0</v>
          </cell>
          <cell r="D831">
            <v>0</v>
          </cell>
          <cell r="E831">
            <v>0</v>
          </cell>
          <cell r="F831">
            <v>0</v>
          </cell>
          <cell r="G831">
            <v>0</v>
          </cell>
        </row>
        <row r="832">
          <cell r="A832">
            <v>54553</v>
          </cell>
          <cell r="B832" t="str">
            <v>PTO SANTANDER</v>
          </cell>
          <cell r="C832">
            <v>0</v>
          </cell>
          <cell r="D832">
            <v>1218</v>
          </cell>
          <cell r="E832">
            <v>1218</v>
          </cell>
          <cell r="F832">
            <v>12760</v>
          </cell>
          <cell r="G832">
            <v>0</v>
          </cell>
        </row>
        <row r="833">
          <cell r="A833">
            <v>54599</v>
          </cell>
          <cell r="B833" t="str">
            <v>RAGONVALIA</v>
          </cell>
          <cell r="C833">
            <v>0</v>
          </cell>
          <cell r="D833">
            <v>0</v>
          </cell>
          <cell r="E833">
            <v>0</v>
          </cell>
          <cell r="F833">
            <v>0</v>
          </cell>
          <cell r="G833">
            <v>0</v>
          </cell>
        </row>
        <row r="834">
          <cell r="A834">
            <v>54660</v>
          </cell>
          <cell r="B834" t="str">
            <v>SALAZAR</v>
          </cell>
          <cell r="C834">
            <v>0</v>
          </cell>
          <cell r="D834">
            <v>0</v>
          </cell>
          <cell r="E834">
            <v>0</v>
          </cell>
          <cell r="F834">
            <v>0</v>
          </cell>
          <cell r="G834">
            <v>0</v>
          </cell>
        </row>
        <row r="835">
          <cell r="A835">
            <v>54670</v>
          </cell>
          <cell r="B835" t="str">
            <v>SAN CALIXTO</v>
          </cell>
          <cell r="C835">
            <v>0</v>
          </cell>
          <cell r="D835">
            <v>24778</v>
          </cell>
          <cell r="E835">
            <v>24778</v>
          </cell>
          <cell r="F835">
            <v>8222</v>
          </cell>
          <cell r="G835">
            <v>0</v>
          </cell>
        </row>
        <row r="836">
          <cell r="A836">
            <v>54673</v>
          </cell>
          <cell r="B836" t="str">
            <v>SAN CAYETANO</v>
          </cell>
          <cell r="C836">
            <v>0</v>
          </cell>
          <cell r="D836">
            <v>0</v>
          </cell>
          <cell r="E836">
            <v>0</v>
          </cell>
          <cell r="F836">
            <v>0</v>
          </cell>
          <cell r="G836">
            <v>0</v>
          </cell>
        </row>
        <row r="837">
          <cell r="A837">
            <v>54680</v>
          </cell>
          <cell r="B837" t="str">
            <v>SANTIAGO</v>
          </cell>
          <cell r="C837">
            <v>0</v>
          </cell>
          <cell r="D837">
            <v>0</v>
          </cell>
          <cell r="E837">
            <v>0</v>
          </cell>
          <cell r="F837">
            <v>0</v>
          </cell>
          <cell r="G837">
            <v>0</v>
          </cell>
        </row>
        <row r="838">
          <cell r="A838">
            <v>54720</v>
          </cell>
          <cell r="B838" t="str">
            <v>SARDINATA</v>
          </cell>
          <cell r="C838">
            <v>0</v>
          </cell>
          <cell r="D838">
            <v>10399</v>
          </cell>
          <cell r="E838">
            <v>10399</v>
          </cell>
          <cell r="F838">
            <v>10363</v>
          </cell>
          <cell r="G838">
            <v>0</v>
          </cell>
        </row>
        <row r="839">
          <cell r="A839">
            <v>54743</v>
          </cell>
          <cell r="B839" t="str">
            <v>SILOS</v>
          </cell>
          <cell r="C839">
            <v>0</v>
          </cell>
          <cell r="D839">
            <v>0</v>
          </cell>
          <cell r="E839">
            <v>0</v>
          </cell>
          <cell r="F839">
            <v>0</v>
          </cell>
          <cell r="G839">
            <v>0</v>
          </cell>
        </row>
        <row r="840">
          <cell r="A840">
            <v>54800</v>
          </cell>
          <cell r="B840" t="str">
            <v>TEORAMA</v>
          </cell>
          <cell r="C840">
            <v>5193</v>
          </cell>
          <cell r="D840">
            <v>46103</v>
          </cell>
          <cell r="E840">
            <v>51296</v>
          </cell>
          <cell r="F840">
            <v>12074</v>
          </cell>
          <cell r="G840">
            <v>0</v>
          </cell>
        </row>
        <row r="841">
          <cell r="A841">
            <v>54810</v>
          </cell>
          <cell r="B841" t="str">
            <v>TIBU</v>
          </cell>
          <cell r="C841">
            <v>0</v>
          </cell>
          <cell r="D841">
            <v>9158</v>
          </cell>
          <cell r="E841">
            <v>9158</v>
          </cell>
          <cell r="F841">
            <v>1362</v>
          </cell>
          <cell r="G841">
            <v>0</v>
          </cell>
        </row>
        <row r="842">
          <cell r="A842">
            <v>54820</v>
          </cell>
          <cell r="B842" t="str">
            <v>TOLEDO</v>
          </cell>
          <cell r="C842">
            <v>3729</v>
          </cell>
          <cell r="D842">
            <v>35488</v>
          </cell>
          <cell r="E842">
            <v>39217</v>
          </cell>
          <cell r="F842">
            <v>36289</v>
          </cell>
          <cell r="G842">
            <v>0</v>
          </cell>
        </row>
        <row r="843">
          <cell r="A843">
            <v>54871</v>
          </cell>
          <cell r="B843" t="str">
            <v>VILLA CARO</v>
          </cell>
          <cell r="C843">
            <v>0</v>
          </cell>
          <cell r="D843">
            <v>0</v>
          </cell>
          <cell r="E843">
            <v>0</v>
          </cell>
          <cell r="F843">
            <v>0</v>
          </cell>
          <cell r="G843">
            <v>0</v>
          </cell>
        </row>
        <row r="844">
          <cell r="A844">
            <v>54874</v>
          </cell>
          <cell r="B844" t="str">
            <v>VILLA ROSARIO</v>
          </cell>
          <cell r="C844">
            <v>4125</v>
          </cell>
          <cell r="D844">
            <v>43574</v>
          </cell>
          <cell r="E844">
            <v>47699</v>
          </cell>
          <cell r="F844">
            <v>29675</v>
          </cell>
          <cell r="G844">
            <v>0</v>
          </cell>
        </row>
        <row r="845">
          <cell r="A845">
            <v>86001</v>
          </cell>
          <cell r="B845" t="str">
            <v>MOCOA</v>
          </cell>
          <cell r="C845">
            <v>0</v>
          </cell>
          <cell r="D845">
            <v>63944</v>
          </cell>
          <cell r="E845">
            <v>63944</v>
          </cell>
          <cell r="F845">
            <v>23331</v>
          </cell>
          <cell r="G845">
            <v>0</v>
          </cell>
        </row>
        <row r="846">
          <cell r="A846">
            <v>86219</v>
          </cell>
          <cell r="B846" t="str">
            <v>COLON</v>
          </cell>
          <cell r="C846">
            <v>0</v>
          </cell>
          <cell r="D846">
            <v>5000</v>
          </cell>
          <cell r="E846">
            <v>5000</v>
          </cell>
          <cell r="F846">
            <v>0</v>
          </cell>
          <cell r="G846">
            <v>0</v>
          </cell>
        </row>
        <row r="847">
          <cell r="A847">
            <v>86320</v>
          </cell>
          <cell r="B847" t="str">
            <v>ORITO</v>
          </cell>
          <cell r="C847">
            <v>0</v>
          </cell>
          <cell r="D847">
            <v>3221</v>
          </cell>
          <cell r="E847">
            <v>3221</v>
          </cell>
          <cell r="F847">
            <v>337335</v>
          </cell>
          <cell r="G847">
            <v>0</v>
          </cell>
        </row>
        <row r="848">
          <cell r="A848">
            <v>86568</v>
          </cell>
          <cell r="B848" t="str">
            <v>PUERTO ASIS</v>
          </cell>
          <cell r="C848">
            <v>1070</v>
          </cell>
          <cell r="D848">
            <v>260087</v>
          </cell>
          <cell r="E848">
            <v>261157</v>
          </cell>
          <cell r="F848">
            <v>108910</v>
          </cell>
          <cell r="G848">
            <v>74995</v>
          </cell>
        </row>
        <row r="849">
          <cell r="A849">
            <v>86569</v>
          </cell>
          <cell r="B849" t="str">
            <v>PUERTO CAICEDO</v>
          </cell>
          <cell r="C849">
            <v>0</v>
          </cell>
          <cell r="D849">
            <v>0</v>
          </cell>
          <cell r="E849">
            <v>0</v>
          </cell>
          <cell r="F849">
            <v>2500</v>
          </cell>
          <cell r="G849">
            <v>0</v>
          </cell>
        </row>
        <row r="850">
          <cell r="A850">
            <v>86571</v>
          </cell>
          <cell r="B850" t="str">
            <v>PUERTO GUZMAN</v>
          </cell>
          <cell r="C850">
            <v>0</v>
          </cell>
          <cell r="D850">
            <v>30254</v>
          </cell>
          <cell r="E850">
            <v>30254</v>
          </cell>
          <cell r="F850">
            <v>24547</v>
          </cell>
          <cell r="G850">
            <v>0</v>
          </cell>
        </row>
        <row r="851">
          <cell r="A851">
            <v>86573</v>
          </cell>
          <cell r="B851" t="str">
            <v>PUERTO LEGUIZAMO</v>
          </cell>
          <cell r="C851">
            <v>0</v>
          </cell>
          <cell r="D851">
            <v>34342</v>
          </cell>
          <cell r="E851">
            <v>34342</v>
          </cell>
          <cell r="F851">
            <v>4000</v>
          </cell>
          <cell r="G851">
            <v>0</v>
          </cell>
        </row>
        <row r="852">
          <cell r="A852">
            <v>86749</v>
          </cell>
          <cell r="B852" t="str">
            <v>SIBUNDOY</v>
          </cell>
          <cell r="C852">
            <v>0</v>
          </cell>
          <cell r="D852">
            <v>2500</v>
          </cell>
          <cell r="E852">
            <v>2500</v>
          </cell>
          <cell r="F852">
            <v>4500</v>
          </cell>
          <cell r="G852">
            <v>0</v>
          </cell>
        </row>
        <row r="853">
          <cell r="A853">
            <v>86755</v>
          </cell>
          <cell r="B853" t="str">
            <v>SAN FRANCISCO</v>
          </cell>
          <cell r="C853">
            <v>0</v>
          </cell>
          <cell r="D853">
            <v>0</v>
          </cell>
          <cell r="E853">
            <v>0</v>
          </cell>
          <cell r="F853">
            <v>0</v>
          </cell>
          <cell r="G853">
            <v>0</v>
          </cell>
        </row>
        <row r="854">
          <cell r="A854">
            <v>86757</v>
          </cell>
          <cell r="B854" t="str">
            <v>SAN MIGUEL</v>
          </cell>
          <cell r="C854">
            <v>2975</v>
          </cell>
          <cell r="D854">
            <v>38726</v>
          </cell>
          <cell r="E854">
            <v>41701</v>
          </cell>
          <cell r="F854">
            <v>26241</v>
          </cell>
          <cell r="G854">
            <v>0</v>
          </cell>
        </row>
        <row r="855">
          <cell r="A855">
            <v>86760</v>
          </cell>
          <cell r="B855" t="str">
            <v>SANTIAGO</v>
          </cell>
          <cell r="C855">
            <v>0</v>
          </cell>
          <cell r="D855">
            <v>0</v>
          </cell>
          <cell r="E855">
            <v>0</v>
          </cell>
          <cell r="F855">
            <v>0</v>
          </cell>
          <cell r="G855">
            <v>0</v>
          </cell>
        </row>
        <row r="856">
          <cell r="A856">
            <v>86865</v>
          </cell>
          <cell r="B856" t="str">
            <v>VALLE DEL GUAMUEZ* (LA HORMIG</v>
          </cell>
          <cell r="C856">
            <v>15890</v>
          </cell>
          <cell r="D856">
            <v>145161</v>
          </cell>
          <cell r="E856">
            <v>161051</v>
          </cell>
          <cell r="F856">
            <v>45370</v>
          </cell>
          <cell r="G856">
            <v>0</v>
          </cell>
        </row>
        <row r="857">
          <cell r="A857">
            <v>86885</v>
          </cell>
          <cell r="B857" t="str">
            <v>VILLAGARZON</v>
          </cell>
          <cell r="C857">
            <v>0</v>
          </cell>
          <cell r="D857">
            <v>13390</v>
          </cell>
          <cell r="E857">
            <v>13390</v>
          </cell>
          <cell r="F857">
            <v>8890</v>
          </cell>
          <cell r="G857">
            <v>0</v>
          </cell>
        </row>
        <row r="858">
          <cell r="A858">
            <v>63001</v>
          </cell>
          <cell r="B858" t="str">
            <v>ARMENIA*</v>
          </cell>
          <cell r="C858">
            <v>76627</v>
          </cell>
          <cell r="D858">
            <v>1008334</v>
          </cell>
          <cell r="E858">
            <v>1084961</v>
          </cell>
          <cell r="F858">
            <v>442566</v>
          </cell>
          <cell r="G858">
            <v>0</v>
          </cell>
        </row>
        <row r="859">
          <cell r="A859">
            <v>63111</v>
          </cell>
          <cell r="B859" t="str">
            <v>BUENAVISTA</v>
          </cell>
          <cell r="C859">
            <v>0</v>
          </cell>
          <cell r="D859">
            <v>0</v>
          </cell>
          <cell r="E859">
            <v>0</v>
          </cell>
          <cell r="F859">
            <v>0</v>
          </cell>
          <cell r="G859">
            <v>0</v>
          </cell>
        </row>
        <row r="860">
          <cell r="A860">
            <v>63130</v>
          </cell>
          <cell r="B860" t="str">
            <v>CALARCA</v>
          </cell>
          <cell r="C860">
            <v>10525</v>
          </cell>
          <cell r="D860">
            <v>218840</v>
          </cell>
          <cell r="E860">
            <v>229365</v>
          </cell>
          <cell r="F860">
            <v>130027</v>
          </cell>
          <cell r="G860">
            <v>0</v>
          </cell>
        </row>
        <row r="861">
          <cell r="A861">
            <v>63190</v>
          </cell>
          <cell r="B861" t="str">
            <v>CIRCASIA</v>
          </cell>
          <cell r="C861">
            <v>0</v>
          </cell>
          <cell r="D861">
            <v>23620</v>
          </cell>
          <cell r="E861">
            <v>23620</v>
          </cell>
          <cell r="F861">
            <v>1680</v>
          </cell>
          <cell r="G861">
            <v>0</v>
          </cell>
        </row>
        <row r="862">
          <cell r="A862">
            <v>63212</v>
          </cell>
          <cell r="B862" t="str">
            <v>CORDOBA</v>
          </cell>
          <cell r="C862">
            <v>0</v>
          </cell>
          <cell r="D862">
            <v>0</v>
          </cell>
          <cell r="E862">
            <v>0</v>
          </cell>
          <cell r="F862">
            <v>0</v>
          </cell>
          <cell r="G862">
            <v>0</v>
          </cell>
        </row>
        <row r="863">
          <cell r="A863">
            <v>63272</v>
          </cell>
          <cell r="B863" t="str">
            <v>FILANDIA</v>
          </cell>
          <cell r="C863">
            <v>0</v>
          </cell>
          <cell r="D863">
            <v>19935</v>
          </cell>
          <cell r="E863">
            <v>19935</v>
          </cell>
          <cell r="F863">
            <v>4500</v>
          </cell>
          <cell r="G863">
            <v>0</v>
          </cell>
        </row>
        <row r="864">
          <cell r="A864">
            <v>63302</v>
          </cell>
          <cell r="B864" t="str">
            <v>GENOVA*</v>
          </cell>
          <cell r="C864">
            <v>0</v>
          </cell>
          <cell r="D864">
            <v>15610</v>
          </cell>
          <cell r="E864">
            <v>15610</v>
          </cell>
          <cell r="F864">
            <v>1935</v>
          </cell>
          <cell r="G864">
            <v>0</v>
          </cell>
        </row>
        <row r="865">
          <cell r="A865">
            <v>63401</v>
          </cell>
          <cell r="B865" t="str">
            <v>LA TEBAIDA*</v>
          </cell>
          <cell r="C865">
            <v>11735</v>
          </cell>
          <cell r="D865">
            <v>77057</v>
          </cell>
          <cell r="E865">
            <v>88792</v>
          </cell>
          <cell r="F865">
            <v>109575</v>
          </cell>
          <cell r="G865">
            <v>0</v>
          </cell>
        </row>
        <row r="866">
          <cell r="A866">
            <v>63470</v>
          </cell>
          <cell r="B866" t="str">
            <v>MONTENEGRO</v>
          </cell>
          <cell r="C866">
            <v>785</v>
          </cell>
          <cell r="D866">
            <v>64253</v>
          </cell>
          <cell r="E866">
            <v>65038</v>
          </cell>
          <cell r="F866">
            <v>15610</v>
          </cell>
          <cell r="G866">
            <v>0</v>
          </cell>
        </row>
        <row r="867">
          <cell r="A867">
            <v>63548</v>
          </cell>
          <cell r="B867" t="str">
            <v>PIJAO</v>
          </cell>
          <cell r="C867">
            <v>0</v>
          </cell>
          <cell r="D867">
            <v>10865</v>
          </cell>
          <cell r="E867">
            <v>10865</v>
          </cell>
          <cell r="F867">
            <v>810</v>
          </cell>
          <cell r="G867">
            <v>0</v>
          </cell>
        </row>
        <row r="868">
          <cell r="A868">
            <v>63594</v>
          </cell>
          <cell r="B868" t="str">
            <v>QUMBAYA*</v>
          </cell>
          <cell r="C868">
            <v>2760</v>
          </cell>
          <cell r="D868">
            <v>70820</v>
          </cell>
          <cell r="E868">
            <v>73580</v>
          </cell>
          <cell r="F868">
            <v>23490</v>
          </cell>
          <cell r="G868">
            <v>0</v>
          </cell>
        </row>
        <row r="869">
          <cell r="A869">
            <v>63690</v>
          </cell>
          <cell r="B869" t="str">
            <v>SALENTO</v>
          </cell>
          <cell r="C869">
            <v>0</v>
          </cell>
          <cell r="D869">
            <v>8095</v>
          </cell>
          <cell r="E869">
            <v>8095</v>
          </cell>
          <cell r="F869">
            <v>995</v>
          </cell>
          <cell r="G869">
            <v>0</v>
          </cell>
        </row>
        <row r="870">
          <cell r="A870">
            <v>66001</v>
          </cell>
          <cell r="B870" t="str">
            <v>PEREIRA*</v>
          </cell>
          <cell r="C870">
            <v>187224</v>
          </cell>
          <cell r="D870">
            <v>1300215</v>
          </cell>
          <cell r="E870">
            <v>1487439</v>
          </cell>
          <cell r="F870">
            <v>709023</v>
          </cell>
          <cell r="G870">
            <v>0</v>
          </cell>
        </row>
        <row r="871">
          <cell r="A871">
            <v>66045</v>
          </cell>
          <cell r="B871" t="str">
            <v>APIA</v>
          </cell>
          <cell r="C871">
            <v>0</v>
          </cell>
          <cell r="D871">
            <v>15080</v>
          </cell>
          <cell r="E871">
            <v>15080</v>
          </cell>
          <cell r="F871">
            <v>1620</v>
          </cell>
          <cell r="G871">
            <v>0</v>
          </cell>
        </row>
        <row r="872">
          <cell r="A872">
            <v>66075</v>
          </cell>
          <cell r="B872" t="str">
            <v>BALBOA</v>
          </cell>
          <cell r="C872">
            <v>0</v>
          </cell>
          <cell r="D872">
            <v>6280</v>
          </cell>
          <cell r="E872">
            <v>6280</v>
          </cell>
          <cell r="F872">
            <v>0</v>
          </cell>
          <cell r="G872">
            <v>0</v>
          </cell>
        </row>
        <row r="873">
          <cell r="A873">
            <v>66088</v>
          </cell>
          <cell r="B873" t="str">
            <v>BELEN DE UMBRIA</v>
          </cell>
          <cell r="C873">
            <v>0</v>
          </cell>
          <cell r="D873">
            <v>36173</v>
          </cell>
          <cell r="E873">
            <v>36173</v>
          </cell>
          <cell r="F873">
            <v>5998</v>
          </cell>
          <cell r="G873">
            <v>0</v>
          </cell>
        </row>
        <row r="874">
          <cell r="A874">
            <v>66170</v>
          </cell>
          <cell r="B874" t="str">
            <v>DOSQUEBRADAS</v>
          </cell>
          <cell r="C874">
            <v>43919</v>
          </cell>
          <cell r="D874">
            <v>486972</v>
          </cell>
          <cell r="E874">
            <v>530891</v>
          </cell>
          <cell r="F874">
            <v>340541</v>
          </cell>
          <cell r="G874">
            <v>0</v>
          </cell>
        </row>
        <row r="875">
          <cell r="A875">
            <v>66318</v>
          </cell>
          <cell r="B875" t="str">
            <v>GUATICA</v>
          </cell>
          <cell r="C875">
            <v>0</v>
          </cell>
          <cell r="D875">
            <v>6490</v>
          </cell>
          <cell r="E875">
            <v>6490</v>
          </cell>
          <cell r="F875">
            <v>2775</v>
          </cell>
          <cell r="G875">
            <v>0</v>
          </cell>
        </row>
        <row r="876">
          <cell r="A876">
            <v>66383</v>
          </cell>
          <cell r="B876" t="str">
            <v>LA CELIA</v>
          </cell>
          <cell r="C876">
            <v>0</v>
          </cell>
          <cell r="D876">
            <v>2715</v>
          </cell>
          <cell r="E876">
            <v>2715</v>
          </cell>
          <cell r="F876">
            <v>0</v>
          </cell>
          <cell r="G876">
            <v>0</v>
          </cell>
        </row>
        <row r="877">
          <cell r="A877">
            <v>66400</v>
          </cell>
          <cell r="B877" t="str">
            <v>LA VIRGINIA</v>
          </cell>
          <cell r="C877">
            <v>4010</v>
          </cell>
          <cell r="D877">
            <v>93615</v>
          </cell>
          <cell r="E877">
            <v>97625</v>
          </cell>
          <cell r="F877">
            <v>122215</v>
          </cell>
          <cell r="G877">
            <v>0</v>
          </cell>
        </row>
        <row r="878">
          <cell r="A878">
            <v>66440</v>
          </cell>
          <cell r="B878" t="str">
            <v>MARSELLA</v>
          </cell>
          <cell r="C878">
            <v>840</v>
          </cell>
          <cell r="D878">
            <v>27010</v>
          </cell>
          <cell r="E878">
            <v>27850</v>
          </cell>
          <cell r="F878">
            <v>7570</v>
          </cell>
          <cell r="G878">
            <v>0</v>
          </cell>
        </row>
        <row r="879">
          <cell r="A879">
            <v>66456</v>
          </cell>
          <cell r="B879" t="str">
            <v>MISTRATO</v>
          </cell>
          <cell r="C879">
            <v>0</v>
          </cell>
          <cell r="D879">
            <v>7430</v>
          </cell>
          <cell r="E879">
            <v>7430</v>
          </cell>
          <cell r="F879">
            <v>2020</v>
          </cell>
          <cell r="G879">
            <v>0</v>
          </cell>
        </row>
        <row r="880">
          <cell r="A880">
            <v>66572</v>
          </cell>
          <cell r="B880" t="str">
            <v>PUEBLO RICO</v>
          </cell>
          <cell r="C880">
            <v>0</v>
          </cell>
          <cell r="D880">
            <v>1065</v>
          </cell>
          <cell r="E880">
            <v>1065</v>
          </cell>
          <cell r="F880">
            <v>9415</v>
          </cell>
          <cell r="G880">
            <v>0</v>
          </cell>
        </row>
        <row r="881">
          <cell r="A881">
            <v>66594</v>
          </cell>
          <cell r="B881" t="str">
            <v>QUINCHIA</v>
          </cell>
          <cell r="C881">
            <v>1020</v>
          </cell>
          <cell r="D881">
            <v>24840</v>
          </cell>
          <cell r="E881">
            <v>25860</v>
          </cell>
          <cell r="F881">
            <v>8060</v>
          </cell>
          <cell r="G881">
            <v>0</v>
          </cell>
        </row>
        <row r="882">
          <cell r="A882">
            <v>66682</v>
          </cell>
          <cell r="B882" t="str">
            <v>SANTA ROSA DE CABAL</v>
          </cell>
          <cell r="C882">
            <v>4880</v>
          </cell>
          <cell r="D882">
            <v>112205</v>
          </cell>
          <cell r="E882">
            <v>117085</v>
          </cell>
          <cell r="F882">
            <v>55278</v>
          </cell>
          <cell r="G882">
            <v>0</v>
          </cell>
        </row>
        <row r="883">
          <cell r="A883">
            <v>66687</v>
          </cell>
          <cell r="B883" t="str">
            <v>SANTUARIO</v>
          </cell>
          <cell r="C883">
            <v>0</v>
          </cell>
          <cell r="D883">
            <v>22575</v>
          </cell>
          <cell r="E883">
            <v>22575</v>
          </cell>
          <cell r="F883">
            <v>3550</v>
          </cell>
          <cell r="G883">
            <v>0</v>
          </cell>
        </row>
        <row r="884">
          <cell r="A884">
            <v>88001</v>
          </cell>
          <cell r="B884" t="str">
            <v>ARCHIPIELAGO DE SAN ANDRES, PR</v>
          </cell>
          <cell r="C884">
            <v>12500</v>
          </cell>
          <cell r="D884">
            <v>222094</v>
          </cell>
          <cell r="E884">
            <v>234594</v>
          </cell>
          <cell r="F884">
            <v>92284</v>
          </cell>
          <cell r="G884">
            <v>34160</v>
          </cell>
        </row>
        <row r="885">
          <cell r="A885">
            <v>88564</v>
          </cell>
          <cell r="B885" t="str">
            <v>PROVIDENCIA*</v>
          </cell>
          <cell r="C885">
            <v>800</v>
          </cell>
          <cell r="D885">
            <v>20000</v>
          </cell>
          <cell r="E885">
            <v>20800</v>
          </cell>
          <cell r="F885">
            <v>2300</v>
          </cell>
          <cell r="G885">
            <v>0</v>
          </cell>
        </row>
        <row r="886">
          <cell r="A886">
            <v>68001</v>
          </cell>
          <cell r="B886" t="str">
            <v>BUCARAMANGA*</v>
          </cell>
          <cell r="C886">
            <v>197809</v>
          </cell>
          <cell r="D886">
            <v>909053</v>
          </cell>
          <cell r="E886">
            <v>1106862</v>
          </cell>
          <cell r="F886">
            <v>693482</v>
          </cell>
          <cell r="G886">
            <v>0</v>
          </cell>
        </row>
        <row r="887">
          <cell r="A887">
            <v>68013</v>
          </cell>
          <cell r="B887" t="str">
            <v>AGUADA</v>
          </cell>
          <cell r="C887">
            <v>0</v>
          </cell>
          <cell r="D887">
            <v>0</v>
          </cell>
          <cell r="E887">
            <v>0</v>
          </cell>
          <cell r="F887">
            <v>0</v>
          </cell>
          <cell r="G887">
            <v>0</v>
          </cell>
        </row>
        <row r="888">
          <cell r="A888">
            <v>68020</v>
          </cell>
          <cell r="B888" t="str">
            <v>ALBANIA</v>
          </cell>
          <cell r="C888">
            <v>0</v>
          </cell>
          <cell r="D888">
            <v>3265</v>
          </cell>
          <cell r="E888">
            <v>3265</v>
          </cell>
          <cell r="F888">
            <v>0</v>
          </cell>
          <cell r="G888">
            <v>0</v>
          </cell>
        </row>
        <row r="889">
          <cell r="A889">
            <v>68051</v>
          </cell>
          <cell r="B889" t="str">
            <v>ARATOCA</v>
          </cell>
          <cell r="C889">
            <v>1210</v>
          </cell>
          <cell r="D889">
            <v>10960</v>
          </cell>
          <cell r="E889">
            <v>12170</v>
          </cell>
          <cell r="F889">
            <v>21814</v>
          </cell>
          <cell r="G889">
            <v>0</v>
          </cell>
        </row>
        <row r="890">
          <cell r="A890">
            <v>68077</v>
          </cell>
          <cell r="B890" t="str">
            <v>BARBOSA*</v>
          </cell>
          <cell r="C890">
            <v>0</v>
          </cell>
          <cell r="D890">
            <v>64131</v>
          </cell>
          <cell r="E890">
            <v>64131</v>
          </cell>
          <cell r="F890">
            <v>64244</v>
          </cell>
          <cell r="G890">
            <v>0</v>
          </cell>
        </row>
        <row r="891">
          <cell r="A891">
            <v>68079</v>
          </cell>
          <cell r="B891" t="str">
            <v>BARICHARA</v>
          </cell>
          <cell r="C891">
            <v>0</v>
          </cell>
          <cell r="D891">
            <v>11829</v>
          </cell>
          <cell r="E891">
            <v>11829</v>
          </cell>
          <cell r="F891">
            <v>7632</v>
          </cell>
          <cell r="G891">
            <v>0</v>
          </cell>
        </row>
        <row r="892">
          <cell r="A892">
            <v>68081</v>
          </cell>
          <cell r="B892" t="str">
            <v>BARRANCABERMEJA</v>
          </cell>
          <cell r="C892">
            <v>25564</v>
          </cell>
          <cell r="D892">
            <v>193607</v>
          </cell>
          <cell r="E892">
            <v>219171</v>
          </cell>
          <cell r="F892">
            <v>155832</v>
          </cell>
          <cell r="G892">
            <v>0</v>
          </cell>
        </row>
        <row r="893">
          <cell r="A893">
            <v>68092</v>
          </cell>
          <cell r="B893" t="str">
            <v>BETULIA</v>
          </cell>
          <cell r="C893">
            <v>0</v>
          </cell>
          <cell r="D893">
            <v>0</v>
          </cell>
          <cell r="E893">
            <v>0</v>
          </cell>
          <cell r="F893">
            <v>6800</v>
          </cell>
          <cell r="G893">
            <v>0</v>
          </cell>
        </row>
        <row r="894">
          <cell r="A894">
            <v>68101</v>
          </cell>
          <cell r="B894" t="str">
            <v>BOLIVAR</v>
          </cell>
          <cell r="C894">
            <v>0</v>
          </cell>
          <cell r="D894">
            <v>0</v>
          </cell>
          <cell r="E894">
            <v>0</v>
          </cell>
          <cell r="F894">
            <v>0</v>
          </cell>
          <cell r="G894">
            <v>0</v>
          </cell>
        </row>
        <row r="895">
          <cell r="A895">
            <v>68121</v>
          </cell>
          <cell r="B895" t="str">
            <v>CABRERA</v>
          </cell>
          <cell r="C895">
            <v>0</v>
          </cell>
          <cell r="D895">
            <v>25606</v>
          </cell>
          <cell r="E895">
            <v>25606</v>
          </cell>
          <cell r="F895">
            <v>29085</v>
          </cell>
          <cell r="G895">
            <v>0</v>
          </cell>
        </row>
        <row r="896">
          <cell r="A896">
            <v>68132</v>
          </cell>
          <cell r="B896" t="str">
            <v>CALIFORNIA</v>
          </cell>
          <cell r="C896">
            <v>0</v>
          </cell>
          <cell r="D896">
            <v>0</v>
          </cell>
          <cell r="E896">
            <v>0</v>
          </cell>
          <cell r="F896">
            <v>0</v>
          </cell>
          <cell r="G896">
            <v>0</v>
          </cell>
        </row>
        <row r="897">
          <cell r="A897">
            <v>68147</v>
          </cell>
          <cell r="B897" t="str">
            <v>CAPITANEJO</v>
          </cell>
          <cell r="C897">
            <v>0</v>
          </cell>
          <cell r="D897">
            <v>7970</v>
          </cell>
          <cell r="E897">
            <v>7970</v>
          </cell>
          <cell r="F897">
            <v>7630</v>
          </cell>
          <cell r="G897">
            <v>0</v>
          </cell>
        </row>
        <row r="898">
          <cell r="A898">
            <v>68152</v>
          </cell>
          <cell r="B898" t="str">
            <v>CARCASI</v>
          </cell>
          <cell r="C898">
            <v>0</v>
          </cell>
          <cell r="D898">
            <v>0</v>
          </cell>
          <cell r="E898">
            <v>0</v>
          </cell>
          <cell r="F898">
            <v>0</v>
          </cell>
          <cell r="G898">
            <v>0</v>
          </cell>
        </row>
        <row r="899">
          <cell r="A899">
            <v>68160</v>
          </cell>
          <cell r="B899" t="str">
            <v>CEPITA</v>
          </cell>
          <cell r="C899">
            <v>0</v>
          </cell>
          <cell r="D899">
            <v>0</v>
          </cell>
          <cell r="E899">
            <v>0</v>
          </cell>
          <cell r="F899">
            <v>0</v>
          </cell>
          <cell r="G899">
            <v>0</v>
          </cell>
        </row>
        <row r="900">
          <cell r="A900">
            <v>68162</v>
          </cell>
          <cell r="B900" t="str">
            <v>CERRITO</v>
          </cell>
          <cell r="C900">
            <v>0</v>
          </cell>
          <cell r="D900">
            <v>1095</v>
          </cell>
          <cell r="E900">
            <v>1095</v>
          </cell>
          <cell r="F900">
            <v>2480</v>
          </cell>
          <cell r="G900">
            <v>0</v>
          </cell>
        </row>
        <row r="901">
          <cell r="A901">
            <v>68167</v>
          </cell>
          <cell r="B901" t="str">
            <v>CHARALA</v>
          </cell>
          <cell r="C901">
            <v>0</v>
          </cell>
          <cell r="D901">
            <v>15551</v>
          </cell>
          <cell r="E901">
            <v>15551</v>
          </cell>
          <cell r="F901">
            <v>6118</v>
          </cell>
          <cell r="G901">
            <v>0</v>
          </cell>
        </row>
        <row r="902">
          <cell r="A902">
            <v>68169</v>
          </cell>
          <cell r="B902" t="str">
            <v>CHARTA</v>
          </cell>
          <cell r="C902">
            <v>0</v>
          </cell>
          <cell r="D902">
            <v>0</v>
          </cell>
          <cell r="E902">
            <v>0</v>
          </cell>
          <cell r="F902">
            <v>0</v>
          </cell>
          <cell r="G902">
            <v>0</v>
          </cell>
        </row>
        <row r="903">
          <cell r="A903">
            <v>68176</v>
          </cell>
          <cell r="B903" t="str">
            <v>CHIMA</v>
          </cell>
          <cell r="C903">
            <v>0</v>
          </cell>
          <cell r="D903">
            <v>0</v>
          </cell>
          <cell r="E903">
            <v>0</v>
          </cell>
          <cell r="F903">
            <v>0</v>
          </cell>
          <cell r="G903">
            <v>0</v>
          </cell>
        </row>
        <row r="904">
          <cell r="A904">
            <v>68179</v>
          </cell>
          <cell r="B904" t="str">
            <v>CHIPATA</v>
          </cell>
          <cell r="C904">
            <v>0</v>
          </cell>
          <cell r="D904">
            <v>0</v>
          </cell>
          <cell r="E904">
            <v>0</v>
          </cell>
          <cell r="F904">
            <v>0</v>
          </cell>
          <cell r="G904">
            <v>0</v>
          </cell>
        </row>
        <row r="905">
          <cell r="A905">
            <v>68190</v>
          </cell>
          <cell r="B905" t="str">
            <v>CIMITARRA</v>
          </cell>
          <cell r="C905">
            <v>2695</v>
          </cell>
          <cell r="D905">
            <v>22220</v>
          </cell>
          <cell r="E905">
            <v>24915</v>
          </cell>
          <cell r="F905">
            <v>77137</v>
          </cell>
          <cell r="G905">
            <v>0</v>
          </cell>
        </row>
        <row r="906">
          <cell r="A906">
            <v>68207</v>
          </cell>
          <cell r="B906" t="str">
            <v>CONCEPCION</v>
          </cell>
          <cell r="C906">
            <v>0</v>
          </cell>
          <cell r="D906">
            <v>0</v>
          </cell>
          <cell r="E906">
            <v>0</v>
          </cell>
          <cell r="F906">
            <v>0</v>
          </cell>
          <cell r="G906">
            <v>0</v>
          </cell>
        </row>
        <row r="907">
          <cell r="A907">
            <v>68209</v>
          </cell>
          <cell r="B907" t="str">
            <v>CONFINES</v>
          </cell>
          <cell r="C907">
            <v>0</v>
          </cell>
          <cell r="D907">
            <v>2200</v>
          </cell>
          <cell r="E907">
            <v>2200</v>
          </cell>
          <cell r="F907">
            <v>0</v>
          </cell>
          <cell r="G907">
            <v>0</v>
          </cell>
        </row>
        <row r="908">
          <cell r="A908">
            <v>68211</v>
          </cell>
          <cell r="B908" t="str">
            <v>CONTRATACION</v>
          </cell>
          <cell r="C908">
            <v>0</v>
          </cell>
          <cell r="D908">
            <v>0</v>
          </cell>
          <cell r="E908">
            <v>0</v>
          </cell>
          <cell r="F908">
            <v>35000</v>
          </cell>
          <cell r="G908">
            <v>0</v>
          </cell>
        </row>
        <row r="909">
          <cell r="A909">
            <v>68217</v>
          </cell>
          <cell r="B909" t="str">
            <v>COROMORO</v>
          </cell>
          <cell r="C909">
            <v>0</v>
          </cell>
          <cell r="D909">
            <v>0</v>
          </cell>
          <cell r="E909">
            <v>0</v>
          </cell>
          <cell r="F909">
            <v>0</v>
          </cell>
          <cell r="G909">
            <v>0</v>
          </cell>
        </row>
        <row r="910">
          <cell r="A910">
            <v>68229</v>
          </cell>
          <cell r="B910" t="str">
            <v>CURITI</v>
          </cell>
          <cell r="C910">
            <v>0</v>
          </cell>
          <cell r="D910">
            <v>7732</v>
          </cell>
          <cell r="E910">
            <v>7732</v>
          </cell>
          <cell r="F910">
            <v>3866</v>
          </cell>
          <cell r="G910">
            <v>0</v>
          </cell>
        </row>
        <row r="911">
          <cell r="A911">
            <v>68235</v>
          </cell>
          <cell r="B911" t="str">
            <v>EL CARMEN</v>
          </cell>
          <cell r="C911">
            <v>0</v>
          </cell>
          <cell r="D911">
            <v>2602</v>
          </cell>
          <cell r="E911">
            <v>2602</v>
          </cell>
          <cell r="F911">
            <v>1398</v>
          </cell>
          <cell r="G911">
            <v>0</v>
          </cell>
        </row>
        <row r="912">
          <cell r="A912">
            <v>68245</v>
          </cell>
          <cell r="B912" t="str">
            <v>EL GUACAMAYO</v>
          </cell>
          <cell r="C912">
            <v>0</v>
          </cell>
          <cell r="D912">
            <v>0</v>
          </cell>
          <cell r="E912">
            <v>0</v>
          </cell>
          <cell r="F912">
            <v>0</v>
          </cell>
          <cell r="G912">
            <v>0</v>
          </cell>
        </row>
        <row r="913">
          <cell r="A913">
            <v>68250</v>
          </cell>
          <cell r="B913" t="str">
            <v>EL PE?ON</v>
          </cell>
          <cell r="C913">
            <v>0</v>
          </cell>
          <cell r="D913">
            <v>0</v>
          </cell>
          <cell r="E913">
            <v>0</v>
          </cell>
          <cell r="F913">
            <v>0</v>
          </cell>
          <cell r="G913">
            <v>0</v>
          </cell>
        </row>
        <row r="914">
          <cell r="A914">
            <v>68255</v>
          </cell>
          <cell r="B914" t="str">
            <v>EL PLAYON</v>
          </cell>
          <cell r="C914">
            <v>0</v>
          </cell>
          <cell r="D914">
            <v>0</v>
          </cell>
          <cell r="E914">
            <v>0</v>
          </cell>
          <cell r="F914">
            <v>0</v>
          </cell>
          <cell r="G914">
            <v>0</v>
          </cell>
        </row>
        <row r="915">
          <cell r="A915">
            <v>68264</v>
          </cell>
          <cell r="B915" t="str">
            <v>ENCINO</v>
          </cell>
          <cell r="C915">
            <v>0</v>
          </cell>
          <cell r="D915">
            <v>0</v>
          </cell>
          <cell r="E915">
            <v>0</v>
          </cell>
          <cell r="F915">
            <v>0</v>
          </cell>
          <cell r="G915">
            <v>0</v>
          </cell>
        </row>
        <row r="916">
          <cell r="A916">
            <v>68266</v>
          </cell>
          <cell r="B916" t="str">
            <v>ENCISO</v>
          </cell>
          <cell r="C916">
            <v>0</v>
          </cell>
          <cell r="D916">
            <v>0</v>
          </cell>
          <cell r="E916">
            <v>0</v>
          </cell>
          <cell r="F916">
            <v>0</v>
          </cell>
          <cell r="G916">
            <v>0</v>
          </cell>
        </row>
        <row r="917">
          <cell r="A917">
            <v>68271</v>
          </cell>
          <cell r="B917" t="str">
            <v>FLORIAN</v>
          </cell>
          <cell r="C917">
            <v>0</v>
          </cell>
          <cell r="D917">
            <v>18565</v>
          </cell>
          <cell r="E917">
            <v>18565</v>
          </cell>
          <cell r="F917">
            <v>1055</v>
          </cell>
          <cell r="G917">
            <v>0</v>
          </cell>
        </row>
        <row r="918">
          <cell r="A918">
            <v>68276</v>
          </cell>
          <cell r="B918" t="str">
            <v>FLORIDABLANCA*</v>
          </cell>
          <cell r="C918">
            <v>64457</v>
          </cell>
          <cell r="D918">
            <v>349782</v>
          </cell>
          <cell r="E918">
            <v>414239</v>
          </cell>
          <cell r="F918">
            <v>285941</v>
          </cell>
          <cell r="G918">
            <v>0</v>
          </cell>
        </row>
        <row r="919">
          <cell r="A919">
            <v>68296</v>
          </cell>
          <cell r="B919" t="str">
            <v>GALAN</v>
          </cell>
          <cell r="C919">
            <v>0</v>
          </cell>
          <cell r="D919">
            <v>0</v>
          </cell>
          <cell r="E919">
            <v>0</v>
          </cell>
          <cell r="F919">
            <v>0</v>
          </cell>
          <cell r="G919">
            <v>0</v>
          </cell>
        </row>
        <row r="920">
          <cell r="A920">
            <v>68298</v>
          </cell>
          <cell r="B920" t="str">
            <v>GAMBITA</v>
          </cell>
          <cell r="C920">
            <v>0</v>
          </cell>
          <cell r="D920">
            <v>0</v>
          </cell>
          <cell r="E920">
            <v>0</v>
          </cell>
          <cell r="F920">
            <v>0</v>
          </cell>
          <cell r="G920">
            <v>0</v>
          </cell>
        </row>
        <row r="921">
          <cell r="A921">
            <v>68307</v>
          </cell>
          <cell r="B921" t="str">
            <v>GIRON*</v>
          </cell>
          <cell r="C921">
            <v>15630</v>
          </cell>
          <cell r="D921">
            <v>117259</v>
          </cell>
          <cell r="E921">
            <v>132889</v>
          </cell>
          <cell r="F921">
            <v>249259</v>
          </cell>
          <cell r="G921">
            <v>0</v>
          </cell>
        </row>
        <row r="922">
          <cell r="A922">
            <v>68318</v>
          </cell>
          <cell r="B922" t="str">
            <v>GUACA</v>
          </cell>
          <cell r="C922">
            <v>0</v>
          </cell>
          <cell r="D922">
            <v>0</v>
          </cell>
          <cell r="E922">
            <v>0</v>
          </cell>
          <cell r="F922">
            <v>0</v>
          </cell>
          <cell r="G922">
            <v>0</v>
          </cell>
        </row>
        <row r="923">
          <cell r="A923">
            <v>68320</v>
          </cell>
          <cell r="B923" t="str">
            <v>GUADALUPE</v>
          </cell>
          <cell r="C923">
            <v>0</v>
          </cell>
          <cell r="D923">
            <v>0</v>
          </cell>
          <cell r="E923">
            <v>0</v>
          </cell>
          <cell r="F923">
            <v>0</v>
          </cell>
          <cell r="G923">
            <v>0</v>
          </cell>
        </row>
        <row r="924">
          <cell r="A924">
            <v>68322</v>
          </cell>
          <cell r="B924" t="str">
            <v>GUAPOTA</v>
          </cell>
          <cell r="C924">
            <v>0</v>
          </cell>
          <cell r="D924">
            <v>0</v>
          </cell>
          <cell r="E924">
            <v>0</v>
          </cell>
          <cell r="F924">
            <v>0</v>
          </cell>
          <cell r="G924">
            <v>0</v>
          </cell>
        </row>
        <row r="925">
          <cell r="A925">
            <v>68324</v>
          </cell>
          <cell r="B925" t="str">
            <v>GUAVATA</v>
          </cell>
          <cell r="C925">
            <v>0</v>
          </cell>
          <cell r="D925">
            <v>2190</v>
          </cell>
          <cell r="E925">
            <v>2190</v>
          </cell>
          <cell r="F925">
            <v>0</v>
          </cell>
          <cell r="G925">
            <v>0</v>
          </cell>
        </row>
        <row r="926">
          <cell r="A926">
            <v>68327</v>
          </cell>
          <cell r="B926" t="str">
            <v>GUEPSA</v>
          </cell>
          <cell r="C926">
            <v>0</v>
          </cell>
          <cell r="D926">
            <v>5454</v>
          </cell>
          <cell r="E926">
            <v>5454</v>
          </cell>
          <cell r="F926">
            <v>1050</v>
          </cell>
          <cell r="G926">
            <v>0</v>
          </cell>
        </row>
        <row r="927">
          <cell r="A927">
            <v>68344</v>
          </cell>
          <cell r="B927" t="str">
            <v>HATO</v>
          </cell>
          <cell r="C927">
            <v>0</v>
          </cell>
          <cell r="D927">
            <v>0</v>
          </cell>
          <cell r="E927">
            <v>0</v>
          </cell>
          <cell r="F927">
            <v>0</v>
          </cell>
          <cell r="G927">
            <v>0</v>
          </cell>
        </row>
        <row r="928">
          <cell r="A928">
            <v>68368</v>
          </cell>
          <cell r="B928" t="str">
            <v>JESUS MARIA</v>
          </cell>
          <cell r="C928">
            <v>0</v>
          </cell>
          <cell r="D928">
            <v>0</v>
          </cell>
          <cell r="E928">
            <v>0</v>
          </cell>
          <cell r="F928">
            <v>0</v>
          </cell>
          <cell r="G928">
            <v>0</v>
          </cell>
        </row>
        <row r="929">
          <cell r="A929">
            <v>68370</v>
          </cell>
          <cell r="B929" t="str">
            <v>JORDAN</v>
          </cell>
          <cell r="C929">
            <v>0</v>
          </cell>
          <cell r="D929">
            <v>0</v>
          </cell>
          <cell r="E929">
            <v>0</v>
          </cell>
          <cell r="F929">
            <v>0</v>
          </cell>
          <cell r="G929">
            <v>0</v>
          </cell>
        </row>
        <row r="930">
          <cell r="A930">
            <v>68377</v>
          </cell>
          <cell r="B930" t="str">
            <v>LA BELLEZA</v>
          </cell>
          <cell r="C930">
            <v>0</v>
          </cell>
          <cell r="D930">
            <v>29395</v>
          </cell>
          <cell r="E930">
            <v>29395</v>
          </cell>
          <cell r="F930">
            <v>8855</v>
          </cell>
          <cell r="G930">
            <v>0</v>
          </cell>
        </row>
        <row r="931">
          <cell r="A931">
            <v>68385</v>
          </cell>
          <cell r="B931" t="str">
            <v>LANDAZURI</v>
          </cell>
          <cell r="C931">
            <v>0</v>
          </cell>
          <cell r="D931">
            <v>38791</v>
          </cell>
          <cell r="E931">
            <v>38791</v>
          </cell>
          <cell r="F931">
            <v>8150</v>
          </cell>
          <cell r="G931">
            <v>0</v>
          </cell>
        </row>
        <row r="932">
          <cell r="A932">
            <v>68397</v>
          </cell>
          <cell r="B932" t="str">
            <v>LA PAZ</v>
          </cell>
          <cell r="C932">
            <v>0</v>
          </cell>
          <cell r="D932">
            <v>4300</v>
          </cell>
          <cell r="E932">
            <v>4300</v>
          </cell>
          <cell r="F932">
            <v>2300</v>
          </cell>
          <cell r="G932">
            <v>0</v>
          </cell>
        </row>
        <row r="933">
          <cell r="A933">
            <v>68406</v>
          </cell>
          <cell r="B933" t="str">
            <v>LEBRIJA*</v>
          </cell>
          <cell r="C933">
            <v>2896</v>
          </cell>
          <cell r="D933">
            <v>43468</v>
          </cell>
          <cell r="E933">
            <v>46364</v>
          </cell>
          <cell r="F933">
            <v>35507</v>
          </cell>
          <cell r="G933">
            <v>0</v>
          </cell>
        </row>
        <row r="934">
          <cell r="A934">
            <v>68418</v>
          </cell>
          <cell r="B934" t="str">
            <v>LOS SANTOS</v>
          </cell>
          <cell r="C934">
            <v>0</v>
          </cell>
          <cell r="D934">
            <v>0</v>
          </cell>
          <cell r="E934">
            <v>0</v>
          </cell>
          <cell r="F934">
            <v>0</v>
          </cell>
          <cell r="G934">
            <v>0</v>
          </cell>
        </row>
        <row r="935">
          <cell r="A935">
            <v>68425</v>
          </cell>
          <cell r="B935" t="str">
            <v>MACARAVITA</v>
          </cell>
          <cell r="C935">
            <v>0</v>
          </cell>
          <cell r="D935">
            <v>0</v>
          </cell>
          <cell r="E935">
            <v>0</v>
          </cell>
          <cell r="F935">
            <v>0</v>
          </cell>
          <cell r="G935">
            <v>0</v>
          </cell>
        </row>
        <row r="936">
          <cell r="A936">
            <v>68432</v>
          </cell>
          <cell r="B936" t="str">
            <v>MALAGA</v>
          </cell>
          <cell r="C936">
            <v>0</v>
          </cell>
          <cell r="D936">
            <v>12190</v>
          </cell>
          <cell r="E936">
            <v>12190</v>
          </cell>
          <cell r="F936">
            <v>11675</v>
          </cell>
          <cell r="G936">
            <v>0</v>
          </cell>
        </row>
        <row r="937">
          <cell r="A937">
            <v>68444</v>
          </cell>
          <cell r="B937" t="str">
            <v>MATANZA</v>
          </cell>
          <cell r="C937">
            <v>0</v>
          </cell>
          <cell r="D937">
            <v>0</v>
          </cell>
          <cell r="E937">
            <v>0</v>
          </cell>
          <cell r="F937">
            <v>0</v>
          </cell>
          <cell r="G937">
            <v>0</v>
          </cell>
        </row>
        <row r="938">
          <cell r="A938">
            <v>68464</v>
          </cell>
          <cell r="B938" t="str">
            <v>MOGOTES</v>
          </cell>
          <cell r="C938">
            <v>0</v>
          </cell>
          <cell r="D938">
            <v>3180</v>
          </cell>
          <cell r="E938">
            <v>3180</v>
          </cell>
          <cell r="F938">
            <v>0</v>
          </cell>
          <cell r="G938">
            <v>0</v>
          </cell>
        </row>
        <row r="939">
          <cell r="A939">
            <v>68468</v>
          </cell>
          <cell r="B939" t="str">
            <v>MOLAGAVITA</v>
          </cell>
          <cell r="C939">
            <v>0</v>
          </cell>
          <cell r="D939">
            <v>0</v>
          </cell>
          <cell r="E939">
            <v>0</v>
          </cell>
          <cell r="F939">
            <v>0</v>
          </cell>
          <cell r="G939">
            <v>0</v>
          </cell>
        </row>
        <row r="940">
          <cell r="A940">
            <v>68498</v>
          </cell>
          <cell r="B940" t="str">
            <v>OCAMONTE</v>
          </cell>
          <cell r="C940">
            <v>0</v>
          </cell>
          <cell r="D940">
            <v>0</v>
          </cell>
          <cell r="E940">
            <v>0</v>
          </cell>
          <cell r="F940">
            <v>12000</v>
          </cell>
          <cell r="G940">
            <v>0</v>
          </cell>
        </row>
        <row r="941">
          <cell r="A941">
            <v>68500</v>
          </cell>
          <cell r="B941" t="str">
            <v>OIBA</v>
          </cell>
          <cell r="C941">
            <v>0</v>
          </cell>
          <cell r="D941">
            <v>28154</v>
          </cell>
          <cell r="E941">
            <v>28154</v>
          </cell>
          <cell r="F941">
            <v>8146</v>
          </cell>
          <cell r="G941">
            <v>0</v>
          </cell>
        </row>
        <row r="942">
          <cell r="A942">
            <v>68502</v>
          </cell>
          <cell r="B942" t="str">
            <v>ONZAGA</v>
          </cell>
          <cell r="C942">
            <v>0</v>
          </cell>
          <cell r="D942">
            <v>0</v>
          </cell>
          <cell r="E942">
            <v>0</v>
          </cell>
          <cell r="F942">
            <v>0</v>
          </cell>
          <cell r="G942">
            <v>0</v>
          </cell>
        </row>
        <row r="943">
          <cell r="A943">
            <v>68522</v>
          </cell>
          <cell r="B943" t="str">
            <v>PALMAR</v>
          </cell>
          <cell r="C943">
            <v>0</v>
          </cell>
          <cell r="D943">
            <v>0</v>
          </cell>
          <cell r="E943">
            <v>0</v>
          </cell>
          <cell r="F943">
            <v>0</v>
          </cell>
          <cell r="G943">
            <v>0</v>
          </cell>
        </row>
        <row r="944">
          <cell r="A944">
            <v>68524</v>
          </cell>
          <cell r="B944" t="str">
            <v>PALMAS DEL SOCORRO</v>
          </cell>
          <cell r="C944">
            <v>0</v>
          </cell>
          <cell r="D944">
            <v>0</v>
          </cell>
          <cell r="E944">
            <v>0</v>
          </cell>
          <cell r="F944">
            <v>0</v>
          </cell>
          <cell r="G944">
            <v>0</v>
          </cell>
        </row>
        <row r="945">
          <cell r="A945">
            <v>68533</v>
          </cell>
          <cell r="B945" t="str">
            <v>PARAMO</v>
          </cell>
          <cell r="C945">
            <v>0</v>
          </cell>
          <cell r="D945">
            <v>0</v>
          </cell>
          <cell r="E945">
            <v>0</v>
          </cell>
          <cell r="F945">
            <v>0</v>
          </cell>
          <cell r="G945">
            <v>0</v>
          </cell>
        </row>
        <row r="946">
          <cell r="A946">
            <v>68547</v>
          </cell>
          <cell r="B946" t="str">
            <v>PIEDECUESTA</v>
          </cell>
          <cell r="C946">
            <v>13267</v>
          </cell>
          <cell r="D946">
            <v>109344</v>
          </cell>
          <cell r="E946">
            <v>122611</v>
          </cell>
          <cell r="F946">
            <v>220865</v>
          </cell>
          <cell r="G946">
            <v>0</v>
          </cell>
        </row>
        <row r="947">
          <cell r="A947">
            <v>68549</v>
          </cell>
          <cell r="B947" t="str">
            <v>PINCHOTE</v>
          </cell>
          <cell r="C947">
            <v>3220</v>
          </cell>
          <cell r="D947">
            <v>23523</v>
          </cell>
          <cell r="E947">
            <v>26743</v>
          </cell>
          <cell r="F947">
            <v>8522</v>
          </cell>
          <cell r="G947">
            <v>0</v>
          </cell>
        </row>
        <row r="948">
          <cell r="A948">
            <v>68572</v>
          </cell>
          <cell r="B948" t="str">
            <v>PUENTE NACIONAL*</v>
          </cell>
          <cell r="C948">
            <v>0</v>
          </cell>
          <cell r="D948">
            <v>31270</v>
          </cell>
          <cell r="E948">
            <v>31270</v>
          </cell>
          <cell r="F948">
            <v>3630</v>
          </cell>
          <cell r="G948">
            <v>0</v>
          </cell>
        </row>
        <row r="949">
          <cell r="A949">
            <v>68573</v>
          </cell>
          <cell r="B949" t="str">
            <v>PUERTO PARRA</v>
          </cell>
          <cell r="C949">
            <v>1110</v>
          </cell>
          <cell r="D949">
            <v>6987</v>
          </cell>
          <cell r="E949">
            <v>8097</v>
          </cell>
          <cell r="F949">
            <v>27501</v>
          </cell>
          <cell r="G949">
            <v>0</v>
          </cell>
        </row>
        <row r="950">
          <cell r="A950">
            <v>68575</v>
          </cell>
          <cell r="B950" t="str">
            <v>PUERTO WILCHES*</v>
          </cell>
          <cell r="C950">
            <v>0</v>
          </cell>
          <cell r="D950">
            <v>7200</v>
          </cell>
          <cell r="E950">
            <v>7200</v>
          </cell>
          <cell r="F950">
            <v>20637</v>
          </cell>
          <cell r="G950">
            <v>0</v>
          </cell>
        </row>
        <row r="951">
          <cell r="A951">
            <v>68615</v>
          </cell>
          <cell r="B951" t="str">
            <v>RIONEGRO</v>
          </cell>
          <cell r="C951">
            <v>0</v>
          </cell>
          <cell r="D951">
            <v>7071</v>
          </cell>
          <cell r="E951">
            <v>7071</v>
          </cell>
          <cell r="F951">
            <v>3233</v>
          </cell>
          <cell r="G951">
            <v>0</v>
          </cell>
        </row>
        <row r="952">
          <cell r="A952">
            <v>68655</v>
          </cell>
          <cell r="B952" t="str">
            <v>SABANA DE TORRES</v>
          </cell>
          <cell r="C952">
            <v>0</v>
          </cell>
          <cell r="D952">
            <v>10045</v>
          </cell>
          <cell r="E952">
            <v>10045</v>
          </cell>
          <cell r="F952">
            <v>13595</v>
          </cell>
          <cell r="G952">
            <v>0</v>
          </cell>
        </row>
        <row r="953">
          <cell r="A953">
            <v>68669</v>
          </cell>
          <cell r="B953" t="str">
            <v>SAN ANDRES</v>
          </cell>
          <cell r="C953">
            <v>0</v>
          </cell>
          <cell r="D953">
            <v>2414</v>
          </cell>
          <cell r="E953">
            <v>2414</v>
          </cell>
          <cell r="F953">
            <v>4008</v>
          </cell>
          <cell r="G953">
            <v>0</v>
          </cell>
        </row>
        <row r="954">
          <cell r="A954">
            <v>68673</v>
          </cell>
          <cell r="B954" t="str">
            <v>SAN BENITO</v>
          </cell>
          <cell r="C954">
            <v>0</v>
          </cell>
          <cell r="D954">
            <v>0</v>
          </cell>
          <cell r="E954">
            <v>0</v>
          </cell>
          <cell r="F954">
            <v>0</v>
          </cell>
          <cell r="G954">
            <v>0</v>
          </cell>
        </row>
        <row r="955">
          <cell r="A955">
            <v>68679</v>
          </cell>
          <cell r="B955" t="str">
            <v>SAN GIL*</v>
          </cell>
          <cell r="C955">
            <v>7083</v>
          </cell>
          <cell r="D955">
            <v>135783</v>
          </cell>
          <cell r="E955">
            <v>142866</v>
          </cell>
          <cell r="F955">
            <v>77588</v>
          </cell>
          <cell r="G955">
            <v>0</v>
          </cell>
        </row>
        <row r="956">
          <cell r="A956">
            <v>68682</v>
          </cell>
          <cell r="B956" t="str">
            <v>SAN JOAQUIN</v>
          </cell>
          <cell r="C956">
            <v>0</v>
          </cell>
          <cell r="D956">
            <v>0</v>
          </cell>
          <cell r="E956">
            <v>0</v>
          </cell>
          <cell r="F956">
            <v>0</v>
          </cell>
          <cell r="G956">
            <v>0</v>
          </cell>
        </row>
        <row r="957">
          <cell r="A957">
            <v>68684</v>
          </cell>
          <cell r="B957" t="str">
            <v>SAN JOSE DE MIRANDA</v>
          </cell>
          <cell r="C957">
            <v>0</v>
          </cell>
          <cell r="D957">
            <v>3550</v>
          </cell>
          <cell r="E957">
            <v>3550</v>
          </cell>
          <cell r="F957">
            <v>0</v>
          </cell>
          <cell r="G957">
            <v>0</v>
          </cell>
        </row>
        <row r="958">
          <cell r="A958">
            <v>68686</v>
          </cell>
          <cell r="B958" t="str">
            <v>SAN MIGUEL</v>
          </cell>
          <cell r="C958">
            <v>0</v>
          </cell>
          <cell r="D958">
            <v>0</v>
          </cell>
          <cell r="E958">
            <v>0</v>
          </cell>
          <cell r="F958">
            <v>0</v>
          </cell>
          <cell r="G958">
            <v>0</v>
          </cell>
        </row>
        <row r="959">
          <cell r="A959">
            <v>68689</v>
          </cell>
          <cell r="B959" t="str">
            <v>SAN VICENTE DE CHUCURI</v>
          </cell>
          <cell r="C959">
            <v>1798</v>
          </cell>
          <cell r="D959">
            <v>23856</v>
          </cell>
          <cell r="E959">
            <v>25654</v>
          </cell>
          <cell r="F959">
            <v>13529</v>
          </cell>
          <cell r="G959">
            <v>0</v>
          </cell>
        </row>
        <row r="960">
          <cell r="A960">
            <v>68705</v>
          </cell>
          <cell r="B960" t="str">
            <v>SANTA BARBARA</v>
          </cell>
          <cell r="C960">
            <v>0</v>
          </cell>
          <cell r="D960">
            <v>0</v>
          </cell>
          <cell r="E960">
            <v>0</v>
          </cell>
          <cell r="F960">
            <v>0</v>
          </cell>
          <cell r="G960">
            <v>0</v>
          </cell>
        </row>
        <row r="961">
          <cell r="A961">
            <v>68720</v>
          </cell>
          <cell r="B961" t="str">
            <v>SANTA HELENA DEL OPON</v>
          </cell>
          <cell r="C961">
            <v>0</v>
          </cell>
          <cell r="D961">
            <v>0</v>
          </cell>
          <cell r="E961">
            <v>0</v>
          </cell>
          <cell r="F961">
            <v>0</v>
          </cell>
          <cell r="G961">
            <v>0</v>
          </cell>
        </row>
        <row r="962">
          <cell r="A962">
            <v>68745</v>
          </cell>
          <cell r="B962" t="str">
            <v>SIMACOTA</v>
          </cell>
          <cell r="C962">
            <v>0</v>
          </cell>
          <cell r="D962">
            <v>1067</v>
          </cell>
          <cell r="E962">
            <v>1067</v>
          </cell>
          <cell r="F962">
            <v>14867</v>
          </cell>
          <cell r="G962">
            <v>0</v>
          </cell>
        </row>
        <row r="963">
          <cell r="A963">
            <v>68755</v>
          </cell>
          <cell r="B963" t="str">
            <v>SOCORRO*</v>
          </cell>
          <cell r="C963">
            <v>5838</v>
          </cell>
          <cell r="D963">
            <v>74386</v>
          </cell>
          <cell r="E963">
            <v>80224</v>
          </cell>
          <cell r="F963">
            <v>36384</v>
          </cell>
          <cell r="G963">
            <v>0</v>
          </cell>
        </row>
        <row r="964">
          <cell r="A964">
            <v>68770</v>
          </cell>
          <cell r="B964" t="str">
            <v>SUAITA*</v>
          </cell>
          <cell r="C964">
            <v>0</v>
          </cell>
          <cell r="D964">
            <v>21371</v>
          </cell>
          <cell r="E964">
            <v>21371</v>
          </cell>
          <cell r="F964">
            <v>22057</v>
          </cell>
          <cell r="G964">
            <v>0</v>
          </cell>
        </row>
        <row r="965">
          <cell r="A965">
            <v>68773</v>
          </cell>
          <cell r="B965" t="str">
            <v>SUCRE</v>
          </cell>
          <cell r="C965">
            <v>0</v>
          </cell>
          <cell r="D965">
            <v>0</v>
          </cell>
          <cell r="E965">
            <v>0</v>
          </cell>
          <cell r="F965">
            <v>0</v>
          </cell>
          <cell r="G965">
            <v>0</v>
          </cell>
        </row>
        <row r="966">
          <cell r="A966">
            <v>68780</v>
          </cell>
          <cell r="B966" t="str">
            <v>SURATA</v>
          </cell>
          <cell r="C966">
            <v>0</v>
          </cell>
          <cell r="D966">
            <v>0</v>
          </cell>
          <cell r="E966">
            <v>0</v>
          </cell>
          <cell r="F966">
            <v>0</v>
          </cell>
          <cell r="G966">
            <v>0</v>
          </cell>
        </row>
        <row r="967">
          <cell r="A967">
            <v>68820</v>
          </cell>
          <cell r="B967" t="str">
            <v>TONA</v>
          </cell>
          <cell r="C967">
            <v>0</v>
          </cell>
          <cell r="D967">
            <v>0</v>
          </cell>
          <cell r="E967">
            <v>0</v>
          </cell>
          <cell r="F967">
            <v>0</v>
          </cell>
          <cell r="G967">
            <v>0</v>
          </cell>
        </row>
        <row r="968">
          <cell r="A968">
            <v>68855</v>
          </cell>
          <cell r="B968" t="str">
            <v>VALLE DE SAN JOSE</v>
          </cell>
          <cell r="C968">
            <v>0</v>
          </cell>
          <cell r="D968">
            <v>0</v>
          </cell>
          <cell r="E968">
            <v>0</v>
          </cell>
          <cell r="F968">
            <v>0</v>
          </cell>
          <cell r="G968">
            <v>0</v>
          </cell>
        </row>
        <row r="969">
          <cell r="A969">
            <v>68861</v>
          </cell>
          <cell r="B969" t="str">
            <v>VELEZ</v>
          </cell>
          <cell r="C969">
            <v>0</v>
          </cell>
          <cell r="D969">
            <v>56505</v>
          </cell>
          <cell r="E969">
            <v>56505</v>
          </cell>
          <cell r="F969">
            <v>25755</v>
          </cell>
          <cell r="G969">
            <v>0</v>
          </cell>
        </row>
        <row r="970">
          <cell r="A970">
            <v>68867</v>
          </cell>
          <cell r="B970" t="str">
            <v>VETAS</v>
          </cell>
          <cell r="C970">
            <v>0</v>
          </cell>
          <cell r="D970">
            <v>0</v>
          </cell>
          <cell r="E970">
            <v>0</v>
          </cell>
          <cell r="F970">
            <v>0</v>
          </cell>
          <cell r="G970">
            <v>0</v>
          </cell>
        </row>
        <row r="971">
          <cell r="A971">
            <v>68872</v>
          </cell>
          <cell r="B971" t="str">
            <v>VILLANUEVA</v>
          </cell>
          <cell r="C971">
            <v>0</v>
          </cell>
          <cell r="D971">
            <v>5953</v>
          </cell>
          <cell r="E971">
            <v>5953</v>
          </cell>
          <cell r="F971">
            <v>5574</v>
          </cell>
          <cell r="G971">
            <v>0</v>
          </cell>
        </row>
        <row r="972">
          <cell r="A972">
            <v>68895</v>
          </cell>
          <cell r="B972" t="str">
            <v>ZAPATOCA*</v>
          </cell>
          <cell r="C972">
            <v>864</v>
          </cell>
          <cell r="D972">
            <v>5430</v>
          </cell>
          <cell r="E972">
            <v>6294</v>
          </cell>
          <cell r="F972">
            <v>1728</v>
          </cell>
          <cell r="G972">
            <v>0</v>
          </cell>
        </row>
        <row r="973">
          <cell r="A973">
            <v>70001</v>
          </cell>
          <cell r="B973" t="str">
            <v>SINCELEJO*</v>
          </cell>
          <cell r="C973">
            <v>43380</v>
          </cell>
          <cell r="D973">
            <v>479665</v>
          </cell>
          <cell r="E973">
            <v>523045</v>
          </cell>
          <cell r="F973">
            <v>89679</v>
          </cell>
          <cell r="G973">
            <v>0</v>
          </cell>
        </row>
        <row r="974">
          <cell r="A974">
            <v>70110</v>
          </cell>
          <cell r="B974" t="str">
            <v>BUENAVISTA</v>
          </cell>
          <cell r="C974">
            <v>0</v>
          </cell>
          <cell r="D974">
            <v>1000</v>
          </cell>
          <cell r="E974">
            <v>1000</v>
          </cell>
          <cell r="F974">
            <v>750</v>
          </cell>
          <cell r="G974">
            <v>0</v>
          </cell>
        </row>
        <row r="975">
          <cell r="A975">
            <v>70124</v>
          </cell>
          <cell r="B975" t="str">
            <v>CAIMITO</v>
          </cell>
          <cell r="C975">
            <v>0</v>
          </cell>
          <cell r="D975">
            <v>0</v>
          </cell>
          <cell r="E975">
            <v>0</v>
          </cell>
          <cell r="F975">
            <v>0</v>
          </cell>
          <cell r="G975">
            <v>0</v>
          </cell>
        </row>
        <row r="976">
          <cell r="A976">
            <v>70204</v>
          </cell>
          <cell r="B976" t="str">
            <v>COLOSO (RICAURTE)</v>
          </cell>
          <cell r="C976">
            <v>0</v>
          </cell>
          <cell r="D976">
            <v>0</v>
          </cell>
          <cell r="E976">
            <v>0</v>
          </cell>
          <cell r="F976">
            <v>0</v>
          </cell>
          <cell r="G976">
            <v>0</v>
          </cell>
        </row>
        <row r="977">
          <cell r="A977">
            <v>70215</v>
          </cell>
          <cell r="B977" t="str">
            <v>COROZAL*</v>
          </cell>
          <cell r="C977">
            <v>8100</v>
          </cell>
          <cell r="D977">
            <v>123515</v>
          </cell>
          <cell r="E977">
            <v>131615</v>
          </cell>
          <cell r="F977">
            <v>46836</v>
          </cell>
          <cell r="G977">
            <v>0</v>
          </cell>
        </row>
        <row r="978">
          <cell r="A978">
            <v>70221</v>
          </cell>
          <cell r="B978" t="str">
            <v>COVE?AS</v>
          </cell>
          <cell r="C978">
            <v>0</v>
          </cell>
          <cell r="D978">
            <v>26930</v>
          </cell>
          <cell r="E978">
            <v>26930</v>
          </cell>
          <cell r="F978">
            <v>3600</v>
          </cell>
          <cell r="G978">
            <v>0</v>
          </cell>
        </row>
        <row r="979">
          <cell r="A979">
            <v>70230</v>
          </cell>
          <cell r="B979" t="str">
            <v>CHALAN</v>
          </cell>
          <cell r="C979">
            <v>0</v>
          </cell>
          <cell r="D979">
            <v>0</v>
          </cell>
          <cell r="E979">
            <v>0</v>
          </cell>
          <cell r="F979">
            <v>0</v>
          </cell>
          <cell r="G979">
            <v>0</v>
          </cell>
        </row>
        <row r="980">
          <cell r="A980">
            <v>70235</v>
          </cell>
          <cell r="B980" t="str">
            <v>GALERAS (NUEVA GRANADA)</v>
          </cell>
          <cell r="C980">
            <v>0</v>
          </cell>
          <cell r="D980">
            <v>18945</v>
          </cell>
          <cell r="E980">
            <v>18945</v>
          </cell>
          <cell r="F980">
            <v>5015</v>
          </cell>
          <cell r="G980">
            <v>0</v>
          </cell>
        </row>
        <row r="981">
          <cell r="A981">
            <v>70265</v>
          </cell>
          <cell r="B981" t="str">
            <v>GUARANDA</v>
          </cell>
          <cell r="C981">
            <v>0</v>
          </cell>
          <cell r="D981">
            <v>69</v>
          </cell>
          <cell r="E981">
            <v>69</v>
          </cell>
          <cell r="F981">
            <v>1357</v>
          </cell>
          <cell r="G981">
            <v>0</v>
          </cell>
        </row>
        <row r="982">
          <cell r="A982">
            <v>70400</v>
          </cell>
          <cell r="B982" t="str">
            <v>LA UNION</v>
          </cell>
          <cell r="C982">
            <v>0</v>
          </cell>
          <cell r="D982">
            <v>0</v>
          </cell>
          <cell r="E982">
            <v>0</v>
          </cell>
          <cell r="F982">
            <v>0</v>
          </cell>
          <cell r="G982">
            <v>0</v>
          </cell>
        </row>
        <row r="983">
          <cell r="A983">
            <v>70418</v>
          </cell>
          <cell r="B983" t="str">
            <v>LOS PALMITOS</v>
          </cell>
          <cell r="C983">
            <v>0</v>
          </cell>
          <cell r="D983">
            <v>13150</v>
          </cell>
          <cell r="E983">
            <v>13150</v>
          </cell>
          <cell r="F983">
            <v>3150</v>
          </cell>
          <cell r="G983">
            <v>0</v>
          </cell>
        </row>
        <row r="984">
          <cell r="A984">
            <v>70429</v>
          </cell>
          <cell r="B984" t="str">
            <v>MAJAGUAL</v>
          </cell>
          <cell r="C984">
            <v>56</v>
          </cell>
          <cell r="D984">
            <v>2856</v>
          </cell>
          <cell r="E984">
            <v>2912</v>
          </cell>
          <cell r="F984">
            <v>2407</v>
          </cell>
          <cell r="G984">
            <v>0</v>
          </cell>
        </row>
        <row r="985">
          <cell r="A985">
            <v>70473</v>
          </cell>
          <cell r="B985" t="str">
            <v>MORROA</v>
          </cell>
          <cell r="C985">
            <v>0</v>
          </cell>
          <cell r="D985">
            <v>0</v>
          </cell>
          <cell r="E985">
            <v>0</v>
          </cell>
          <cell r="F985">
            <v>0</v>
          </cell>
          <cell r="G985">
            <v>0</v>
          </cell>
        </row>
        <row r="986">
          <cell r="A986">
            <v>70508</v>
          </cell>
          <cell r="B986" t="str">
            <v>OVEJAS</v>
          </cell>
          <cell r="C986">
            <v>0</v>
          </cell>
          <cell r="D986">
            <v>23540</v>
          </cell>
          <cell r="E986">
            <v>23540</v>
          </cell>
          <cell r="F986">
            <v>24235</v>
          </cell>
          <cell r="G986">
            <v>0</v>
          </cell>
        </row>
        <row r="987">
          <cell r="A987">
            <v>70523</v>
          </cell>
          <cell r="B987" t="str">
            <v>PALMITO</v>
          </cell>
          <cell r="C987">
            <v>0</v>
          </cell>
          <cell r="D987">
            <v>4150</v>
          </cell>
          <cell r="E987">
            <v>4150</v>
          </cell>
          <cell r="F987">
            <v>1940</v>
          </cell>
          <cell r="G987">
            <v>0</v>
          </cell>
        </row>
        <row r="988">
          <cell r="A988">
            <v>70670</v>
          </cell>
          <cell r="B988" t="str">
            <v>SAMPUES*</v>
          </cell>
          <cell r="C988">
            <v>3342</v>
          </cell>
          <cell r="D988">
            <v>58308</v>
          </cell>
          <cell r="E988">
            <v>61650</v>
          </cell>
          <cell r="F988">
            <v>17835</v>
          </cell>
          <cell r="G988">
            <v>0</v>
          </cell>
        </row>
        <row r="989">
          <cell r="A989">
            <v>70678</v>
          </cell>
          <cell r="B989" t="str">
            <v>SAN BENITO ABAD</v>
          </cell>
          <cell r="C989">
            <v>0</v>
          </cell>
          <cell r="D989">
            <v>1183</v>
          </cell>
          <cell r="E989">
            <v>1183</v>
          </cell>
          <cell r="F989">
            <v>444</v>
          </cell>
          <cell r="G989">
            <v>0</v>
          </cell>
        </row>
        <row r="990">
          <cell r="A990">
            <v>70702</v>
          </cell>
          <cell r="B990" t="str">
            <v>SAN JUAN DE BETULIA</v>
          </cell>
          <cell r="C990">
            <v>0</v>
          </cell>
          <cell r="D990">
            <v>8800</v>
          </cell>
          <cell r="E990">
            <v>8800</v>
          </cell>
          <cell r="F990">
            <v>0</v>
          </cell>
          <cell r="G990">
            <v>0</v>
          </cell>
        </row>
        <row r="991">
          <cell r="A991">
            <v>70708</v>
          </cell>
          <cell r="B991" t="str">
            <v>SAN MARCOS*</v>
          </cell>
          <cell r="C991">
            <v>965</v>
          </cell>
          <cell r="D991">
            <v>67565</v>
          </cell>
          <cell r="E991">
            <v>68530</v>
          </cell>
          <cell r="F991">
            <v>38401</v>
          </cell>
          <cell r="G991">
            <v>0</v>
          </cell>
        </row>
        <row r="992">
          <cell r="A992">
            <v>70713</v>
          </cell>
          <cell r="B992" t="str">
            <v>SAN ONOFRE</v>
          </cell>
          <cell r="C992">
            <v>0</v>
          </cell>
          <cell r="D992">
            <v>33175</v>
          </cell>
          <cell r="E992">
            <v>33175</v>
          </cell>
          <cell r="F992">
            <v>68780</v>
          </cell>
          <cell r="G992">
            <v>0</v>
          </cell>
        </row>
        <row r="993">
          <cell r="A993">
            <v>70717</v>
          </cell>
          <cell r="B993" t="str">
            <v>SAN PEDRO</v>
          </cell>
          <cell r="C993">
            <v>0</v>
          </cell>
          <cell r="D993">
            <v>24700</v>
          </cell>
          <cell r="E993">
            <v>24700</v>
          </cell>
          <cell r="F993">
            <v>7520</v>
          </cell>
          <cell r="G993">
            <v>0</v>
          </cell>
        </row>
        <row r="994">
          <cell r="A994">
            <v>70742</v>
          </cell>
          <cell r="B994" t="str">
            <v>SINCE</v>
          </cell>
          <cell r="C994">
            <v>700</v>
          </cell>
          <cell r="D994">
            <v>30090</v>
          </cell>
          <cell r="E994">
            <v>30790</v>
          </cell>
          <cell r="F994">
            <v>13440</v>
          </cell>
          <cell r="G994">
            <v>0</v>
          </cell>
        </row>
        <row r="995">
          <cell r="A995">
            <v>70771</v>
          </cell>
          <cell r="B995" t="str">
            <v>SUCRE</v>
          </cell>
          <cell r="C995">
            <v>315</v>
          </cell>
          <cell r="D995">
            <v>2967</v>
          </cell>
          <cell r="E995">
            <v>3282</v>
          </cell>
          <cell r="F995">
            <v>446</v>
          </cell>
          <cell r="G995">
            <v>0</v>
          </cell>
        </row>
        <row r="996">
          <cell r="A996">
            <v>70820</v>
          </cell>
          <cell r="B996" t="str">
            <v>TOLU</v>
          </cell>
          <cell r="C996">
            <v>6820</v>
          </cell>
          <cell r="D996">
            <v>58360</v>
          </cell>
          <cell r="E996">
            <v>65180</v>
          </cell>
          <cell r="F996">
            <v>31532</v>
          </cell>
          <cell r="G996">
            <v>13800</v>
          </cell>
        </row>
        <row r="997">
          <cell r="A997">
            <v>70823</v>
          </cell>
          <cell r="B997" t="str">
            <v>TOLUVIEJO</v>
          </cell>
          <cell r="C997">
            <v>3800</v>
          </cell>
          <cell r="D997">
            <v>25635</v>
          </cell>
          <cell r="E997">
            <v>29435</v>
          </cell>
          <cell r="F997">
            <v>63125</v>
          </cell>
          <cell r="G997">
            <v>0</v>
          </cell>
        </row>
        <row r="998">
          <cell r="A998">
            <v>73001</v>
          </cell>
          <cell r="B998" t="str">
            <v>IBAGUE*</v>
          </cell>
          <cell r="C998">
            <v>102953</v>
          </cell>
          <cell r="D998">
            <v>1378964</v>
          </cell>
          <cell r="E998">
            <v>1481917</v>
          </cell>
          <cell r="F998">
            <v>1317046</v>
          </cell>
          <cell r="G998">
            <v>14785</v>
          </cell>
        </row>
        <row r="999">
          <cell r="A999">
            <v>73024</v>
          </cell>
          <cell r="B999" t="str">
            <v>ALPUJARRA</v>
          </cell>
          <cell r="C999">
            <v>0</v>
          </cell>
          <cell r="D999">
            <v>1963</v>
          </cell>
          <cell r="E999">
            <v>1963</v>
          </cell>
          <cell r="F999">
            <v>0</v>
          </cell>
          <cell r="G999">
            <v>0</v>
          </cell>
        </row>
        <row r="1000">
          <cell r="A1000">
            <v>73026</v>
          </cell>
          <cell r="B1000" t="str">
            <v>ALVARADO</v>
          </cell>
          <cell r="C1000">
            <v>2318</v>
          </cell>
          <cell r="D1000">
            <v>23675</v>
          </cell>
          <cell r="E1000">
            <v>25993</v>
          </cell>
          <cell r="F1000">
            <v>16867</v>
          </cell>
          <cell r="G1000">
            <v>0</v>
          </cell>
        </row>
        <row r="1001">
          <cell r="A1001">
            <v>73030</v>
          </cell>
          <cell r="B1001" t="str">
            <v>AMBALEMA*</v>
          </cell>
          <cell r="C1001">
            <v>0</v>
          </cell>
          <cell r="D1001">
            <v>16060</v>
          </cell>
          <cell r="E1001">
            <v>16060</v>
          </cell>
          <cell r="F1001">
            <v>32020</v>
          </cell>
          <cell r="G1001">
            <v>0</v>
          </cell>
        </row>
        <row r="1002">
          <cell r="A1002">
            <v>73043</v>
          </cell>
          <cell r="B1002" t="str">
            <v>ANZOATEGUI</v>
          </cell>
          <cell r="C1002">
            <v>0</v>
          </cell>
          <cell r="D1002">
            <v>5091</v>
          </cell>
          <cell r="E1002">
            <v>5091</v>
          </cell>
          <cell r="F1002">
            <v>1431</v>
          </cell>
          <cell r="G1002">
            <v>0</v>
          </cell>
        </row>
        <row r="1003">
          <cell r="A1003">
            <v>73055</v>
          </cell>
          <cell r="B1003" t="str">
            <v>ARMERO (GUAYABAL)</v>
          </cell>
          <cell r="C1003">
            <v>830</v>
          </cell>
          <cell r="D1003">
            <v>59300</v>
          </cell>
          <cell r="E1003">
            <v>60130</v>
          </cell>
          <cell r="F1003">
            <v>52980</v>
          </cell>
          <cell r="G1003">
            <v>0</v>
          </cell>
        </row>
        <row r="1004">
          <cell r="A1004">
            <v>73067</v>
          </cell>
          <cell r="B1004" t="str">
            <v>ATACO</v>
          </cell>
          <cell r="C1004">
            <v>0</v>
          </cell>
          <cell r="D1004">
            <v>5890</v>
          </cell>
          <cell r="E1004">
            <v>5890</v>
          </cell>
          <cell r="F1004">
            <v>39310</v>
          </cell>
          <cell r="G1004">
            <v>0</v>
          </cell>
        </row>
        <row r="1005">
          <cell r="A1005">
            <v>73124</v>
          </cell>
          <cell r="B1005" t="str">
            <v>CAJAMARCA*</v>
          </cell>
          <cell r="C1005">
            <v>2923</v>
          </cell>
          <cell r="D1005">
            <v>41569</v>
          </cell>
          <cell r="E1005">
            <v>44492</v>
          </cell>
          <cell r="F1005">
            <v>16023</v>
          </cell>
          <cell r="G1005">
            <v>0</v>
          </cell>
        </row>
        <row r="1006">
          <cell r="A1006">
            <v>73148</v>
          </cell>
          <cell r="B1006" t="str">
            <v>CARMEN DE APICALA*</v>
          </cell>
          <cell r="C1006">
            <v>1820</v>
          </cell>
          <cell r="D1006">
            <v>32580</v>
          </cell>
          <cell r="E1006">
            <v>34400</v>
          </cell>
          <cell r="F1006">
            <v>18630</v>
          </cell>
          <cell r="G1006">
            <v>0</v>
          </cell>
        </row>
        <row r="1007">
          <cell r="A1007">
            <v>73152</v>
          </cell>
          <cell r="B1007" t="str">
            <v>CASABIANCA+</v>
          </cell>
          <cell r="C1007">
            <v>0</v>
          </cell>
          <cell r="D1007">
            <v>1740</v>
          </cell>
          <cell r="E1007">
            <v>1740</v>
          </cell>
          <cell r="F1007">
            <v>840</v>
          </cell>
          <cell r="G1007">
            <v>0</v>
          </cell>
        </row>
        <row r="1008">
          <cell r="A1008">
            <v>73168</v>
          </cell>
          <cell r="B1008" t="str">
            <v>CHAPARRAL*</v>
          </cell>
          <cell r="C1008">
            <v>1867</v>
          </cell>
          <cell r="D1008">
            <v>55499</v>
          </cell>
          <cell r="E1008">
            <v>57366</v>
          </cell>
          <cell r="F1008">
            <v>44702</v>
          </cell>
          <cell r="G1008">
            <v>0</v>
          </cell>
        </row>
        <row r="1009">
          <cell r="A1009">
            <v>73200</v>
          </cell>
          <cell r="B1009" t="str">
            <v>COELLO</v>
          </cell>
          <cell r="C1009">
            <v>18292</v>
          </cell>
          <cell r="D1009">
            <v>88142</v>
          </cell>
          <cell r="E1009">
            <v>106434</v>
          </cell>
          <cell r="F1009">
            <v>313505</v>
          </cell>
          <cell r="G1009">
            <v>0</v>
          </cell>
        </row>
        <row r="1010">
          <cell r="A1010">
            <v>73217</v>
          </cell>
          <cell r="B1010" t="str">
            <v>COYAIMA</v>
          </cell>
          <cell r="C1010">
            <v>0</v>
          </cell>
          <cell r="D1010">
            <v>14781</v>
          </cell>
          <cell r="E1010">
            <v>14781</v>
          </cell>
          <cell r="F1010">
            <v>9499</v>
          </cell>
          <cell r="G1010">
            <v>0</v>
          </cell>
        </row>
        <row r="1011">
          <cell r="A1011">
            <v>73226</v>
          </cell>
          <cell r="B1011" t="str">
            <v>CUNDAY</v>
          </cell>
          <cell r="C1011">
            <v>0</v>
          </cell>
          <cell r="D1011">
            <v>2274</v>
          </cell>
          <cell r="E1011">
            <v>2274</v>
          </cell>
          <cell r="F1011">
            <v>0</v>
          </cell>
          <cell r="G1011">
            <v>0</v>
          </cell>
        </row>
        <row r="1012">
          <cell r="A1012">
            <v>73236</v>
          </cell>
          <cell r="B1012" t="str">
            <v>DOLORES</v>
          </cell>
          <cell r="C1012">
            <v>0</v>
          </cell>
          <cell r="D1012">
            <v>8150</v>
          </cell>
          <cell r="E1012">
            <v>8150</v>
          </cell>
          <cell r="F1012">
            <v>3280</v>
          </cell>
          <cell r="G1012">
            <v>0</v>
          </cell>
        </row>
        <row r="1013">
          <cell r="A1013">
            <v>73268</v>
          </cell>
          <cell r="B1013" t="str">
            <v>ESPINAL</v>
          </cell>
          <cell r="C1013">
            <v>23470</v>
          </cell>
          <cell r="D1013">
            <v>254230</v>
          </cell>
          <cell r="E1013">
            <v>277700</v>
          </cell>
          <cell r="F1013">
            <v>524915</v>
          </cell>
          <cell r="G1013">
            <v>0</v>
          </cell>
        </row>
        <row r="1014">
          <cell r="A1014">
            <v>73270</v>
          </cell>
          <cell r="B1014" t="str">
            <v>FALAN</v>
          </cell>
          <cell r="C1014">
            <v>0</v>
          </cell>
          <cell r="D1014">
            <v>0</v>
          </cell>
          <cell r="E1014">
            <v>0</v>
          </cell>
          <cell r="F1014">
            <v>0</v>
          </cell>
          <cell r="G1014">
            <v>0</v>
          </cell>
        </row>
        <row r="1015">
          <cell r="A1015">
            <v>73275</v>
          </cell>
          <cell r="B1015" t="str">
            <v>FLANDES +</v>
          </cell>
          <cell r="C1015">
            <v>3050</v>
          </cell>
          <cell r="D1015">
            <v>58920</v>
          </cell>
          <cell r="E1015">
            <v>61970</v>
          </cell>
          <cell r="F1015">
            <v>46390</v>
          </cell>
          <cell r="G1015">
            <v>0</v>
          </cell>
        </row>
        <row r="1016">
          <cell r="A1016">
            <v>73283</v>
          </cell>
          <cell r="B1016" t="str">
            <v>FRESNO</v>
          </cell>
          <cell r="C1016">
            <v>565</v>
          </cell>
          <cell r="D1016">
            <v>59270</v>
          </cell>
          <cell r="E1016">
            <v>59835</v>
          </cell>
          <cell r="F1016">
            <v>29890</v>
          </cell>
          <cell r="G1016">
            <v>0</v>
          </cell>
        </row>
        <row r="1017">
          <cell r="A1017">
            <v>73319</v>
          </cell>
          <cell r="B1017" t="str">
            <v>GUAMO*</v>
          </cell>
          <cell r="C1017">
            <v>2595</v>
          </cell>
          <cell r="D1017">
            <v>53946</v>
          </cell>
          <cell r="E1017">
            <v>56541</v>
          </cell>
          <cell r="F1017">
            <v>22628</v>
          </cell>
          <cell r="G1017">
            <v>0</v>
          </cell>
        </row>
        <row r="1018">
          <cell r="A1018">
            <v>73347</v>
          </cell>
          <cell r="B1018" t="str">
            <v>HERVEO</v>
          </cell>
          <cell r="C1018">
            <v>0</v>
          </cell>
          <cell r="D1018">
            <v>6000</v>
          </cell>
          <cell r="E1018">
            <v>6000</v>
          </cell>
          <cell r="F1018">
            <v>1878</v>
          </cell>
          <cell r="G1018">
            <v>0</v>
          </cell>
        </row>
        <row r="1019">
          <cell r="A1019">
            <v>73349</v>
          </cell>
          <cell r="B1019" t="str">
            <v>HONDA</v>
          </cell>
          <cell r="C1019">
            <v>4040</v>
          </cell>
          <cell r="D1019">
            <v>65740</v>
          </cell>
          <cell r="E1019">
            <v>69780</v>
          </cell>
          <cell r="F1019">
            <v>55245</v>
          </cell>
          <cell r="G1019">
            <v>0</v>
          </cell>
        </row>
        <row r="1020">
          <cell r="A1020">
            <v>73352</v>
          </cell>
          <cell r="B1020" t="str">
            <v>ICONONZO</v>
          </cell>
          <cell r="C1020">
            <v>0</v>
          </cell>
          <cell r="D1020">
            <v>5727</v>
          </cell>
          <cell r="E1020">
            <v>5727</v>
          </cell>
          <cell r="F1020">
            <v>2358</v>
          </cell>
          <cell r="G1020">
            <v>0</v>
          </cell>
        </row>
        <row r="1021">
          <cell r="A1021">
            <v>73408</v>
          </cell>
          <cell r="B1021" t="str">
            <v>LERIDA*</v>
          </cell>
          <cell r="C1021">
            <v>1670</v>
          </cell>
          <cell r="D1021">
            <v>45380</v>
          </cell>
          <cell r="E1021">
            <v>47050</v>
          </cell>
          <cell r="F1021">
            <v>18835</v>
          </cell>
          <cell r="G1021">
            <v>0</v>
          </cell>
        </row>
        <row r="1022">
          <cell r="A1022">
            <v>73411</v>
          </cell>
          <cell r="B1022" t="str">
            <v>LIBANO*</v>
          </cell>
          <cell r="C1022">
            <v>890</v>
          </cell>
          <cell r="D1022">
            <v>70291</v>
          </cell>
          <cell r="E1022">
            <v>71181</v>
          </cell>
          <cell r="F1022">
            <v>17534</v>
          </cell>
          <cell r="G1022">
            <v>0</v>
          </cell>
        </row>
        <row r="1023">
          <cell r="A1023">
            <v>73443</v>
          </cell>
          <cell r="B1023" t="str">
            <v>MARIQUITA</v>
          </cell>
          <cell r="C1023">
            <v>4745</v>
          </cell>
          <cell r="D1023">
            <v>103940</v>
          </cell>
          <cell r="E1023">
            <v>108685</v>
          </cell>
          <cell r="F1023">
            <v>97148</v>
          </cell>
          <cell r="G1023">
            <v>0</v>
          </cell>
        </row>
        <row r="1024">
          <cell r="A1024">
            <v>73449</v>
          </cell>
          <cell r="B1024" t="str">
            <v>MELGAR*</v>
          </cell>
          <cell r="C1024">
            <v>15095</v>
          </cell>
          <cell r="D1024">
            <v>145625</v>
          </cell>
          <cell r="E1024">
            <v>160720</v>
          </cell>
          <cell r="F1024">
            <v>182530</v>
          </cell>
          <cell r="G1024">
            <v>0</v>
          </cell>
        </row>
        <row r="1025">
          <cell r="A1025">
            <v>73461</v>
          </cell>
          <cell r="B1025" t="str">
            <v>MURILLO</v>
          </cell>
          <cell r="C1025">
            <v>0</v>
          </cell>
          <cell r="D1025">
            <v>0</v>
          </cell>
          <cell r="E1025">
            <v>0</v>
          </cell>
          <cell r="F1025">
            <v>0</v>
          </cell>
          <cell r="G1025">
            <v>0</v>
          </cell>
        </row>
        <row r="1026">
          <cell r="A1026">
            <v>73483</v>
          </cell>
          <cell r="B1026" t="str">
            <v>NATAGAIMA*</v>
          </cell>
          <cell r="C1026">
            <v>2240</v>
          </cell>
          <cell r="D1026">
            <v>31310</v>
          </cell>
          <cell r="E1026">
            <v>33550</v>
          </cell>
          <cell r="F1026">
            <v>68275</v>
          </cell>
          <cell r="G1026">
            <v>0</v>
          </cell>
        </row>
        <row r="1027">
          <cell r="A1027">
            <v>73504</v>
          </cell>
          <cell r="B1027" t="str">
            <v>ORTEGA*</v>
          </cell>
          <cell r="C1027">
            <v>0</v>
          </cell>
          <cell r="D1027">
            <v>14199</v>
          </cell>
          <cell r="E1027">
            <v>14199</v>
          </cell>
          <cell r="F1027">
            <v>13566</v>
          </cell>
          <cell r="G1027">
            <v>0</v>
          </cell>
        </row>
        <row r="1028">
          <cell r="A1028">
            <v>73520</v>
          </cell>
          <cell r="B1028" t="str">
            <v>PALOCALBILDO*</v>
          </cell>
          <cell r="C1028">
            <v>0</v>
          </cell>
          <cell r="D1028">
            <v>12830</v>
          </cell>
          <cell r="E1028">
            <v>12830</v>
          </cell>
          <cell r="F1028">
            <v>1930</v>
          </cell>
          <cell r="G1028">
            <v>0</v>
          </cell>
        </row>
        <row r="1029">
          <cell r="A1029">
            <v>73547</v>
          </cell>
          <cell r="B1029" t="str">
            <v>PIEDRAS</v>
          </cell>
          <cell r="C1029">
            <v>715</v>
          </cell>
          <cell r="D1029">
            <v>9754</v>
          </cell>
          <cell r="E1029">
            <v>10469</v>
          </cell>
          <cell r="F1029">
            <v>11286</v>
          </cell>
          <cell r="G1029">
            <v>0</v>
          </cell>
        </row>
        <row r="1030">
          <cell r="A1030">
            <v>73555</v>
          </cell>
          <cell r="B1030" t="str">
            <v>PLANADAS</v>
          </cell>
          <cell r="C1030">
            <v>0</v>
          </cell>
          <cell r="D1030">
            <v>27264</v>
          </cell>
          <cell r="E1030">
            <v>27264</v>
          </cell>
          <cell r="F1030">
            <v>5731</v>
          </cell>
          <cell r="G1030">
            <v>0</v>
          </cell>
        </row>
        <row r="1031">
          <cell r="A1031">
            <v>73563</v>
          </cell>
          <cell r="B1031" t="str">
            <v>PRADO*</v>
          </cell>
          <cell r="C1031">
            <v>0</v>
          </cell>
          <cell r="D1031">
            <v>14775</v>
          </cell>
          <cell r="E1031">
            <v>14775</v>
          </cell>
          <cell r="F1031">
            <v>12545</v>
          </cell>
          <cell r="G1031">
            <v>0</v>
          </cell>
        </row>
        <row r="1032">
          <cell r="A1032">
            <v>73585</v>
          </cell>
          <cell r="B1032" t="str">
            <v>PURIFICACION*</v>
          </cell>
          <cell r="C1032">
            <v>2230</v>
          </cell>
          <cell r="D1032">
            <v>59240</v>
          </cell>
          <cell r="E1032">
            <v>61470</v>
          </cell>
          <cell r="F1032">
            <v>37120</v>
          </cell>
          <cell r="G1032">
            <v>0</v>
          </cell>
        </row>
        <row r="1033">
          <cell r="A1033">
            <v>73616</v>
          </cell>
          <cell r="B1033" t="str">
            <v>RIOBLANCO*</v>
          </cell>
          <cell r="C1033">
            <v>0</v>
          </cell>
          <cell r="D1033">
            <v>14900</v>
          </cell>
          <cell r="E1033">
            <v>14900</v>
          </cell>
          <cell r="F1033">
            <v>3245</v>
          </cell>
          <cell r="G1033">
            <v>0</v>
          </cell>
        </row>
        <row r="1034">
          <cell r="A1034">
            <v>73622</v>
          </cell>
          <cell r="B1034" t="str">
            <v>RONCESVALLES</v>
          </cell>
          <cell r="C1034">
            <v>0</v>
          </cell>
          <cell r="D1034">
            <v>1281</v>
          </cell>
          <cell r="E1034">
            <v>1281</v>
          </cell>
          <cell r="F1034">
            <v>4143</v>
          </cell>
          <cell r="G1034">
            <v>0</v>
          </cell>
        </row>
        <row r="1035">
          <cell r="A1035">
            <v>73624</v>
          </cell>
          <cell r="B1035" t="str">
            <v>ROVIRA</v>
          </cell>
          <cell r="C1035">
            <v>0</v>
          </cell>
          <cell r="D1035">
            <v>19651</v>
          </cell>
          <cell r="E1035">
            <v>19651</v>
          </cell>
          <cell r="F1035">
            <v>11485</v>
          </cell>
          <cell r="G1035">
            <v>0</v>
          </cell>
        </row>
        <row r="1036">
          <cell r="A1036">
            <v>73671</v>
          </cell>
          <cell r="B1036" t="str">
            <v>SALDA?A</v>
          </cell>
          <cell r="C1036">
            <v>1840</v>
          </cell>
          <cell r="D1036">
            <v>53172</v>
          </cell>
          <cell r="E1036">
            <v>55012</v>
          </cell>
          <cell r="F1036">
            <v>51508</v>
          </cell>
          <cell r="G1036">
            <v>0</v>
          </cell>
        </row>
        <row r="1037">
          <cell r="A1037">
            <v>73675</v>
          </cell>
          <cell r="B1037" t="str">
            <v>SAN ANTONIO*</v>
          </cell>
          <cell r="C1037">
            <v>0</v>
          </cell>
          <cell r="D1037">
            <v>7831</v>
          </cell>
          <cell r="E1037">
            <v>7831</v>
          </cell>
          <cell r="F1037">
            <v>1281</v>
          </cell>
          <cell r="G1037">
            <v>0</v>
          </cell>
        </row>
        <row r="1038">
          <cell r="A1038">
            <v>73678</v>
          </cell>
          <cell r="B1038" t="str">
            <v>SAN LUIS*</v>
          </cell>
          <cell r="C1038">
            <v>0</v>
          </cell>
          <cell r="D1038">
            <v>17625</v>
          </cell>
          <cell r="E1038">
            <v>17625</v>
          </cell>
          <cell r="F1038">
            <v>31232</v>
          </cell>
          <cell r="G1038">
            <v>0</v>
          </cell>
        </row>
        <row r="1039">
          <cell r="A1039">
            <v>73686</v>
          </cell>
          <cell r="B1039" t="str">
            <v>SANTA ISABEL</v>
          </cell>
          <cell r="C1039">
            <v>0</v>
          </cell>
          <cell r="D1039">
            <v>4585</v>
          </cell>
          <cell r="E1039">
            <v>4585</v>
          </cell>
          <cell r="F1039">
            <v>860</v>
          </cell>
          <cell r="G1039">
            <v>0</v>
          </cell>
        </row>
        <row r="1040">
          <cell r="A1040">
            <v>73770</v>
          </cell>
          <cell r="B1040" t="str">
            <v>SUAREZ</v>
          </cell>
          <cell r="C1040">
            <v>0</v>
          </cell>
          <cell r="D1040">
            <v>0</v>
          </cell>
          <cell r="E1040">
            <v>0</v>
          </cell>
          <cell r="F1040">
            <v>0</v>
          </cell>
          <cell r="G1040">
            <v>0</v>
          </cell>
        </row>
        <row r="1041">
          <cell r="A1041">
            <v>73854</v>
          </cell>
          <cell r="B1041" t="str">
            <v>VALLE DE SAN JUAN</v>
          </cell>
          <cell r="C1041">
            <v>0</v>
          </cell>
          <cell r="D1041">
            <v>2220</v>
          </cell>
          <cell r="E1041">
            <v>2220</v>
          </cell>
          <cell r="F1041">
            <v>2650</v>
          </cell>
          <cell r="G1041">
            <v>0</v>
          </cell>
        </row>
        <row r="1042">
          <cell r="A1042">
            <v>73861</v>
          </cell>
          <cell r="B1042" t="str">
            <v>VENADILLO*</v>
          </cell>
          <cell r="C1042">
            <v>1560</v>
          </cell>
          <cell r="D1042">
            <v>43790</v>
          </cell>
          <cell r="E1042">
            <v>45350</v>
          </cell>
          <cell r="F1042">
            <v>48210</v>
          </cell>
          <cell r="G1042">
            <v>0</v>
          </cell>
        </row>
        <row r="1043">
          <cell r="A1043">
            <v>73870</v>
          </cell>
          <cell r="B1043" t="str">
            <v>VILLAHERMOSA</v>
          </cell>
          <cell r="C1043">
            <v>0</v>
          </cell>
          <cell r="D1043">
            <v>5800</v>
          </cell>
          <cell r="E1043">
            <v>5800</v>
          </cell>
          <cell r="F1043">
            <v>0</v>
          </cell>
          <cell r="G1043">
            <v>0</v>
          </cell>
        </row>
        <row r="1044">
          <cell r="A1044">
            <v>73873</v>
          </cell>
          <cell r="B1044" t="str">
            <v>VILLARRICA</v>
          </cell>
          <cell r="C1044">
            <v>0</v>
          </cell>
          <cell r="D1044">
            <v>6065</v>
          </cell>
          <cell r="E1044">
            <v>6065</v>
          </cell>
          <cell r="F1044">
            <v>4075</v>
          </cell>
          <cell r="G1044">
            <v>0</v>
          </cell>
        </row>
        <row r="1045">
          <cell r="A1045">
            <v>76001</v>
          </cell>
          <cell r="B1045" t="str">
            <v>CALI*</v>
          </cell>
          <cell r="C1045">
            <v>720480</v>
          </cell>
          <cell r="D1045">
            <v>6520797</v>
          </cell>
          <cell r="E1045">
            <v>7241277</v>
          </cell>
          <cell r="F1045">
            <v>2408965</v>
          </cell>
          <cell r="G1045">
            <v>0</v>
          </cell>
        </row>
        <row r="1046">
          <cell r="A1046">
            <v>76020</v>
          </cell>
          <cell r="B1046" t="str">
            <v>ALCALA+</v>
          </cell>
          <cell r="C1046">
            <v>360</v>
          </cell>
          <cell r="D1046">
            <v>30145</v>
          </cell>
          <cell r="E1046">
            <v>30505</v>
          </cell>
          <cell r="F1046">
            <v>5116</v>
          </cell>
          <cell r="G1046">
            <v>0</v>
          </cell>
        </row>
        <row r="1047">
          <cell r="A1047">
            <v>76036</v>
          </cell>
          <cell r="B1047" t="str">
            <v>ANDALUCIA*</v>
          </cell>
          <cell r="C1047">
            <v>21155</v>
          </cell>
          <cell r="D1047">
            <v>107405</v>
          </cell>
          <cell r="E1047">
            <v>128560</v>
          </cell>
          <cell r="F1047">
            <v>380180</v>
          </cell>
          <cell r="G1047">
            <v>0</v>
          </cell>
        </row>
        <row r="1048">
          <cell r="A1048">
            <v>76041</v>
          </cell>
          <cell r="B1048" t="str">
            <v>ANSERMANUEVO</v>
          </cell>
          <cell r="C1048">
            <v>0</v>
          </cell>
          <cell r="D1048">
            <v>34700</v>
          </cell>
          <cell r="E1048">
            <v>34700</v>
          </cell>
          <cell r="F1048">
            <v>11850</v>
          </cell>
          <cell r="G1048">
            <v>0</v>
          </cell>
        </row>
        <row r="1049">
          <cell r="A1049">
            <v>76054</v>
          </cell>
          <cell r="B1049" t="str">
            <v>ARGELIA*</v>
          </cell>
          <cell r="C1049">
            <v>0</v>
          </cell>
          <cell r="D1049">
            <v>6125</v>
          </cell>
          <cell r="E1049">
            <v>6125</v>
          </cell>
          <cell r="F1049">
            <v>0</v>
          </cell>
          <cell r="G1049">
            <v>0</v>
          </cell>
        </row>
        <row r="1050">
          <cell r="A1050">
            <v>76100</v>
          </cell>
          <cell r="B1050" t="str">
            <v>BOLIVAR</v>
          </cell>
          <cell r="C1050">
            <v>0</v>
          </cell>
          <cell r="D1050">
            <v>26035</v>
          </cell>
          <cell r="E1050">
            <v>26035</v>
          </cell>
          <cell r="F1050">
            <v>12275</v>
          </cell>
          <cell r="G1050">
            <v>0</v>
          </cell>
        </row>
        <row r="1051">
          <cell r="A1051">
            <v>76109</v>
          </cell>
          <cell r="B1051" t="str">
            <v>BUENAVENTURA*</v>
          </cell>
          <cell r="C1051">
            <v>18490</v>
          </cell>
          <cell r="D1051">
            <v>602012</v>
          </cell>
          <cell r="E1051">
            <v>620502</v>
          </cell>
          <cell r="F1051">
            <v>1063352</v>
          </cell>
          <cell r="G1051">
            <v>854913</v>
          </cell>
        </row>
        <row r="1052">
          <cell r="A1052">
            <v>76111</v>
          </cell>
          <cell r="B1052" t="str">
            <v>BUGA*</v>
          </cell>
          <cell r="C1052">
            <v>56908</v>
          </cell>
          <cell r="D1052">
            <v>417214</v>
          </cell>
          <cell r="E1052">
            <v>474122</v>
          </cell>
          <cell r="F1052">
            <v>388198</v>
          </cell>
          <cell r="G1052">
            <v>0</v>
          </cell>
        </row>
        <row r="1053">
          <cell r="A1053">
            <v>76113</v>
          </cell>
          <cell r="B1053" t="str">
            <v>BUGALAGRANDE*</v>
          </cell>
          <cell r="C1053">
            <v>6000</v>
          </cell>
          <cell r="D1053">
            <v>26000</v>
          </cell>
          <cell r="E1053">
            <v>32000</v>
          </cell>
          <cell r="F1053">
            <v>171410</v>
          </cell>
          <cell r="G1053">
            <v>0</v>
          </cell>
        </row>
        <row r="1054">
          <cell r="A1054">
            <v>76122</v>
          </cell>
          <cell r="B1054" t="str">
            <v>CAICEDONIA*</v>
          </cell>
          <cell r="C1054">
            <v>2390</v>
          </cell>
          <cell r="D1054">
            <v>67590</v>
          </cell>
          <cell r="E1054">
            <v>69980</v>
          </cell>
          <cell r="F1054">
            <v>10380</v>
          </cell>
          <cell r="G1054">
            <v>0</v>
          </cell>
        </row>
        <row r="1055">
          <cell r="A1055">
            <v>76126</v>
          </cell>
          <cell r="B1055" t="str">
            <v>CALIMA (DARIEN)</v>
          </cell>
          <cell r="C1055">
            <v>1415</v>
          </cell>
          <cell r="D1055">
            <v>38940</v>
          </cell>
          <cell r="E1055">
            <v>40355</v>
          </cell>
          <cell r="F1055">
            <v>49135</v>
          </cell>
          <cell r="G1055">
            <v>0</v>
          </cell>
        </row>
        <row r="1056">
          <cell r="A1056">
            <v>76130</v>
          </cell>
          <cell r="B1056" t="str">
            <v>CANDELARIA*</v>
          </cell>
          <cell r="C1056">
            <v>22962</v>
          </cell>
          <cell r="D1056">
            <v>345894</v>
          </cell>
          <cell r="E1056">
            <v>368856</v>
          </cell>
          <cell r="F1056">
            <v>489524</v>
          </cell>
          <cell r="G1056">
            <v>0</v>
          </cell>
        </row>
        <row r="1057">
          <cell r="A1057">
            <v>76147</v>
          </cell>
          <cell r="B1057" t="str">
            <v>CARTAGO*</v>
          </cell>
          <cell r="C1057">
            <v>36920</v>
          </cell>
          <cell r="D1057">
            <v>357981</v>
          </cell>
          <cell r="E1057">
            <v>394901</v>
          </cell>
          <cell r="F1057">
            <v>189201</v>
          </cell>
          <cell r="G1057">
            <v>0</v>
          </cell>
        </row>
        <row r="1058">
          <cell r="A1058">
            <v>76233</v>
          </cell>
          <cell r="B1058" t="str">
            <v>DAGUA*</v>
          </cell>
          <cell r="C1058">
            <v>0</v>
          </cell>
          <cell r="D1058">
            <v>41197</v>
          </cell>
          <cell r="E1058">
            <v>41197</v>
          </cell>
          <cell r="F1058">
            <v>19240</v>
          </cell>
          <cell r="G1058">
            <v>0</v>
          </cell>
        </row>
        <row r="1059">
          <cell r="A1059">
            <v>76243</v>
          </cell>
          <cell r="B1059" t="str">
            <v>EL AGUILA</v>
          </cell>
          <cell r="C1059">
            <v>840</v>
          </cell>
          <cell r="D1059">
            <v>16330</v>
          </cell>
          <cell r="E1059">
            <v>17170</v>
          </cell>
          <cell r="F1059">
            <v>0</v>
          </cell>
          <cell r="G1059">
            <v>0</v>
          </cell>
        </row>
        <row r="1060">
          <cell r="A1060">
            <v>76246</v>
          </cell>
          <cell r="B1060" t="str">
            <v>EL CAIRO</v>
          </cell>
          <cell r="C1060">
            <v>0</v>
          </cell>
          <cell r="D1060">
            <v>9095</v>
          </cell>
          <cell r="E1060">
            <v>9095</v>
          </cell>
          <cell r="F1060">
            <v>1960</v>
          </cell>
          <cell r="G1060">
            <v>0</v>
          </cell>
        </row>
        <row r="1061">
          <cell r="A1061">
            <v>76248</v>
          </cell>
          <cell r="B1061" t="str">
            <v>EL CERRITO*</v>
          </cell>
          <cell r="C1061">
            <v>7485</v>
          </cell>
          <cell r="D1061">
            <v>95080</v>
          </cell>
          <cell r="E1061">
            <v>102565</v>
          </cell>
          <cell r="F1061">
            <v>200245</v>
          </cell>
          <cell r="G1061">
            <v>0</v>
          </cell>
        </row>
        <row r="1062">
          <cell r="A1062">
            <v>76250</v>
          </cell>
          <cell r="B1062" t="str">
            <v>EL DOVIO</v>
          </cell>
          <cell r="C1062">
            <v>0</v>
          </cell>
          <cell r="D1062">
            <v>26175</v>
          </cell>
          <cell r="E1062">
            <v>26175</v>
          </cell>
          <cell r="F1062">
            <v>8965</v>
          </cell>
          <cell r="G1062">
            <v>0</v>
          </cell>
        </row>
        <row r="1063">
          <cell r="A1063">
            <v>76275</v>
          </cell>
          <cell r="B1063" t="str">
            <v>FLORIDA</v>
          </cell>
          <cell r="C1063">
            <v>0</v>
          </cell>
          <cell r="D1063">
            <v>63655</v>
          </cell>
          <cell r="E1063">
            <v>63655</v>
          </cell>
          <cell r="F1063">
            <v>43075</v>
          </cell>
          <cell r="G1063">
            <v>0</v>
          </cell>
        </row>
        <row r="1064">
          <cell r="A1064">
            <v>76306</v>
          </cell>
          <cell r="B1064" t="str">
            <v>GINEBRA*</v>
          </cell>
          <cell r="C1064">
            <v>1500</v>
          </cell>
          <cell r="D1064">
            <v>39030</v>
          </cell>
          <cell r="E1064">
            <v>40530</v>
          </cell>
          <cell r="F1064">
            <v>25134</v>
          </cell>
          <cell r="G1064">
            <v>0</v>
          </cell>
        </row>
        <row r="1065">
          <cell r="A1065">
            <v>76318</v>
          </cell>
          <cell r="B1065" t="str">
            <v>GUACARI*</v>
          </cell>
          <cell r="C1065">
            <v>4079</v>
          </cell>
          <cell r="D1065">
            <v>61410</v>
          </cell>
          <cell r="E1065">
            <v>65489</v>
          </cell>
          <cell r="F1065">
            <v>138214</v>
          </cell>
          <cell r="G1065">
            <v>0</v>
          </cell>
        </row>
        <row r="1066">
          <cell r="A1066">
            <v>76364</v>
          </cell>
          <cell r="B1066" t="str">
            <v>JAMUNDI*</v>
          </cell>
          <cell r="C1066">
            <v>14100</v>
          </cell>
          <cell r="D1066">
            <v>244200</v>
          </cell>
          <cell r="E1066">
            <v>258300</v>
          </cell>
          <cell r="F1066">
            <v>115025</v>
          </cell>
          <cell r="G1066">
            <v>0</v>
          </cell>
        </row>
        <row r="1067">
          <cell r="A1067">
            <v>76377</v>
          </cell>
          <cell r="B1067" t="str">
            <v>LA CUMBRE</v>
          </cell>
          <cell r="C1067">
            <v>0</v>
          </cell>
          <cell r="D1067">
            <v>7785</v>
          </cell>
          <cell r="E1067">
            <v>7785</v>
          </cell>
          <cell r="F1067">
            <v>4095</v>
          </cell>
          <cell r="G1067">
            <v>0</v>
          </cell>
        </row>
        <row r="1068">
          <cell r="A1068">
            <v>76400</v>
          </cell>
          <cell r="B1068" t="str">
            <v>LA UNION</v>
          </cell>
          <cell r="C1068">
            <v>6200</v>
          </cell>
          <cell r="D1068">
            <v>110806</v>
          </cell>
          <cell r="E1068">
            <v>117006</v>
          </cell>
          <cell r="F1068">
            <v>80594</v>
          </cell>
          <cell r="G1068">
            <v>0</v>
          </cell>
        </row>
        <row r="1069">
          <cell r="A1069">
            <v>76403</v>
          </cell>
          <cell r="B1069" t="str">
            <v>LA VICTORIA</v>
          </cell>
          <cell r="C1069">
            <v>1200</v>
          </cell>
          <cell r="D1069">
            <v>30780</v>
          </cell>
          <cell r="E1069">
            <v>31980</v>
          </cell>
          <cell r="F1069">
            <v>7200</v>
          </cell>
          <cell r="G1069">
            <v>0</v>
          </cell>
        </row>
        <row r="1070">
          <cell r="A1070">
            <v>76497</v>
          </cell>
          <cell r="B1070" t="str">
            <v>OBANDO*</v>
          </cell>
          <cell r="C1070">
            <v>8315</v>
          </cell>
          <cell r="D1070">
            <v>57260</v>
          </cell>
          <cell r="E1070">
            <v>65575</v>
          </cell>
          <cell r="F1070">
            <v>84740</v>
          </cell>
          <cell r="G1070">
            <v>0</v>
          </cell>
        </row>
        <row r="1071">
          <cell r="A1071">
            <v>76520</v>
          </cell>
          <cell r="B1071" t="str">
            <v>PALMIRA*</v>
          </cell>
          <cell r="C1071">
            <v>73854</v>
          </cell>
          <cell r="D1071">
            <v>927161</v>
          </cell>
          <cell r="E1071">
            <v>1001015</v>
          </cell>
          <cell r="F1071">
            <v>1070081</v>
          </cell>
          <cell r="G1071">
            <v>0</v>
          </cell>
        </row>
        <row r="1072">
          <cell r="A1072">
            <v>76563</v>
          </cell>
          <cell r="B1072" t="str">
            <v>PRADERA*</v>
          </cell>
          <cell r="C1072">
            <v>0</v>
          </cell>
          <cell r="D1072">
            <v>54380</v>
          </cell>
          <cell r="E1072">
            <v>54380</v>
          </cell>
          <cell r="F1072">
            <v>155166</v>
          </cell>
          <cell r="G1072">
            <v>0</v>
          </cell>
        </row>
        <row r="1073">
          <cell r="A1073">
            <v>76606</v>
          </cell>
          <cell r="B1073" t="str">
            <v>RESTREPO</v>
          </cell>
          <cell r="C1073">
            <v>750</v>
          </cell>
          <cell r="D1073">
            <v>24238</v>
          </cell>
          <cell r="E1073">
            <v>24988</v>
          </cell>
          <cell r="F1073">
            <v>7690</v>
          </cell>
          <cell r="G1073">
            <v>0</v>
          </cell>
        </row>
        <row r="1074">
          <cell r="A1074">
            <v>76616</v>
          </cell>
          <cell r="B1074" t="str">
            <v>RIOFRIO</v>
          </cell>
          <cell r="C1074">
            <v>0</v>
          </cell>
          <cell r="D1074">
            <v>26880</v>
          </cell>
          <cell r="E1074">
            <v>26880</v>
          </cell>
          <cell r="F1074">
            <v>42760</v>
          </cell>
          <cell r="G1074">
            <v>0</v>
          </cell>
        </row>
        <row r="1075">
          <cell r="A1075">
            <v>76622</v>
          </cell>
          <cell r="B1075" t="str">
            <v>ROLDANILLO*</v>
          </cell>
          <cell r="C1075">
            <v>7380</v>
          </cell>
          <cell r="D1075">
            <v>103263</v>
          </cell>
          <cell r="E1075">
            <v>110643</v>
          </cell>
          <cell r="F1075">
            <v>33260</v>
          </cell>
          <cell r="G1075">
            <v>0</v>
          </cell>
        </row>
        <row r="1076">
          <cell r="A1076">
            <v>76670</v>
          </cell>
          <cell r="B1076" t="str">
            <v>SAN PEDRO*</v>
          </cell>
          <cell r="C1076">
            <v>6470</v>
          </cell>
          <cell r="D1076">
            <v>41520</v>
          </cell>
          <cell r="E1076">
            <v>47990</v>
          </cell>
          <cell r="F1076">
            <v>99950</v>
          </cell>
          <cell r="G1076">
            <v>0</v>
          </cell>
        </row>
        <row r="1077">
          <cell r="A1077">
            <v>76736</v>
          </cell>
          <cell r="B1077" t="str">
            <v>SEVILLA*</v>
          </cell>
          <cell r="C1077">
            <v>1260</v>
          </cell>
          <cell r="D1077">
            <v>73945</v>
          </cell>
          <cell r="E1077">
            <v>75205</v>
          </cell>
          <cell r="F1077">
            <v>22140</v>
          </cell>
          <cell r="G1077">
            <v>0</v>
          </cell>
        </row>
        <row r="1078">
          <cell r="A1078">
            <v>76823</v>
          </cell>
          <cell r="B1078" t="str">
            <v>TORO</v>
          </cell>
          <cell r="C1078">
            <v>0</v>
          </cell>
          <cell r="D1078">
            <v>28090</v>
          </cell>
          <cell r="E1078">
            <v>28090</v>
          </cell>
          <cell r="F1078">
            <v>16072</v>
          </cell>
          <cell r="G1078">
            <v>0</v>
          </cell>
        </row>
        <row r="1079">
          <cell r="A1079">
            <v>76828</v>
          </cell>
          <cell r="B1079" t="str">
            <v>TRUJILLO*</v>
          </cell>
          <cell r="C1079">
            <v>0</v>
          </cell>
          <cell r="D1079">
            <v>20975</v>
          </cell>
          <cell r="E1079">
            <v>20975</v>
          </cell>
          <cell r="F1079">
            <v>5440</v>
          </cell>
          <cell r="G1079">
            <v>0</v>
          </cell>
        </row>
        <row r="1080">
          <cell r="A1080">
            <v>76834</v>
          </cell>
          <cell r="B1080" t="str">
            <v>TULUA*</v>
          </cell>
          <cell r="C1080">
            <v>34935</v>
          </cell>
          <cell r="D1080">
            <v>532284</v>
          </cell>
          <cell r="E1080">
            <v>567219</v>
          </cell>
          <cell r="F1080">
            <v>486187</v>
          </cell>
          <cell r="G1080">
            <v>0</v>
          </cell>
        </row>
        <row r="1081">
          <cell r="A1081">
            <v>76845</v>
          </cell>
          <cell r="B1081" t="str">
            <v>ULLOA*</v>
          </cell>
          <cell r="C1081">
            <v>0</v>
          </cell>
          <cell r="D1081">
            <v>0</v>
          </cell>
          <cell r="E1081">
            <v>0</v>
          </cell>
          <cell r="F1081">
            <v>0</v>
          </cell>
          <cell r="G1081">
            <v>0</v>
          </cell>
        </row>
        <row r="1082">
          <cell r="A1082">
            <v>76863</v>
          </cell>
          <cell r="B1082" t="str">
            <v>VERSALLES</v>
          </cell>
          <cell r="C1082">
            <v>0</v>
          </cell>
          <cell r="D1082">
            <v>14690</v>
          </cell>
          <cell r="E1082">
            <v>14690</v>
          </cell>
          <cell r="F1082">
            <v>4690</v>
          </cell>
          <cell r="G1082">
            <v>0</v>
          </cell>
        </row>
        <row r="1083">
          <cell r="A1083">
            <v>76869</v>
          </cell>
          <cell r="B1083" t="str">
            <v>VIJES</v>
          </cell>
          <cell r="C1083">
            <v>0</v>
          </cell>
          <cell r="D1083">
            <v>0</v>
          </cell>
          <cell r="E1083">
            <v>0</v>
          </cell>
          <cell r="F1083">
            <v>0</v>
          </cell>
          <cell r="G1083">
            <v>0</v>
          </cell>
        </row>
        <row r="1084">
          <cell r="A1084">
            <v>76890</v>
          </cell>
          <cell r="B1084" t="str">
            <v>YOTOCO*</v>
          </cell>
          <cell r="C1084">
            <v>7590</v>
          </cell>
          <cell r="D1084">
            <v>43930</v>
          </cell>
          <cell r="E1084">
            <v>51520</v>
          </cell>
          <cell r="F1084">
            <v>242570</v>
          </cell>
          <cell r="G1084">
            <v>0</v>
          </cell>
        </row>
        <row r="1085">
          <cell r="A1085">
            <v>76892</v>
          </cell>
          <cell r="B1085" t="str">
            <v>YUMBO*</v>
          </cell>
          <cell r="C1085">
            <v>141545</v>
          </cell>
          <cell r="D1085">
            <v>751666</v>
          </cell>
          <cell r="E1085">
            <v>893211</v>
          </cell>
          <cell r="F1085">
            <v>1377411</v>
          </cell>
          <cell r="G1085">
            <v>0</v>
          </cell>
        </row>
        <row r="1086">
          <cell r="A1086">
            <v>76895</v>
          </cell>
          <cell r="B1086" t="str">
            <v>ZARZAL</v>
          </cell>
          <cell r="C1086">
            <v>12000</v>
          </cell>
          <cell r="D1086">
            <v>104272</v>
          </cell>
          <cell r="E1086">
            <v>116272</v>
          </cell>
          <cell r="F1086">
            <v>141156</v>
          </cell>
          <cell r="G1086">
            <v>0</v>
          </cell>
        </row>
        <row r="1087">
          <cell r="A1087">
            <v>94001</v>
          </cell>
          <cell r="B1087" t="str">
            <v>INIRIDA</v>
          </cell>
          <cell r="C1087">
            <v>0</v>
          </cell>
          <cell r="D1087">
            <v>12135</v>
          </cell>
          <cell r="E1087">
            <v>12135</v>
          </cell>
          <cell r="F1087">
            <v>12790</v>
          </cell>
          <cell r="G1087">
            <v>0</v>
          </cell>
        </row>
        <row r="1088">
          <cell r="A1088">
            <v>97001</v>
          </cell>
          <cell r="B1088" t="str">
            <v>MITU</v>
          </cell>
          <cell r="C1088">
            <v>0</v>
          </cell>
          <cell r="D1088">
            <v>0</v>
          </cell>
          <cell r="E1088">
            <v>0</v>
          </cell>
          <cell r="F1088">
            <v>3</v>
          </cell>
          <cell r="G1088">
            <v>0</v>
          </cell>
        </row>
        <row r="1089">
          <cell r="A1089">
            <v>97161</v>
          </cell>
          <cell r="B1089" t="str">
            <v>CARURU</v>
          </cell>
          <cell r="C1089">
            <v>0</v>
          </cell>
          <cell r="D1089">
            <v>8039</v>
          </cell>
          <cell r="E1089">
            <v>8039</v>
          </cell>
          <cell r="F1089">
            <v>4916</v>
          </cell>
          <cell r="G1089">
            <v>0</v>
          </cell>
        </row>
        <row r="1090">
          <cell r="A1090">
            <v>97666</v>
          </cell>
          <cell r="B1090" t="str">
            <v>TARAIRA</v>
          </cell>
          <cell r="C1090">
            <v>0</v>
          </cell>
          <cell r="D1090">
            <v>0</v>
          </cell>
          <cell r="E1090">
            <v>0</v>
          </cell>
          <cell r="F1090">
            <v>0</v>
          </cell>
          <cell r="G1090">
            <v>0</v>
          </cell>
        </row>
        <row r="1091">
          <cell r="A1091">
            <v>99001</v>
          </cell>
          <cell r="B1091" t="str">
            <v>PUERTO CARRE/O</v>
          </cell>
          <cell r="C1091">
            <v>0</v>
          </cell>
          <cell r="D1091">
            <v>1589</v>
          </cell>
          <cell r="E1091">
            <v>1589</v>
          </cell>
          <cell r="F1091">
            <v>10335</v>
          </cell>
          <cell r="G1091">
            <v>0</v>
          </cell>
        </row>
        <row r="1092">
          <cell r="A1092">
            <v>99524</v>
          </cell>
          <cell r="B1092" t="str">
            <v>LA PRIMAVERA</v>
          </cell>
          <cell r="C1092">
            <v>0</v>
          </cell>
          <cell r="D1092">
            <v>3789</v>
          </cell>
          <cell r="E1092">
            <v>3789</v>
          </cell>
          <cell r="F1092">
            <v>3920</v>
          </cell>
          <cell r="G1092">
            <v>0</v>
          </cell>
        </row>
        <row r="1093">
          <cell r="A1093">
            <v>99624</v>
          </cell>
          <cell r="B1093" t="str">
            <v>SANTA ROSALIA</v>
          </cell>
          <cell r="C1093">
            <v>0</v>
          </cell>
          <cell r="D1093">
            <v>3293</v>
          </cell>
          <cell r="E1093">
            <v>3293</v>
          </cell>
          <cell r="F1093">
            <v>0</v>
          </cell>
          <cell r="G1093">
            <v>0</v>
          </cell>
        </row>
        <row r="1094">
          <cell r="A1094">
            <v>99773</v>
          </cell>
          <cell r="B1094" t="str">
            <v>CUMARIBO</v>
          </cell>
          <cell r="C1094">
            <v>0</v>
          </cell>
          <cell r="D1094">
            <v>5943</v>
          </cell>
          <cell r="E1094">
            <v>5943</v>
          </cell>
          <cell r="F1094">
            <v>3043</v>
          </cell>
          <cell r="G1094">
            <v>0</v>
          </cell>
        </row>
      </sheetData>
      <sheetData sheetId="8"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187694</v>
          </cell>
          <cell r="E2">
            <v>187694</v>
          </cell>
          <cell r="F2">
            <v>15596</v>
          </cell>
          <cell r="G2">
            <v>0</v>
          </cell>
        </row>
        <row r="3">
          <cell r="A3">
            <v>91540</v>
          </cell>
          <cell r="B3" t="str">
            <v>PUERTO NARI?O</v>
          </cell>
          <cell r="C3">
            <v>0</v>
          </cell>
          <cell r="D3">
            <v>0</v>
          </cell>
          <cell r="E3">
            <v>0</v>
          </cell>
          <cell r="F3">
            <v>0</v>
          </cell>
          <cell r="G3">
            <v>0</v>
          </cell>
        </row>
        <row r="4">
          <cell r="A4">
            <v>5001</v>
          </cell>
          <cell r="B4" t="str">
            <v>MEDELLIN</v>
          </cell>
          <cell r="C4">
            <v>1425146</v>
          </cell>
          <cell r="D4">
            <v>7600124</v>
          </cell>
          <cell r="E4">
            <v>9025270</v>
          </cell>
          <cell r="F4">
            <v>4563871</v>
          </cell>
          <cell r="G4">
            <v>330081</v>
          </cell>
        </row>
        <row r="5">
          <cell r="A5">
            <v>5002</v>
          </cell>
          <cell r="B5" t="str">
            <v>ABEJORRAL</v>
          </cell>
          <cell r="C5">
            <v>0</v>
          </cell>
          <cell r="D5">
            <v>7418</v>
          </cell>
          <cell r="E5">
            <v>7418</v>
          </cell>
          <cell r="F5">
            <v>7208</v>
          </cell>
          <cell r="G5">
            <v>0</v>
          </cell>
        </row>
        <row r="6">
          <cell r="A6">
            <v>5004</v>
          </cell>
          <cell r="B6" t="str">
            <v>ABRIAQUI</v>
          </cell>
          <cell r="C6">
            <v>0</v>
          </cell>
          <cell r="D6">
            <v>0</v>
          </cell>
          <cell r="E6">
            <v>0</v>
          </cell>
          <cell r="F6">
            <v>0</v>
          </cell>
          <cell r="G6">
            <v>0</v>
          </cell>
        </row>
        <row r="7">
          <cell r="A7">
            <v>5021</v>
          </cell>
          <cell r="B7" t="str">
            <v>ALEJANDRIA</v>
          </cell>
          <cell r="C7">
            <v>0</v>
          </cell>
          <cell r="D7">
            <v>4475</v>
          </cell>
          <cell r="E7">
            <v>4475</v>
          </cell>
          <cell r="F7">
            <v>2225</v>
          </cell>
          <cell r="G7">
            <v>0</v>
          </cell>
        </row>
        <row r="8">
          <cell r="A8">
            <v>5030</v>
          </cell>
          <cell r="B8" t="str">
            <v>AMAGA*</v>
          </cell>
          <cell r="C8">
            <v>2000</v>
          </cell>
          <cell r="D8">
            <v>33195</v>
          </cell>
          <cell r="E8">
            <v>35195</v>
          </cell>
          <cell r="F8">
            <v>13470</v>
          </cell>
          <cell r="G8">
            <v>0</v>
          </cell>
        </row>
        <row r="9">
          <cell r="A9">
            <v>5031</v>
          </cell>
          <cell r="B9" t="str">
            <v>AMALFI</v>
          </cell>
          <cell r="C9">
            <v>0</v>
          </cell>
          <cell r="D9">
            <v>24640</v>
          </cell>
          <cell r="E9">
            <v>24640</v>
          </cell>
          <cell r="F9">
            <v>41986</v>
          </cell>
          <cell r="G9">
            <v>0</v>
          </cell>
        </row>
        <row r="10">
          <cell r="A10">
            <v>5034</v>
          </cell>
          <cell r="B10" t="str">
            <v>ANDES+</v>
          </cell>
          <cell r="C10">
            <v>3436</v>
          </cell>
          <cell r="D10">
            <v>48668</v>
          </cell>
          <cell r="E10">
            <v>52104</v>
          </cell>
          <cell r="F10">
            <v>25935</v>
          </cell>
          <cell r="G10">
            <v>0</v>
          </cell>
        </row>
        <row r="11">
          <cell r="A11">
            <v>5036</v>
          </cell>
          <cell r="B11" t="str">
            <v>ANGELOPOLIS</v>
          </cell>
          <cell r="C11">
            <v>0</v>
          </cell>
          <cell r="D11">
            <v>0</v>
          </cell>
          <cell r="E11">
            <v>0</v>
          </cell>
          <cell r="F11">
            <v>2200</v>
          </cell>
          <cell r="G11">
            <v>0</v>
          </cell>
        </row>
        <row r="12">
          <cell r="A12">
            <v>5038</v>
          </cell>
          <cell r="B12" t="str">
            <v>ANGOSTURA</v>
          </cell>
          <cell r="C12">
            <v>0</v>
          </cell>
          <cell r="D12">
            <v>14905</v>
          </cell>
          <cell r="E12">
            <v>14905</v>
          </cell>
          <cell r="F12">
            <v>30095</v>
          </cell>
          <cell r="G12">
            <v>0</v>
          </cell>
        </row>
        <row r="13">
          <cell r="A13">
            <v>5040</v>
          </cell>
          <cell r="B13" t="str">
            <v>ANORI+</v>
          </cell>
          <cell r="C13">
            <v>0</v>
          </cell>
          <cell r="D13">
            <v>15203</v>
          </cell>
          <cell r="E13">
            <v>15203</v>
          </cell>
          <cell r="F13">
            <v>2182</v>
          </cell>
          <cell r="G13">
            <v>0</v>
          </cell>
        </row>
        <row r="14">
          <cell r="A14">
            <v>5042</v>
          </cell>
          <cell r="B14" t="str">
            <v>SANTA FE DE ANTIOQUIA*</v>
          </cell>
          <cell r="C14">
            <v>6083</v>
          </cell>
          <cell r="D14">
            <v>48679</v>
          </cell>
          <cell r="E14">
            <v>54762</v>
          </cell>
          <cell r="F14">
            <v>26784</v>
          </cell>
          <cell r="G14">
            <v>0</v>
          </cell>
        </row>
        <row r="15">
          <cell r="A15">
            <v>5044</v>
          </cell>
          <cell r="B15" t="str">
            <v>ANZA</v>
          </cell>
          <cell r="C15">
            <v>0</v>
          </cell>
          <cell r="D15">
            <v>0</v>
          </cell>
          <cell r="E15">
            <v>0</v>
          </cell>
          <cell r="F15">
            <v>6430</v>
          </cell>
          <cell r="G15">
            <v>0</v>
          </cell>
        </row>
        <row r="16">
          <cell r="A16">
            <v>5045</v>
          </cell>
          <cell r="B16" t="str">
            <v>APARTADO*</v>
          </cell>
          <cell r="C16">
            <v>17203</v>
          </cell>
          <cell r="D16">
            <v>125656</v>
          </cell>
          <cell r="E16">
            <v>142859</v>
          </cell>
          <cell r="F16">
            <v>163464</v>
          </cell>
          <cell r="G16">
            <v>0</v>
          </cell>
        </row>
        <row r="17">
          <cell r="A17">
            <v>5051</v>
          </cell>
          <cell r="B17" t="str">
            <v>ARBOLETES</v>
          </cell>
          <cell r="C17">
            <v>1730</v>
          </cell>
          <cell r="D17">
            <v>40695</v>
          </cell>
          <cell r="E17">
            <v>42425</v>
          </cell>
          <cell r="F17">
            <v>18725</v>
          </cell>
          <cell r="G17">
            <v>0</v>
          </cell>
        </row>
        <row r="18">
          <cell r="A18">
            <v>5055</v>
          </cell>
          <cell r="B18" t="str">
            <v>ARGELIA</v>
          </cell>
          <cell r="C18">
            <v>0</v>
          </cell>
          <cell r="D18">
            <v>0</v>
          </cell>
          <cell r="E18">
            <v>0</v>
          </cell>
          <cell r="F18">
            <v>0</v>
          </cell>
          <cell r="G18">
            <v>0</v>
          </cell>
        </row>
        <row r="19">
          <cell r="A19">
            <v>5059</v>
          </cell>
          <cell r="B19" t="str">
            <v>ARMENIA</v>
          </cell>
          <cell r="C19">
            <v>0</v>
          </cell>
          <cell r="D19">
            <v>0</v>
          </cell>
          <cell r="E19">
            <v>0</v>
          </cell>
          <cell r="F19">
            <v>0</v>
          </cell>
          <cell r="G19">
            <v>0</v>
          </cell>
        </row>
        <row r="20">
          <cell r="A20">
            <v>5079</v>
          </cell>
          <cell r="B20" t="str">
            <v>BARBOSA*</v>
          </cell>
          <cell r="C20">
            <v>3580</v>
          </cell>
          <cell r="D20">
            <v>71610</v>
          </cell>
          <cell r="E20">
            <v>75190</v>
          </cell>
          <cell r="F20">
            <v>140221</v>
          </cell>
          <cell r="G20">
            <v>0</v>
          </cell>
        </row>
        <row r="21">
          <cell r="A21">
            <v>5086</v>
          </cell>
          <cell r="B21" t="str">
            <v>BELMIRA</v>
          </cell>
          <cell r="C21">
            <v>0</v>
          </cell>
          <cell r="D21">
            <v>0</v>
          </cell>
          <cell r="E21">
            <v>0</v>
          </cell>
          <cell r="F21">
            <v>9000</v>
          </cell>
          <cell r="G21">
            <v>0</v>
          </cell>
        </row>
        <row r="22">
          <cell r="A22">
            <v>5088</v>
          </cell>
          <cell r="B22" t="str">
            <v>BELLO</v>
          </cell>
          <cell r="C22">
            <v>87620</v>
          </cell>
          <cell r="D22">
            <v>858567</v>
          </cell>
          <cell r="E22">
            <v>946187</v>
          </cell>
          <cell r="F22">
            <v>809235</v>
          </cell>
          <cell r="G22">
            <v>0</v>
          </cell>
        </row>
        <row r="23">
          <cell r="A23">
            <v>5091</v>
          </cell>
          <cell r="B23" t="str">
            <v>BETANIA*</v>
          </cell>
          <cell r="C23">
            <v>0</v>
          </cell>
          <cell r="D23">
            <v>5026</v>
          </cell>
          <cell r="E23">
            <v>5026</v>
          </cell>
          <cell r="F23">
            <v>900</v>
          </cell>
          <cell r="G23">
            <v>0</v>
          </cell>
        </row>
        <row r="24">
          <cell r="A24">
            <v>5093</v>
          </cell>
          <cell r="B24" t="str">
            <v>BETULIA</v>
          </cell>
          <cell r="C24">
            <v>0</v>
          </cell>
          <cell r="D24">
            <v>5840</v>
          </cell>
          <cell r="E24">
            <v>5840</v>
          </cell>
          <cell r="F24">
            <v>2830</v>
          </cell>
          <cell r="G24">
            <v>0</v>
          </cell>
        </row>
        <row r="25">
          <cell r="A25">
            <v>5101</v>
          </cell>
          <cell r="B25" t="str">
            <v>CIUDAD BOLIVAR</v>
          </cell>
          <cell r="C25">
            <v>3260</v>
          </cell>
          <cell r="D25">
            <v>41320</v>
          </cell>
          <cell r="E25">
            <v>44580</v>
          </cell>
          <cell r="F25">
            <v>19580</v>
          </cell>
          <cell r="G25">
            <v>0</v>
          </cell>
        </row>
        <row r="26">
          <cell r="A26">
            <v>5107</v>
          </cell>
          <cell r="B26" t="str">
            <v>BRICE?O</v>
          </cell>
          <cell r="C26">
            <v>0</v>
          </cell>
          <cell r="D26">
            <v>15526</v>
          </cell>
          <cell r="E26">
            <v>15526</v>
          </cell>
          <cell r="F26">
            <v>937</v>
          </cell>
          <cell r="G26">
            <v>0</v>
          </cell>
        </row>
        <row r="27">
          <cell r="A27">
            <v>5113</v>
          </cell>
          <cell r="B27" t="str">
            <v>BURITICA</v>
          </cell>
          <cell r="C27">
            <v>0</v>
          </cell>
          <cell r="D27">
            <v>0</v>
          </cell>
          <cell r="E27">
            <v>0</v>
          </cell>
          <cell r="F27">
            <v>0</v>
          </cell>
          <cell r="G27">
            <v>0</v>
          </cell>
        </row>
        <row r="28">
          <cell r="A28">
            <v>5120</v>
          </cell>
          <cell r="B28" t="str">
            <v>CACERES*</v>
          </cell>
          <cell r="C28">
            <v>6195</v>
          </cell>
          <cell r="D28">
            <v>109000</v>
          </cell>
          <cell r="E28">
            <v>115195</v>
          </cell>
          <cell r="F28">
            <v>63130</v>
          </cell>
          <cell r="G28">
            <v>0</v>
          </cell>
        </row>
        <row r="29">
          <cell r="A29">
            <v>5125</v>
          </cell>
          <cell r="B29" t="str">
            <v>CAICEDO</v>
          </cell>
          <cell r="C29">
            <v>0</v>
          </cell>
          <cell r="D29">
            <v>2880</v>
          </cell>
          <cell r="E29">
            <v>2880</v>
          </cell>
          <cell r="F29">
            <v>0</v>
          </cell>
          <cell r="G29">
            <v>0</v>
          </cell>
        </row>
        <row r="30">
          <cell r="A30">
            <v>5129</v>
          </cell>
          <cell r="B30" t="str">
            <v>CALDAS</v>
          </cell>
          <cell r="C30">
            <v>18495</v>
          </cell>
          <cell r="D30">
            <v>201454</v>
          </cell>
          <cell r="E30">
            <v>219949</v>
          </cell>
          <cell r="F30">
            <v>410107</v>
          </cell>
          <cell r="G30">
            <v>0</v>
          </cell>
        </row>
        <row r="31">
          <cell r="A31">
            <v>5134</v>
          </cell>
          <cell r="B31" t="str">
            <v>CAMPAMENTO</v>
          </cell>
          <cell r="C31">
            <v>0</v>
          </cell>
          <cell r="D31">
            <v>1006</v>
          </cell>
          <cell r="E31">
            <v>1006</v>
          </cell>
          <cell r="F31">
            <v>13427</v>
          </cell>
          <cell r="G31">
            <v>0</v>
          </cell>
        </row>
        <row r="32">
          <cell r="A32">
            <v>5138</v>
          </cell>
          <cell r="B32" t="str">
            <v>CA?ASGORDAS*</v>
          </cell>
          <cell r="C32">
            <v>0</v>
          </cell>
          <cell r="D32">
            <v>0</v>
          </cell>
          <cell r="E32">
            <v>0</v>
          </cell>
          <cell r="F32">
            <v>0</v>
          </cell>
          <cell r="G32">
            <v>0</v>
          </cell>
        </row>
        <row r="33">
          <cell r="A33">
            <v>5142</v>
          </cell>
          <cell r="B33" t="str">
            <v>CARACOLI</v>
          </cell>
          <cell r="C33">
            <v>0</v>
          </cell>
          <cell r="D33">
            <v>0</v>
          </cell>
          <cell r="E33">
            <v>0</v>
          </cell>
          <cell r="F33">
            <v>0</v>
          </cell>
          <cell r="G33">
            <v>0</v>
          </cell>
        </row>
        <row r="34">
          <cell r="A34">
            <v>5145</v>
          </cell>
          <cell r="B34" t="str">
            <v>CARAMANTA*</v>
          </cell>
          <cell r="C34">
            <v>0</v>
          </cell>
          <cell r="D34">
            <v>1800</v>
          </cell>
          <cell r="E34">
            <v>1800</v>
          </cell>
          <cell r="F34">
            <v>700</v>
          </cell>
          <cell r="G34">
            <v>0</v>
          </cell>
        </row>
        <row r="35">
          <cell r="A35">
            <v>5147</v>
          </cell>
          <cell r="B35" t="str">
            <v>CAREPA*</v>
          </cell>
          <cell r="C35">
            <v>4495</v>
          </cell>
          <cell r="D35">
            <v>17413</v>
          </cell>
          <cell r="E35">
            <v>21908</v>
          </cell>
          <cell r="F35">
            <v>31475</v>
          </cell>
          <cell r="G35">
            <v>0</v>
          </cell>
        </row>
        <row r="36">
          <cell r="A36">
            <v>5148</v>
          </cell>
          <cell r="B36" t="str">
            <v>CARMEN DE VIBORAL*</v>
          </cell>
          <cell r="C36">
            <v>500</v>
          </cell>
          <cell r="D36">
            <v>56050</v>
          </cell>
          <cell r="E36">
            <v>56550</v>
          </cell>
          <cell r="F36">
            <v>16424</v>
          </cell>
          <cell r="G36">
            <v>0</v>
          </cell>
        </row>
        <row r="37">
          <cell r="A37">
            <v>5150</v>
          </cell>
          <cell r="B37" t="str">
            <v>CAROLINA</v>
          </cell>
          <cell r="C37">
            <v>0</v>
          </cell>
          <cell r="D37">
            <v>0</v>
          </cell>
          <cell r="E37">
            <v>0</v>
          </cell>
          <cell r="F37">
            <v>0</v>
          </cell>
          <cell r="G37">
            <v>0</v>
          </cell>
        </row>
        <row r="38">
          <cell r="A38">
            <v>5154</v>
          </cell>
          <cell r="B38" t="str">
            <v>CAUCASIA*</v>
          </cell>
          <cell r="C38">
            <v>39271</v>
          </cell>
          <cell r="D38">
            <v>282402</v>
          </cell>
          <cell r="E38">
            <v>321673</v>
          </cell>
          <cell r="F38">
            <v>267985</v>
          </cell>
          <cell r="G38">
            <v>0</v>
          </cell>
        </row>
        <row r="39">
          <cell r="A39">
            <v>5172</v>
          </cell>
          <cell r="B39" t="str">
            <v>CHIGORODO</v>
          </cell>
          <cell r="C39">
            <v>1345</v>
          </cell>
          <cell r="D39">
            <v>26211</v>
          </cell>
          <cell r="E39">
            <v>27556</v>
          </cell>
          <cell r="F39">
            <v>29696</v>
          </cell>
          <cell r="G39">
            <v>0</v>
          </cell>
        </row>
        <row r="40">
          <cell r="A40">
            <v>5190</v>
          </cell>
          <cell r="B40" t="str">
            <v>CISNEROS</v>
          </cell>
          <cell r="C40">
            <v>0</v>
          </cell>
          <cell r="D40">
            <v>1195</v>
          </cell>
          <cell r="E40">
            <v>1195</v>
          </cell>
          <cell r="F40">
            <v>1920</v>
          </cell>
          <cell r="G40">
            <v>0</v>
          </cell>
        </row>
        <row r="41">
          <cell r="A41">
            <v>5197</v>
          </cell>
          <cell r="B41" t="str">
            <v>COCORNA</v>
          </cell>
          <cell r="C41">
            <v>0</v>
          </cell>
          <cell r="D41">
            <v>7500</v>
          </cell>
          <cell r="E41">
            <v>7500</v>
          </cell>
          <cell r="F41">
            <v>28834</v>
          </cell>
          <cell r="G41">
            <v>0</v>
          </cell>
        </row>
        <row r="42">
          <cell r="A42">
            <v>5206</v>
          </cell>
          <cell r="B42" t="str">
            <v>CONCEPCION</v>
          </cell>
          <cell r="C42">
            <v>0</v>
          </cell>
          <cell r="D42">
            <v>0</v>
          </cell>
          <cell r="E42">
            <v>0</v>
          </cell>
          <cell r="F42">
            <v>0</v>
          </cell>
          <cell r="G42">
            <v>0</v>
          </cell>
        </row>
        <row r="43">
          <cell r="A43">
            <v>5209</v>
          </cell>
          <cell r="B43" t="str">
            <v>CONCORDIA*</v>
          </cell>
          <cell r="C43">
            <v>536</v>
          </cell>
          <cell r="D43">
            <v>20532</v>
          </cell>
          <cell r="E43">
            <v>21068</v>
          </cell>
          <cell r="F43">
            <v>5614</v>
          </cell>
          <cell r="G43">
            <v>0</v>
          </cell>
        </row>
        <row r="44">
          <cell r="A44">
            <v>5212</v>
          </cell>
          <cell r="B44" t="str">
            <v>COPACABANA*</v>
          </cell>
          <cell r="C44">
            <v>17285</v>
          </cell>
          <cell r="D44">
            <v>153254</v>
          </cell>
          <cell r="E44">
            <v>170539</v>
          </cell>
          <cell r="F44">
            <v>414044</v>
          </cell>
          <cell r="G44">
            <v>0</v>
          </cell>
        </row>
        <row r="45">
          <cell r="A45">
            <v>5234</v>
          </cell>
          <cell r="B45" t="str">
            <v>DABEIBA*</v>
          </cell>
          <cell r="C45">
            <v>0</v>
          </cell>
          <cell r="D45">
            <v>16417</v>
          </cell>
          <cell r="E45">
            <v>16417</v>
          </cell>
          <cell r="F45">
            <v>34408</v>
          </cell>
          <cell r="G45">
            <v>0</v>
          </cell>
        </row>
        <row r="46">
          <cell r="A46">
            <v>5237</v>
          </cell>
          <cell r="B46" t="str">
            <v>DON MATIAS</v>
          </cell>
          <cell r="C46">
            <v>2400</v>
          </cell>
          <cell r="D46">
            <v>39844</v>
          </cell>
          <cell r="E46">
            <v>42244</v>
          </cell>
          <cell r="F46">
            <v>30057</v>
          </cell>
          <cell r="G46">
            <v>0</v>
          </cell>
        </row>
        <row r="47">
          <cell r="A47">
            <v>5240</v>
          </cell>
          <cell r="B47" t="str">
            <v>EBEJICO*</v>
          </cell>
          <cell r="C47">
            <v>0</v>
          </cell>
          <cell r="D47">
            <v>12500</v>
          </cell>
          <cell r="E47">
            <v>12500</v>
          </cell>
          <cell r="F47">
            <v>1570</v>
          </cell>
          <cell r="G47">
            <v>0</v>
          </cell>
        </row>
        <row r="48">
          <cell r="A48">
            <v>5250</v>
          </cell>
          <cell r="B48" t="str">
            <v>EL BAGRE</v>
          </cell>
          <cell r="C48">
            <v>0</v>
          </cell>
          <cell r="D48">
            <v>25730</v>
          </cell>
          <cell r="E48">
            <v>25730</v>
          </cell>
          <cell r="F48">
            <v>72716</v>
          </cell>
          <cell r="G48">
            <v>0</v>
          </cell>
        </row>
        <row r="49">
          <cell r="A49">
            <v>5264</v>
          </cell>
          <cell r="B49" t="str">
            <v>ENTRERRIOS*</v>
          </cell>
          <cell r="C49">
            <v>0</v>
          </cell>
          <cell r="D49">
            <v>28940</v>
          </cell>
          <cell r="E49">
            <v>28940</v>
          </cell>
          <cell r="F49">
            <v>23980</v>
          </cell>
          <cell r="G49">
            <v>0</v>
          </cell>
        </row>
        <row r="50">
          <cell r="A50">
            <v>5266</v>
          </cell>
          <cell r="B50" t="str">
            <v>ENVIGADO*</v>
          </cell>
          <cell r="C50">
            <v>182389</v>
          </cell>
          <cell r="D50">
            <v>560165</v>
          </cell>
          <cell r="E50">
            <v>742554</v>
          </cell>
          <cell r="F50">
            <v>146312</v>
          </cell>
          <cell r="G50">
            <v>0</v>
          </cell>
        </row>
        <row r="51">
          <cell r="A51">
            <v>5282</v>
          </cell>
          <cell r="B51" t="str">
            <v>FREDONIA*</v>
          </cell>
          <cell r="C51">
            <v>995</v>
          </cell>
          <cell r="D51">
            <v>32070</v>
          </cell>
          <cell r="E51">
            <v>33065</v>
          </cell>
          <cell r="F51">
            <v>6210</v>
          </cell>
          <cell r="G51">
            <v>0</v>
          </cell>
        </row>
        <row r="52">
          <cell r="A52">
            <v>5284</v>
          </cell>
          <cell r="B52" t="str">
            <v>FRONTINO*</v>
          </cell>
          <cell r="C52">
            <v>0</v>
          </cell>
          <cell r="D52">
            <v>32684</v>
          </cell>
          <cell r="E52">
            <v>32684</v>
          </cell>
          <cell r="F52">
            <v>54518</v>
          </cell>
          <cell r="G52">
            <v>0</v>
          </cell>
        </row>
        <row r="53">
          <cell r="A53">
            <v>5306</v>
          </cell>
          <cell r="B53" t="str">
            <v>GIRALDO*</v>
          </cell>
          <cell r="C53">
            <v>0</v>
          </cell>
          <cell r="D53">
            <v>3980</v>
          </cell>
          <cell r="E53">
            <v>3980</v>
          </cell>
          <cell r="F53">
            <v>2020</v>
          </cell>
          <cell r="G53">
            <v>0</v>
          </cell>
        </row>
        <row r="54">
          <cell r="A54">
            <v>5308</v>
          </cell>
          <cell r="B54" t="str">
            <v>GIRARDOTA*</v>
          </cell>
          <cell r="C54">
            <v>13120</v>
          </cell>
          <cell r="D54">
            <v>89702</v>
          </cell>
          <cell r="E54">
            <v>102822</v>
          </cell>
          <cell r="F54">
            <v>213485</v>
          </cell>
          <cell r="G54">
            <v>0</v>
          </cell>
        </row>
        <row r="55">
          <cell r="A55">
            <v>5310</v>
          </cell>
          <cell r="B55" t="str">
            <v>GOMEZ PLATA</v>
          </cell>
          <cell r="C55">
            <v>0</v>
          </cell>
          <cell r="D55">
            <v>2000</v>
          </cell>
          <cell r="E55">
            <v>2000</v>
          </cell>
          <cell r="F55">
            <v>900</v>
          </cell>
          <cell r="G55">
            <v>0</v>
          </cell>
        </row>
        <row r="56">
          <cell r="A56">
            <v>5313</v>
          </cell>
          <cell r="B56" t="str">
            <v>GRANADA*</v>
          </cell>
          <cell r="C56">
            <v>0</v>
          </cell>
          <cell r="D56">
            <v>2390</v>
          </cell>
          <cell r="E56">
            <v>2390</v>
          </cell>
          <cell r="F56">
            <v>7330</v>
          </cell>
          <cell r="G56">
            <v>0</v>
          </cell>
        </row>
        <row r="57">
          <cell r="A57">
            <v>5315</v>
          </cell>
          <cell r="B57" t="str">
            <v>GUADALUPE</v>
          </cell>
          <cell r="C57">
            <v>0</v>
          </cell>
          <cell r="D57">
            <v>7390</v>
          </cell>
          <cell r="E57">
            <v>7390</v>
          </cell>
          <cell r="F57">
            <v>2040</v>
          </cell>
          <cell r="G57">
            <v>0</v>
          </cell>
        </row>
        <row r="58">
          <cell r="A58">
            <v>5318</v>
          </cell>
          <cell r="B58" t="str">
            <v>GUARNE*</v>
          </cell>
          <cell r="C58">
            <v>5000</v>
          </cell>
          <cell r="D58">
            <v>86180</v>
          </cell>
          <cell r="E58">
            <v>91180</v>
          </cell>
          <cell r="F58">
            <v>133327</v>
          </cell>
          <cell r="G58">
            <v>0</v>
          </cell>
        </row>
        <row r="59">
          <cell r="A59">
            <v>5321</v>
          </cell>
          <cell r="B59" t="str">
            <v>GUATAPE*</v>
          </cell>
          <cell r="C59">
            <v>0</v>
          </cell>
          <cell r="D59">
            <v>13130</v>
          </cell>
          <cell r="E59">
            <v>13130</v>
          </cell>
          <cell r="F59">
            <v>2200</v>
          </cell>
          <cell r="G59">
            <v>0</v>
          </cell>
        </row>
        <row r="60">
          <cell r="A60">
            <v>5347</v>
          </cell>
          <cell r="B60" t="str">
            <v>HELICONIA*</v>
          </cell>
          <cell r="C60">
            <v>0</v>
          </cell>
          <cell r="D60">
            <v>0</v>
          </cell>
          <cell r="E60">
            <v>0</v>
          </cell>
          <cell r="F60">
            <v>0</v>
          </cell>
          <cell r="G60">
            <v>0</v>
          </cell>
        </row>
        <row r="61">
          <cell r="A61">
            <v>5353</v>
          </cell>
          <cell r="B61" t="str">
            <v>HISPANIA*</v>
          </cell>
          <cell r="C61">
            <v>0</v>
          </cell>
          <cell r="D61">
            <v>10510</v>
          </cell>
          <cell r="E61">
            <v>10510</v>
          </cell>
          <cell r="F61">
            <v>4130</v>
          </cell>
          <cell r="G61">
            <v>0</v>
          </cell>
        </row>
        <row r="62">
          <cell r="A62">
            <v>5360</v>
          </cell>
          <cell r="B62" t="str">
            <v>ITAGUI</v>
          </cell>
          <cell r="C62">
            <v>88451</v>
          </cell>
          <cell r="D62">
            <v>913378</v>
          </cell>
          <cell r="E62">
            <v>1001829</v>
          </cell>
          <cell r="F62">
            <v>702780</v>
          </cell>
          <cell r="G62">
            <v>0</v>
          </cell>
        </row>
        <row r="63">
          <cell r="A63">
            <v>5361</v>
          </cell>
          <cell r="B63" t="str">
            <v>ITUANGO*</v>
          </cell>
          <cell r="C63">
            <v>0</v>
          </cell>
          <cell r="D63">
            <v>5037</v>
          </cell>
          <cell r="E63">
            <v>5037</v>
          </cell>
          <cell r="F63">
            <v>3481</v>
          </cell>
          <cell r="G63">
            <v>0</v>
          </cell>
        </row>
        <row r="64">
          <cell r="A64">
            <v>5364</v>
          </cell>
          <cell r="B64" t="str">
            <v>JARDIN</v>
          </cell>
          <cell r="C64">
            <v>0</v>
          </cell>
          <cell r="D64">
            <v>18794</v>
          </cell>
          <cell r="E64">
            <v>18794</v>
          </cell>
          <cell r="F64">
            <v>5852</v>
          </cell>
          <cell r="G64">
            <v>0</v>
          </cell>
        </row>
        <row r="65">
          <cell r="A65">
            <v>5368</v>
          </cell>
          <cell r="B65" t="str">
            <v>JERICO*</v>
          </cell>
          <cell r="C65">
            <v>0</v>
          </cell>
          <cell r="D65">
            <v>16132</v>
          </cell>
          <cell r="E65">
            <v>16132</v>
          </cell>
          <cell r="F65">
            <v>3100</v>
          </cell>
          <cell r="G65">
            <v>0</v>
          </cell>
        </row>
        <row r="66">
          <cell r="A66">
            <v>5376</v>
          </cell>
          <cell r="B66" t="str">
            <v>LA CEJA*</v>
          </cell>
          <cell r="C66">
            <v>8150</v>
          </cell>
          <cell r="D66">
            <v>128979</v>
          </cell>
          <cell r="E66">
            <v>137129</v>
          </cell>
          <cell r="F66">
            <v>60953</v>
          </cell>
          <cell r="G66">
            <v>0</v>
          </cell>
        </row>
        <row r="67">
          <cell r="A67">
            <v>5380</v>
          </cell>
          <cell r="B67" t="str">
            <v>LA ESTRELLA</v>
          </cell>
          <cell r="C67">
            <v>7500</v>
          </cell>
          <cell r="D67">
            <v>104166</v>
          </cell>
          <cell r="E67">
            <v>111666</v>
          </cell>
          <cell r="F67">
            <v>155113</v>
          </cell>
          <cell r="G67">
            <v>0</v>
          </cell>
        </row>
        <row r="68">
          <cell r="A68">
            <v>5390</v>
          </cell>
          <cell r="B68" t="str">
            <v>LA PINTADA*</v>
          </cell>
          <cell r="C68">
            <v>4160</v>
          </cell>
          <cell r="D68">
            <v>14620</v>
          </cell>
          <cell r="E68">
            <v>18780</v>
          </cell>
          <cell r="F68">
            <v>47140</v>
          </cell>
          <cell r="G68">
            <v>0</v>
          </cell>
        </row>
        <row r="69">
          <cell r="A69">
            <v>5400</v>
          </cell>
          <cell r="B69" t="str">
            <v>LA UNION*</v>
          </cell>
          <cell r="C69">
            <v>0</v>
          </cell>
          <cell r="D69">
            <v>32948</v>
          </cell>
          <cell r="E69">
            <v>32948</v>
          </cell>
          <cell r="F69">
            <v>42906</v>
          </cell>
          <cell r="G69">
            <v>0</v>
          </cell>
        </row>
        <row r="70">
          <cell r="A70">
            <v>5411</v>
          </cell>
          <cell r="B70" t="str">
            <v>LIBORINA*</v>
          </cell>
          <cell r="C70">
            <v>0</v>
          </cell>
          <cell r="D70">
            <v>6320</v>
          </cell>
          <cell r="E70">
            <v>6320</v>
          </cell>
          <cell r="F70">
            <v>16340</v>
          </cell>
          <cell r="G70">
            <v>0</v>
          </cell>
        </row>
        <row r="71">
          <cell r="A71">
            <v>5425</v>
          </cell>
          <cell r="B71" t="str">
            <v>MACEO</v>
          </cell>
          <cell r="C71">
            <v>995</v>
          </cell>
          <cell r="D71">
            <v>7923</v>
          </cell>
          <cell r="E71">
            <v>8918</v>
          </cell>
          <cell r="F71">
            <v>19199</v>
          </cell>
          <cell r="G71">
            <v>0</v>
          </cell>
        </row>
        <row r="72">
          <cell r="A72">
            <v>5440</v>
          </cell>
          <cell r="B72" t="str">
            <v>MARINILLA*</v>
          </cell>
          <cell r="C72">
            <v>10223</v>
          </cell>
          <cell r="D72">
            <v>126672</v>
          </cell>
          <cell r="E72">
            <v>136895</v>
          </cell>
          <cell r="F72">
            <v>130936</v>
          </cell>
          <cell r="G72">
            <v>0</v>
          </cell>
        </row>
        <row r="73">
          <cell r="A73">
            <v>5467</v>
          </cell>
          <cell r="B73" t="str">
            <v>MONTEBELLO</v>
          </cell>
          <cell r="C73">
            <v>0</v>
          </cell>
          <cell r="D73">
            <v>0</v>
          </cell>
          <cell r="E73">
            <v>0</v>
          </cell>
          <cell r="F73">
            <v>0</v>
          </cell>
          <cell r="G73">
            <v>0</v>
          </cell>
        </row>
        <row r="74">
          <cell r="A74">
            <v>5475</v>
          </cell>
          <cell r="B74" t="str">
            <v>MURINDO</v>
          </cell>
          <cell r="C74">
            <v>0</v>
          </cell>
          <cell r="D74">
            <v>0</v>
          </cell>
          <cell r="E74">
            <v>0</v>
          </cell>
          <cell r="F74">
            <v>476</v>
          </cell>
          <cell r="G74">
            <v>4149</v>
          </cell>
        </row>
        <row r="75">
          <cell r="A75">
            <v>5480</v>
          </cell>
          <cell r="B75" t="str">
            <v>MUTATA</v>
          </cell>
          <cell r="C75">
            <v>0</v>
          </cell>
          <cell r="D75">
            <v>12247</v>
          </cell>
          <cell r="E75">
            <v>12247</v>
          </cell>
          <cell r="F75">
            <v>31175</v>
          </cell>
          <cell r="G75">
            <v>0</v>
          </cell>
        </row>
        <row r="76">
          <cell r="A76">
            <v>5483</v>
          </cell>
          <cell r="B76" t="str">
            <v>NARI?O</v>
          </cell>
          <cell r="C76">
            <v>0</v>
          </cell>
          <cell r="D76">
            <v>9462</v>
          </cell>
          <cell r="E76">
            <v>9462</v>
          </cell>
          <cell r="F76">
            <v>7684</v>
          </cell>
          <cell r="G76">
            <v>0</v>
          </cell>
        </row>
        <row r="77">
          <cell r="A77">
            <v>5490</v>
          </cell>
          <cell r="B77" t="str">
            <v>NECOCLI</v>
          </cell>
          <cell r="C77">
            <v>0</v>
          </cell>
          <cell r="D77">
            <v>0</v>
          </cell>
          <cell r="E77">
            <v>0</v>
          </cell>
          <cell r="F77">
            <v>0</v>
          </cell>
          <cell r="G77">
            <v>0</v>
          </cell>
        </row>
        <row r="78">
          <cell r="A78">
            <v>5495</v>
          </cell>
          <cell r="B78" t="str">
            <v>NECHI</v>
          </cell>
          <cell r="C78">
            <v>0</v>
          </cell>
          <cell r="D78">
            <v>61315</v>
          </cell>
          <cell r="E78">
            <v>61315</v>
          </cell>
          <cell r="F78">
            <v>60760</v>
          </cell>
          <cell r="G78">
            <v>0</v>
          </cell>
        </row>
        <row r="79">
          <cell r="A79">
            <v>5501</v>
          </cell>
          <cell r="B79" t="str">
            <v>OLAYA</v>
          </cell>
          <cell r="C79">
            <v>0</v>
          </cell>
          <cell r="D79">
            <v>0</v>
          </cell>
          <cell r="E79">
            <v>0</v>
          </cell>
          <cell r="F79">
            <v>0</v>
          </cell>
          <cell r="G79">
            <v>0</v>
          </cell>
        </row>
        <row r="80">
          <cell r="A80">
            <v>5541</v>
          </cell>
          <cell r="B80" t="str">
            <v>PE?OL*</v>
          </cell>
          <cell r="C80">
            <v>1000</v>
          </cell>
          <cell r="D80">
            <v>23225</v>
          </cell>
          <cell r="E80">
            <v>24225</v>
          </cell>
          <cell r="F80">
            <v>7485</v>
          </cell>
          <cell r="G80">
            <v>0</v>
          </cell>
        </row>
        <row r="81">
          <cell r="A81">
            <v>5543</v>
          </cell>
          <cell r="B81" t="str">
            <v>PEQUE</v>
          </cell>
          <cell r="C81">
            <v>0</v>
          </cell>
          <cell r="D81">
            <v>0</v>
          </cell>
          <cell r="E81">
            <v>0</v>
          </cell>
          <cell r="F81">
            <v>0</v>
          </cell>
          <cell r="G81">
            <v>0</v>
          </cell>
        </row>
        <row r="82">
          <cell r="A82">
            <v>5576</v>
          </cell>
          <cell r="B82" t="str">
            <v>PUEBLORRICO</v>
          </cell>
          <cell r="C82">
            <v>0</v>
          </cell>
          <cell r="D82">
            <v>9220</v>
          </cell>
          <cell r="E82">
            <v>9220</v>
          </cell>
          <cell r="F82">
            <v>2560</v>
          </cell>
          <cell r="G82">
            <v>0</v>
          </cell>
        </row>
        <row r="83">
          <cell r="A83">
            <v>5579</v>
          </cell>
          <cell r="B83" t="str">
            <v>PUERTO BERRIO</v>
          </cell>
          <cell r="C83">
            <v>4550</v>
          </cell>
          <cell r="D83">
            <v>56417</v>
          </cell>
          <cell r="E83">
            <v>60967</v>
          </cell>
          <cell r="F83">
            <v>74245</v>
          </cell>
          <cell r="G83">
            <v>0</v>
          </cell>
        </row>
        <row r="84">
          <cell r="A84">
            <v>5585</v>
          </cell>
          <cell r="B84" t="str">
            <v>PUERTO NARE</v>
          </cell>
          <cell r="C84">
            <v>0</v>
          </cell>
          <cell r="D84">
            <v>7285</v>
          </cell>
          <cell r="E84">
            <v>7285</v>
          </cell>
          <cell r="F84">
            <v>59162</v>
          </cell>
          <cell r="G84">
            <v>0</v>
          </cell>
        </row>
        <row r="85">
          <cell r="A85">
            <v>5591</v>
          </cell>
          <cell r="B85" t="str">
            <v>PUERTO TRIUNFO</v>
          </cell>
          <cell r="C85">
            <v>5140</v>
          </cell>
          <cell r="D85">
            <v>18750</v>
          </cell>
          <cell r="E85">
            <v>23890</v>
          </cell>
          <cell r="F85">
            <v>53565</v>
          </cell>
          <cell r="G85">
            <v>0</v>
          </cell>
        </row>
        <row r="86">
          <cell r="A86">
            <v>5604</v>
          </cell>
          <cell r="B86" t="str">
            <v>REMEDIOS*</v>
          </cell>
          <cell r="C86">
            <v>0</v>
          </cell>
          <cell r="D86">
            <v>18475</v>
          </cell>
          <cell r="E86">
            <v>18475</v>
          </cell>
          <cell r="F86">
            <v>15521</v>
          </cell>
          <cell r="G86">
            <v>0</v>
          </cell>
        </row>
        <row r="87">
          <cell r="A87">
            <v>5607</v>
          </cell>
          <cell r="B87" t="str">
            <v>RETIRO*</v>
          </cell>
          <cell r="C87">
            <v>6770</v>
          </cell>
          <cell r="D87">
            <v>45295</v>
          </cell>
          <cell r="E87">
            <v>52065</v>
          </cell>
          <cell r="F87">
            <v>9155</v>
          </cell>
          <cell r="G87">
            <v>0</v>
          </cell>
        </row>
        <row r="88">
          <cell r="A88">
            <v>5615</v>
          </cell>
          <cell r="B88" t="str">
            <v>RIONEGRO*</v>
          </cell>
          <cell r="C88">
            <v>46231</v>
          </cell>
          <cell r="D88">
            <v>401164</v>
          </cell>
          <cell r="E88">
            <v>447395</v>
          </cell>
          <cell r="F88">
            <v>264125</v>
          </cell>
          <cell r="G88">
            <v>0</v>
          </cell>
        </row>
        <row r="89">
          <cell r="A89">
            <v>5628</v>
          </cell>
          <cell r="B89" t="str">
            <v>SABANALARGA*</v>
          </cell>
          <cell r="C89">
            <v>0</v>
          </cell>
          <cell r="D89">
            <v>2140</v>
          </cell>
          <cell r="E89">
            <v>2140</v>
          </cell>
          <cell r="F89">
            <v>1020</v>
          </cell>
          <cell r="G89">
            <v>0</v>
          </cell>
        </row>
        <row r="90">
          <cell r="A90">
            <v>5631</v>
          </cell>
          <cell r="B90" t="str">
            <v>SABANETA*</v>
          </cell>
          <cell r="C90">
            <v>52281</v>
          </cell>
          <cell r="D90">
            <v>258186</v>
          </cell>
          <cell r="E90">
            <v>310467</v>
          </cell>
          <cell r="F90">
            <v>433454</v>
          </cell>
          <cell r="G90">
            <v>0</v>
          </cell>
        </row>
        <row r="91">
          <cell r="A91">
            <v>5642</v>
          </cell>
          <cell r="B91" t="str">
            <v>SALGAR*</v>
          </cell>
          <cell r="C91">
            <v>0</v>
          </cell>
          <cell r="D91">
            <v>11252</v>
          </cell>
          <cell r="E91">
            <v>11252</v>
          </cell>
          <cell r="F91">
            <v>3618</v>
          </cell>
          <cell r="G91">
            <v>0</v>
          </cell>
        </row>
        <row r="92">
          <cell r="A92">
            <v>5647</v>
          </cell>
          <cell r="B92" t="str">
            <v>SAN ANDRES</v>
          </cell>
          <cell r="C92">
            <v>0</v>
          </cell>
          <cell r="D92">
            <v>0</v>
          </cell>
          <cell r="E92">
            <v>0</v>
          </cell>
          <cell r="F92">
            <v>0</v>
          </cell>
          <cell r="G92">
            <v>0</v>
          </cell>
        </row>
        <row r="93">
          <cell r="A93">
            <v>5649</v>
          </cell>
          <cell r="B93" t="str">
            <v>SAN CARLOS*</v>
          </cell>
          <cell r="C93">
            <v>0</v>
          </cell>
          <cell r="D93">
            <v>0</v>
          </cell>
          <cell r="E93">
            <v>0</v>
          </cell>
          <cell r="F93">
            <v>3240</v>
          </cell>
          <cell r="G93">
            <v>0</v>
          </cell>
        </row>
        <row r="94">
          <cell r="A94">
            <v>5652</v>
          </cell>
          <cell r="B94" t="str">
            <v>SAN FRANCISCO</v>
          </cell>
          <cell r="C94">
            <v>0</v>
          </cell>
          <cell r="D94">
            <v>0</v>
          </cell>
          <cell r="E94">
            <v>0</v>
          </cell>
          <cell r="F94">
            <v>0</v>
          </cell>
          <cell r="G94">
            <v>0</v>
          </cell>
        </row>
        <row r="95">
          <cell r="A95">
            <v>5656</v>
          </cell>
          <cell r="B95" t="str">
            <v>SAN JERONIMO*</v>
          </cell>
          <cell r="C95">
            <v>0</v>
          </cell>
          <cell r="D95">
            <v>15130</v>
          </cell>
          <cell r="E95">
            <v>15130</v>
          </cell>
          <cell r="F95">
            <v>62400</v>
          </cell>
          <cell r="G95">
            <v>0</v>
          </cell>
        </row>
        <row r="96">
          <cell r="A96">
            <v>5658</v>
          </cell>
          <cell r="B96" t="str">
            <v>SAN JOSE DE LA MONTA?A*</v>
          </cell>
          <cell r="C96">
            <v>0</v>
          </cell>
          <cell r="D96">
            <v>3951</v>
          </cell>
          <cell r="E96">
            <v>3951</v>
          </cell>
          <cell r="F96">
            <v>21697</v>
          </cell>
          <cell r="G96">
            <v>0</v>
          </cell>
        </row>
        <row r="97">
          <cell r="A97">
            <v>5659</v>
          </cell>
          <cell r="B97" t="str">
            <v>SAN JUAN DE URABA</v>
          </cell>
          <cell r="C97">
            <v>0</v>
          </cell>
          <cell r="D97">
            <v>16280</v>
          </cell>
          <cell r="E97">
            <v>16280</v>
          </cell>
          <cell r="F97">
            <v>6580</v>
          </cell>
          <cell r="G97">
            <v>0</v>
          </cell>
        </row>
        <row r="98">
          <cell r="A98">
            <v>5660</v>
          </cell>
          <cell r="B98" t="str">
            <v>SAN LUIS</v>
          </cell>
          <cell r="C98">
            <v>0</v>
          </cell>
          <cell r="D98">
            <v>0</v>
          </cell>
          <cell r="E98">
            <v>0</v>
          </cell>
          <cell r="F98">
            <v>0</v>
          </cell>
          <cell r="G98">
            <v>0</v>
          </cell>
        </row>
        <row r="99">
          <cell r="A99">
            <v>5664</v>
          </cell>
          <cell r="B99" t="str">
            <v>SAN PEDRO*</v>
          </cell>
          <cell r="C99">
            <v>0</v>
          </cell>
          <cell r="D99">
            <v>53676</v>
          </cell>
          <cell r="E99">
            <v>53676</v>
          </cell>
          <cell r="F99">
            <v>58620</v>
          </cell>
          <cell r="G99">
            <v>0</v>
          </cell>
        </row>
        <row r="100">
          <cell r="A100">
            <v>5665</v>
          </cell>
          <cell r="B100" t="str">
            <v>SAN PEDRO DE URABA*</v>
          </cell>
          <cell r="C100">
            <v>0</v>
          </cell>
          <cell r="D100">
            <v>15800</v>
          </cell>
          <cell r="E100">
            <v>15800</v>
          </cell>
          <cell r="F100">
            <v>8480</v>
          </cell>
          <cell r="G100">
            <v>0</v>
          </cell>
        </row>
        <row r="101">
          <cell r="A101">
            <v>5667</v>
          </cell>
          <cell r="B101" t="str">
            <v>SAN RAFAEL</v>
          </cell>
          <cell r="C101">
            <v>0</v>
          </cell>
          <cell r="D101">
            <v>6522</v>
          </cell>
          <cell r="E101">
            <v>6522</v>
          </cell>
          <cell r="F101">
            <v>28068</v>
          </cell>
          <cell r="G101">
            <v>0</v>
          </cell>
        </row>
        <row r="102">
          <cell r="A102">
            <v>5670</v>
          </cell>
          <cell r="B102" t="str">
            <v>SAN ROQUE</v>
          </cell>
          <cell r="C102">
            <v>0</v>
          </cell>
          <cell r="D102">
            <v>2091</v>
          </cell>
          <cell r="E102">
            <v>2091</v>
          </cell>
          <cell r="F102">
            <v>1900</v>
          </cell>
          <cell r="G102">
            <v>0</v>
          </cell>
        </row>
        <row r="103">
          <cell r="A103">
            <v>5674</v>
          </cell>
          <cell r="B103" t="str">
            <v>SAN VICENTE</v>
          </cell>
          <cell r="C103">
            <v>0</v>
          </cell>
          <cell r="D103">
            <v>16210</v>
          </cell>
          <cell r="E103">
            <v>16210</v>
          </cell>
          <cell r="F103">
            <v>10475</v>
          </cell>
          <cell r="G103">
            <v>0</v>
          </cell>
        </row>
        <row r="104">
          <cell r="A104">
            <v>5679</v>
          </cell>
          <cell r="B104" t="str">
            <v>SANTA BARBARA*</v>
          </cell>
          <cell r="C104">
            <v>1722</v>
          </cell>
          <cell r="D104">
            <v>37856</v>
          </cell>
          <cell r="E104">
            <v>39578</v>
          </cell>
          <cell r="F104">
            <v>79464</v>
          </cell>
          <cell r="G104">
            <v>0</v>
          </cell>
        </row>
        <row r="105">
          <cell r="A105">
            <v>5686</v>
          </cell>
          <cell r="B105" t="str">
            <v>SANTA ROSA DE OSOS*</v>
          </cell>
          <cell r="C105">
            <v>4975</v>
          </cell>
          <cell r="D105">
            <v>74020</v>
          </cell>
          <cell r="E105">
            <v>78995</v>
          </cell>
          <cell r="F105">
            <v>89608</v>
          </cell>
          <cell r="G105">
            <v>0</v>
          </cell>
        </row>
        <row r="106">
          <cell r="A106">
            <v>5690</v>
          </cell>
          <cell r="B106" t="str">
            <v>SANTO DOMINGO</v>
          </cell>
          <cell r="C106">
            <v>0</v>
          </cell>
          <cell r="D106">
            <v>20701</v>
          </cell>
          <cell r="E106">
            <v>20701</v>
          </cell>
          <cell r="F106">
            <v>19870</v>
          </cell>
          <cell r="G106">
            <v>0</v>
          </cell>
        </row>
        <row r="107">
          <cell r="A107">
            <v>5697</v>
          </cell>
          <cell r="B107" t="str">
            <v>SANTUARIO</v>
          </cell>
          <cell r="C107">
            <v>0</v>
          </cell>
          <cell r="D107">
            <v>27300</v>
          </cell>
          <cell r="E107">
            <v>27300</v>
          </cell>
          <cell r="F107">
            <v>34110</v>
          </cell>
          <cell r="G107">
            <v>0</v>
          </cell>
        </row>
        <row r="108">
          <cell r="A108">
            <v>5736</v>
          </cell>
          <cell r="B108" t="str">
            <v>SEGOVIA*</v>
          </cell>
          <cell r="C108">
            <v>0</v>
          </cell>
          <cell r="D108">
            <v>33679</v>
          </cell>
          <cell r="E108">
            <v>33679</v>
          </cell>
          <cell r="F108">
            <v>14630</v>
          </cell>
          <cell r="G108">
            <v>0</v>
          </cell>
        </row>
        <row r="109">
          <cell r="A109">
            <v>5756</v>
          </cell>
          <cell r="B109" t="str">
            <v>SONSON*</v>
          </cell>
          <cell r="C109">
            <v>0</v>
          </cell>
          <cell r="D109">
            <v>21729</v>
          </cell>
          <cell r="E109">
            <v>21729</v>
          </cell>
          <cell r="F109">
            <v>43033</v>
          </cell>
          <cell r="G109">
            <v>0</v>
          </cell>
        </row>
        <row r="110">
          <cell r="A110">
            <v>5761</v>
          </cell>
          <cell r="B110" t="str">
            <v>SOPETRAN*</v>
          </cell>
          <cell r="C110">
            <v>0</v>
          </cell>
          <cell r="D110">
            <v>18894</v>
          </cell>
          <cell r="E110">
            <v>18894</v>
          </cell>
          <cell r="F110">
            <v>5680</v>
          </cell>
          <cell r="G110">
            <v>0</v>
          </cell>
        </row>
        <row r="111">
          <cell r="A111">
            <v>5789</v>
          </cell>
          <cell r="B111" t="str">
            <v>TAMESIS*</v>
          </cell>
          <cell r="C111">
            <v>0</v>
          </cell>
          <cell r="D111">
            <v>10536</v>
          </cell>
          <cell r="E111">
            <v>10536</v>
          </cell>
          <cell r="F111">
            <v>5269</v>
          </cell>
          <cell r="G111">
            <v>0</v>
          </cell>
        </row>
        <row r="112">
          <cell r="A112">
            <v>5790</v>
          </cell>
          <cell r="B112" t="str">
            <v>TARAZA*</v>
          </cell>
          <cell r="C112">
            <v>11637</v>
          </cell>
          <cell r="D112">
            <v>353082</v>
          </cell>
          <cell r="E112">
            <v>364719</v>
          </cell>
          <cell r="F112">
            <v>62695</v>
          </cell>
          <cell r="G112">
            <v>0</v>
          </cell>
        </row>
        <row r="113">
          <cell r="A113">
            <v>5792</v>
          </cell>
          <cell r="B113" t="str">
            <v>TARSO</v>
          </cell>
          <cell r="C113">
            <v>0</v>
          </cell>
          <cell r="D113">
            <v>4975</v>
          </cell>
          <cell r="E113">
            <v>4975</v>
          </cell>
          <cell r="F113">
            <v>2100</v>
          </cell>
          <cell r="G113">
            <v>0</v>
          </cell>
        </row>
        <row r="114">
          <cell r="A114">
            <v>5809</v>
          </cell>
          <cell r="B114" t="str">
            <v>TITIRIBI</v>
          </cell>
          <cell r="C114">
            <v>0</v>
          </cell>
          <cell r="D114">
            <v>4930</v>
          </cell>
          <cell r="E114">
            <v>4930</v>
          </cell>
          <cell r="F114">
            <v>2325</v>
          </cell>
          <cell r="G114">
            <v>0</v>
          </cell>
        </row>
        <row r="115">
          <cell r="A115">
            <v>5819</v>
          </cell>
          <cell r="B115" t="str">
            <v>TOLEDO</v>
          </cell>
          <cell r="C115">
            <v>0</v>
          </cell>
          <cell r="D115">
            <v>0</v>
          </cell>
          <cell r="E115">
            <v>0</v>
          </cell>
          <cell r="F115">
            <v>0</v>
          </cell>
          <cell r="G115">
            <v>0</v>
          </cell>
        </row>
        <row r="116">
          <cell r="A116">
            <v>5837</v>
          </cell>
          <cell r="B116" t="str">
            <v>TURBO*</v>
          </cell>
          <cell r="C116">
            <v>10150</v>
          </cell>
          <cell r="D116">
            <v>119675</v>
          </cell>
          <cell r="E116">
            <v>129825</v>
          </cell>
          <cell r="F116">
            <v>73730</v>
          </cell>
          <cell r="G116">
            <v>14582</v>
          </cell>
        </row>
        <row r="117">
          <cell r="A117">
            <v>5842</v>
          </cell>
          <cell r="B117" t="str">
            <v>URAMITA</v>
          </cell>
          <cell r="C117">
            <v>500</v>
          </cell>
          <cell r="D117">
            <v>6000</v>
          </cell>
          <cell r="E117">
            <v>6500</v>
          </cell>
          <cell r="F117">
            <v>5020</v>
          </cell>
          <cell r="G117">
            <v>0</v>
          </cell>
        </row>
        <row r="118">
          <cell r="A118">
            <v>5847</v>
          </cell>
          <cell r="B118" t="str">
            <v>URRAO*</v>
          </cell>
          <cell r="C118">
            <v>0</v>
          </cell>
          <cell r="D118">
            <v>20000</v>
          </cell>
          <cell r="E118">
            <v>20000</v>
          </cell>
          <cell r="F118">
            <v>16240</v>
          </cell>
          <cell r="G118">
            <v>0</v>
          </cell>
        </row>
        <row r="119">
          <cell r="A119">
            <v>5854</v>
          </cell>
          <cell r="B119" t="str">
            <v>VALDIVIA</v>
          </cell>
          <cell r="C119">
            <v>2470</v>
          </cell>
          <cell r="D119">
            <v>77198</v>
          </cell>
          <cell r="E119">
            <v>79668</v>
          </cell>
          <cell r="F119">
            <v>90770</v>
          </cell>
          <cell r="G119">
            <v>0</v>
          </cell>
        </row>
        <row r="120">
          <cell r="A120">
            <v>5856</v>
          </cell>
          <cell r="B120" t="str">
            <v>VALPARAISO</v>
          </cell>
          <cell r="C120">
            <v>0</v>
          </cell>
          <cell r="D120">
            <v>3926</v>
          </cell>
          <cell r="E120">
            <v>3926</v>
          </cell>
          <cell r="F120">
            <v>1836</v>
          </cell>
          <cell r="G120">
            <v>0</v>
          </cell>
        </row>
        <row r="121">
          <cell r="A121">
            <v>5858</v>
          </cell>
          <cell r="B121" t="str">
            <v>VEGACHI</v>
          </cell>
          <cell r="C121">
            <v>0</v>
          </cell>
          <cell r="D121">
            <v>6549</v>
          </cell>
          <cell r="E121">
            <v>6549</v>
          </cell>
          <cell r="F121">
            <v>8147</v>
          </cell>
          <cell r="G121">
            <v>0</v>
          </cell>
        </row>
        <row r="122">
          <cell r="A122">
            <v>5861</v>
          </cell>
          <cell r="B122" t="str">
            <v>VENECIA*</v>
          </cell>
          <cell r="C122">
            <v>500</v>
          </cell>
          <cell r="D122">
            <v>23790</v>
          </cell>
          <cell r="E122">
            <v>24290</v>
          </cell>
          <cell r="F122">
            <v>18220</v>
          </cell>
          <cell r="G122">
            <v>0</v>
          </cell>
        </row>
        <row r="123">
          <cell r="A123">
            <v>5873</v>
          </cell>
          <cell r="B123" t="str">
            <v>VIGIA DEL FUERTE</v>
          </cell>
          <cell r="C123">
            <v>0</v>
          </cell>
          <cell r="D123">
            <v>0</v>
          </cell>
          <cell r="E123">
            <v>0</v>
          </cell>
          <cell r="F123">
            <v>0</v>
          </cell>
          <cell r="G123">
            <v>11935</v>
          </cell>
        </row>
        <row r="124">
          <cell r="A124">
            <v>5885</v>
          </cell>
          <cell r="B124" t="str">
            <v>YALI</v>
          </cell>
          <cell r="C124">
            <v>0</v>
          </cell>
          <cell r="D124">
            <v>0</v>
          </cell>
          <cell r="E124">
            <v>0</v>
          </cell>
          <cell r="F124">
            <v>0</v>
          </cell>
          <cell r="G124">
            <v>0</v>
          </cell>
        </row>
        <row r="125">
          <cell r="A125">
            <v>5887</v>
          </cell>
          <cell r="B125" t="str">
            <v>YARUMAL*</v>
          </cell>
          <cell r="C125">
            <v>6739</v>
          </cell>
          <cell r="D125">
            <v>86272</v>
          </cell>
          <cell r="E125">
            <v>93011</v>
          </cell>
          <cell r="F125">
            <v>120137</v>
          </cell>
          <cell r="G125">
            <v>0</v>
          </cell>
        </row>
        <row r="126">
          <cell r="A126">
            <v>5890</v>
          </cell>
          <cell r="B126" t="str">
            <v>YOLOMBO*</v>
          </cell>
          <cell r="C126">
            <v>0</v>
          </cell>
          <cell r="D126">
            <v>2060</v>
          </cell>
          <cell r="E126">
            <v>2060</v>
          </cell>
          <cell r="F126">
            <v>4660</v>
          </cell>
          <cell r="G126">
            <v>0</v>
          </cell>
        </row>
        <row r="127">
          <cell r="A127">
            <v>5893</v>
          </cell>
          <cell r="B127" t="str">
            <v>YONDO - CASABE*</v>
          </cell>
          <cell r="C127">
            <v>0</v>
          </cell>
          <cell r="D127">
            <v>7596</v>
          </cell>
          <cell r="E127">
            <v>7596</v>
          </cell>
          <cell r="F127">
            <v>0</v>
          </cell>
          <cell r="G127">
            <v>0</v>
          </cell>
        </row>
        <row r="128">
          <cell r="A128">
            <v>5895</v>
          </cell>
          <cell r="B128" t="str">
            <v>ZARAGOZA*</v>
          </cell>
          <cell r="C128">
            <v>0</v>
          </cell>
          <cell r="D128">
            <v>104268</v>
          </cell>
          <cell r="E128">
            <v>104268</v>
          </cell>
          <cell r="F128">
            <v>8012</v>
          </cell>
          <cell r="G128">
            <v>0</v>
          </cell>
        </row>
        <row r="129">
          <cell r="A129">
            <v>5991</v>
          </cell>
          <cell r="B129" t="str">
            <v>ALTAMIRA</v>
          </cell>
          <cell r="C129">
            <v>0</v>
          </cell>
          <cell r="D129">
            <v>0</v>
          </cell>
          <cell r="E129">
            <v>0</v>
          </cell>
          <cell r="F129">
            <v>0</v>
          </cell>
          <cell r="G129">
            <v>0</v>
          </cell>
        </row>
        <row r="130">
          <cell r="A130">
            <v>81001</v>
          </cell>
          <cell r="B130" t="str">
            <v>ARAUCA</v>
          </cell>
          <cell r="C130">
            <v>0</v>
          </cell>
          <cell r="D130">
            <v>74428</v>
          </cell>
          <cell r="E130">
            <v>74428</v>
          </cell>
          <cell r="F130">
            <v>80749</v>
          </cell>
          <cell r="G130">
            <v>0</v>
          </cell>
        </row>
        <row r="131">
          <cell r="A131">
            <v>81065</v>
          </cell>
          <cell r="B131" t="str">
            <v>ARAUQUITA</v>
          </cell>
          <cell r="C131">
            <v>0</v>
          </cell>
          <cell r="D131">
            <v>13971</v>
          </cell>
          <cell r="E131">
            <v>13971</v>
          </cell>
          <cell r="F131">
            <v>11179</v>
          </cell>
          <cell r="G131">
            <v>0</v>
          </cell>
        </row>
        <row r="132">
          <cell r="A132">
            <v>81220</v>
          </cell>
          <cell r="B132" t="str">
            <v>CRAVO NORTE</v>
          </cell>
          <cell r="C132">
            <v>0</v>
          </cell>
          <cell r="D132">
            <v>4820</v>
          </cell>
          <cell r="E132">
            <v>4820</v>
          </cell>
          <cell r="F132">
            <v>4180</v>
          </cell>
          <cell r="G132">
            <v>0</v>
          </cell>
        </row>
        <row r="133">
          <cell r="A133">
            <v>81300</v>
          </cell>
          <cell r="B133" t="str">
            <v>FORTUL</v>
          </cell>
          <cell r="C133">
            <v>0</v>
          </cell>
          <cell r="D133">
            <v>8100</v>
          </cell>
          <cell r="E133">
            <v>8100</v>
          </cell>
          <cell r="F133">
            <v>4100</v>
          </cell>
          <cell r="G133">
            <v>0</v>
          </cell>
        </row>
        <row r="134">
          <cell r="A134">
            <v>81591</v>
          </cell>
          <cell r="B134" t="str">
            <v>PUERTO RONDON</v>
          </cell>
          <cell r="C134">
            <v>0</v>
          </cell>
          <cell r="D134">
            <v>0</v>
          </cell>
          <cell r="E134">
            <v>0</v>
          </cell>
          <cell r="F134">
            <v>0</v>
          </cell>
          <cell r="G134">
            <v>0</v>
          </cell>
        </row>
        <row r="135">
          <cell r="A135">
            <v>81736</v>
          </cell>
          <cell r="B135" t="str">
            <v>SARAVENA</v>
          </cell>
          <cell r="C135">
            <v>0</v>
          </cell>
          <cell r="D135">
            <v>51965</v>
          </cell>
          <cell r="E135">
            <v>51965</v>
          </cell>
          <cell r="F135">
            <v>58320</v>
          </cell>
          <cell r="G135">
            <v>0</v>
          </cell>
        </row>
        <row r="136">
          <cell r="A136">
            <v>81794</v>
          </cell>
          <cell r="B136" t="str">
            <v>TAME</v>
          </cell>
          <cell r="C136">
            <v>0</v>
          </cell>
          <cell r="D136">
            <v>0</v>
          </cell>
          <cell r="E136">
            <v>0</v>
          </cell>
          <cell r="F136">
            <v>0</v>
          </cell>
          <cell r="G136">
            <v>0</v>
          </cell>
        </row>
        <row r="137">
          <cell r="A137">
            <v>8001</v>
          </cell>
          <cell r="B137" t="str">
            <v>BARRANQUILLA*</v>
          </cell>
          <cell r="C137">
            <v>485746</v>
          </cell>
          <cell r="D137">
            <v>2036426</v>
          </cell>
          <cell r="E137">
            <v>2522172</v>
          </cell>
          <cell r="F137">
            <v>1233659</v>
          </cell>
          <cell r="G137">
            <v>355835</v>
          </cell>
        </row>
        <row r="138">
          <cell r="A138">
            <v>8078</v>
          </cell>
          <cell r="B138" t="str">
            <v>BARANOA</v>
          </cell>
          <cell r="C138">
            <v>5808</v>
          </cell>
          <cell r="D138">
            <v>64072</v>
          </cell>
          <cell r="E138">
            <v>69880</v>
          </cell>
          <cell r="F138">
            <v>51453</v>
          </cell>
          <cell r="G138">
            <v>0</v>
          </cell>
        </row>
        <row r="139">
          <cell r="A139">
            <v>8137</v>
          </cell>
          <cell r="B139" t="str">
            <v>CAMPO DE LA CRUZ</v>
          </cell>
          <cell r="C139">
            <v>0</v>
          </cell>
          <cell r="D139">
            <v>8880</v>
          </cell>
          <cell r="E139">
            <v>8880</v>
          </cell>
          <cell r="F139">
            <v>4160</v>
          </cell>
          <cell r="G139">
            <v>0</v>
          </cell>
        </row>
        <row r="140">
          <cell r="A140">
            <v>8141</v>
          </cell>
          <cell r="B140" t="str">
            <v>CANDELARIA</v>
          </cell>
          <cell r="C140">
            <v>0</v>
          </cell>
          <cell r="D140">
            <v>0</v>
          </cell>
          <cell r="E140">
            <v>0</v>
          </cell>
          <cell r="F140">
            <v>3135</v>
          </cell>
          <cell r="G140">
            <v>0</v>
          </cell>
        </row>
        <row r="141">
          <cell r="A141">
            <v>8296</v>
          </cell>
          <cell r="B141" t="str">
            <v>GALAPA*</v>
          </cell>
          <cell r="C141">
            <v>3700</v>
          </cell>
          <cell r="D141">
            <v>28750</v>
          </cell>
          <cell r="E141">
            <v>32450</v>
          </cell>
          <cell r="F141">
            <v>26595</v>
          </cell>
          <cell r="G141">
            <v>0</v>
          </cell>
        </row>
        <row r="142">
          <cell r="A142">
            <v>8372</v>
          </cell>
          <cell r="B142" t="str">
            <v>JUAN DE ACOSTA*</v>
          </cell>
          <cell r="C142">
            <v>0</v>
          </cell>
          <cell r="D142">
            <v>18955</v>
          </cell>
          <cell r="E142">
            <v>18955</v>
          </cell>
          <cell r="F142">
            <v>10410</v>
          </cell>
          <cell r="G142">
            <v>0</v>
          </cell>
        </row>
        <row r="143">
          <cell r="A143">
            <v>8421</v>
          </cell>
          <cell r="B143" t="str">
            <v>LURUACO</v>
          </cell>
          <cell r="C143">
            <v>0</v>
          </cell>
          <cell r="D143">
            <v>15665</v>
          </cell>
          <cell r="E143">
            <v>15665</v>
          </cell>
          <cell r="F143">
            <v>30345</v>
          </cell>
          <cell r="G143">
            <v>0</v>
          </cell>
        </row>
        <row r="144">
          <cell r="A144">
            <v>8433</v>
          </cell>
          <cell r="B144" t="str">
            <v>MALAMBO</v>
          </cell>
          <cell r="C144">
            <v>5165</v>
          </cell>
          <cell r="D144">
            <v>41235</v>
          </cell>
          <cell r="E144">
            <v>46400</v>
          </cell>
          <cell r="F144">
            <v>103825</v>
          </cell>
          <cell r="G144">
            <v>0</v>
          </cell>
        </row>
        <row r="145">
          <cell r="A145">
            <v>8436</v>
          </cell>
          <cell r="B145" t="str">
            <v>MANATI</v>
          </cell>
          <cell r="C145">
            <v>0</v>
          </cell>
          <cell r="D145">
            <v>5105</v>
          </cell>
          <cell r="E145">
            <v>5105</v>
          </cell>
          <cell r="F145">
            <v>4865</v>
          </cell>
          <cell r="G145">
            <v>0</v>
          </cell>
        </row>
        <row r="146">
          <cell r="A146">
            <v>8520</v>
          </cell>
          <cell r="B146" t="str">
            <v>PALMAR DE VARELA</v>
          </cell>
          <cell r="C146">
            <v>0</v>
          </cell>
          <cell r="D146">
            <v>0</v>
          </cell>
          <cell r="E146">
            <v>0</v>
          </cell>
          <cell r="F146">
            <v>0</v>
          </cell>
          <cell r="G146">
            <v>0</v>
          </cell>
        </row>
        <row r="147">
          <cell r="A147">
            <v>8549</v>
          </cell>
          <cell r="B147" t="str">
            <v>PIOJO</v>
          </cell>
          <cell r="C147">
            <v>0</v>
          </cell>
          <cell r="D147">
            <v>18285</v>
          </cell>
          <cell r="E147">
            <v>18285</v>
          </cell>
          <cell r="F147">
            <v>2100</v>
          </cell>
          <cell r="G147">
            <v>0</v>
          </cell>
        </row>
        <row r="148">
          <cell r="A148">
            <v>8558</v>
          </cell>
          <cell r="B148" t="str">
            <v>POLONUEVO</v>
          </cell>
          <cell r="C148">
            <v>0</v>
          </cell>
          <cell r="D148">
            <v>0</v>
          </cell>
          <cell r="E148">
            <v>0</v>
          </cell>
          <cell r="F148">
            <v>0</v>
          </cell>
          <cell r="G148">
            <v>0</v>
          </cell>
        </row>
        <row r="149">
          <cell r="A149">
            <v>8560</v>
          </cell>
          <cell r="B149" t="str">
            <v>PONEDERA</v>
          </cell>
          <cell r="C149">
            <v>0</v>
          </cell>
          <cell r="D149">
            <v>3590</v>
          </cell>
          <cell r="E149">
            <v>3590</v>
          </cell>
          <cell r="F149">
            <v>0</v>
          </cell>
          <cell r="G149">
            <v>0</v>
          </cell>
        </row>
        <row r="150">
          <cell r="A150">
            <v>8573</v>
          </cell>
          <cell r="B150" t="str">
            <v>PUERTO COLOMBIA</v>
          </cell>
          <cell r="C150">
            <v>33055</v>
          </cell>
          <cell r="D150">
            <v>86950</v>
          </cell>
          <cell r="E150">
            <v>120005</v>
          </cell>
          <cell r="F150">
            <v>36780</v>
          </cell>
          <cell r="G150">
            <v>0</v>
          </cell>
        </row>
        <row r="151">
          <cell r="A151">
            <v>8606</v>
          </cell>
          <cell r="B151" t="str">
            <v>REPELON</v>
          </cell>
          <cell r="C151">
            <v>0</v>
          </cell>
          <cell r="D151">
            <v>2930</v>
          </cell>
          <cell r="E151">
            <v>2930</v>
          </cell>
          <cell r="F151">
            <v>3130</v>
          </cell>
          <cell r="G151">
            <v>0</v>
          </cell>
        </row>
        <row r="152">
          <cell r="A152">
            <v>8634</v>
          </cell>
          <cell r="B152" t="str">
            <v>SABANAGRANDE</v>
          </cell>
          <cell r="C152">
            <v>0</v>
          </cell>
          <cell r="D152">
            <v>15560</v>
          </cell>
          <cell r="E152">
            <v>15560</v>
          </cell>
          <cell r="F152">
            <v>0</v>
          </cell>
          <cell r="G152">
            <v>0</v>
          </cell>
        </row>
        <row r="153">
          <cell r="A153">
            <v>8638</v>
          </cell>
          <cell r="B153" t="str">
            <v>SABANALARGA</v>
          </cell>
          <cell r="C153">
            <v>7850</v>
          </cell>
          <cell r="D153">
            <v>63995</v>
          </cell>
          <cell r="E153">
            <v>71845</v>
          </cell>
          <cell r="F153">
            <v>44265</v>
          </cell>
          <cell r="G153">
            <v>0</v>
          </cell>
        </row>
        <row r="154">
          <cell r="A154">
            <v>8675</v>
          </cell>
          <cell r="B154" t="str">
            <v>SANTA LUCIA</v>
          </cell>
          <cell r="C154">
            <v>0</v>
          </cell>
          <cell r="D154">
            <v>0</v>
          </cell>
          <cell r="E154">
            <v>0</v>
          </cell>
          <cell r="F154">
            <v>0</v>
          </cell>
          <cell r="G154">
            <v>0</v>
          </cell>
        </row>
        <row r="155">
          <cell r="A155">
            <v>8685</v>
          </cell>
          <cell r="B155" t="str">
            <v>SANTO TOMAS*</v>
          </cell>
          <cell r="C155">
            <v>2280</v>
          </cell>
          <cell r="D155">
            <v>54615</v>
          </cell>
          <cell r="E155">
            <v>56895</v>
          </cell>
          <cell r="F155">
            <v>124730</v>
          </cell>
          <cell r="G155">
            <v>0</v>
          </cell>
        </row>
        <row r="156">
          <cell r="A156">
            <v>8758</v>
          </cell>
          <cell r="B156" t="str">
            <v>SOLEDAD*</v>
          </cell>
          <cell r="C156">
            <v>13550</v>
          </cell>
          <cell r="D156">
            <v>232265</v>
          </cell>
          <cell r="E156">
            <v>245815</v>
          </cell>
          <cell r="F156">
            <v>258545</v>
          </cell>
          <cell r="G156">
            <v>0</v>
          </cell>
        </row>
        <row r="157">
          <cell r="A157">
            <v>8770</v>
          </cell>
          <cell r="B157" t="str">
            <v>SUAN</v>
          </cell>
          <cell r="C157">
            <v>5626</v>
          </cell>
          <cell r="D157">
            <v>75382</v>
          </cell>
          <cell r="E157">
            <v>81008</v>
          </cell>
          <cell r="F157">
            <v>135562</v>
          </cell>
          <cell r="G157">
            <v>0</v>
          </cell>
        </row>
        <row r="158">
          <cell r="A158">
            <v>8832</v>
          </cell>
          <cell r="B158" t="str">
            <v>TUBARA*</v>
          </cell>
          <cell r="C158">
            <v>0</v>
          </cell>
          <cell r="D158">
            <v>0</v>
          </cell>
          <cell r="E158">
            <v>0</v>
          </cell>
          <cell r="F158">
            <v>0</v>
          </cell>
          <cell r="G158">
            <v>0</v>
          </cell>
        </row>
        <row r="159">
          <cell r="A159">
            <v>8849</v>
          </cell>
          <cell r="B159" t="str">
            <v>USIACURI</v>
          </cell>
          <cell r="C159">
            <v>0</v>
          </cell>
          <cell r="D159">
            <v>0</v>
          </cell>
          <cell r="E159">
            <v>0</v>
          </cell>
          <cell r="F159">
            <v>0</v>
          </cell>
          <cell r="G159">
            <v>0</v>
          </cell>
        </row>
        <row r="160">
          <cell r="A160">
            <v>11001</v>
          </cell>
          <cell r="B160" t="str">
            <v>BOGOTA D.C.</v>
          </cell>
          <cell r="C160">
            <v>1508192</v>
          </cell>
          <cell r="D160">
            <v>24186189</v>
          </cell>
          <cell r="E160">
            <v>25694381</v>
          </cell>
          <cell r="F160">
            <v>14520008</v>
          </cell>
          <cell r="G160">
            <v>59735</v>
          </cell>
        </row>
        <row r="161">
          <cell r="A161">
            <v>13001</v>
          </cell>
          <cell r="B161" t="str">
            <v>CARTAGENA*</v>
          </cell>
          <cell r="C161">
            <v>234542</v>
          </cell>
          <cell r="D161">
            <v>2075582</v>
          </cell>
          <cell r="E161">
            <v>2310124</v>
          </cell>
          <cell r="F161">
            <v>1569563</v>
          </cell>
          <cell r="G161">
            <v>1432458</v>
          </cell>
        </row>
        <row r="162">
          <cell r="A162">
            <v>13006</v>
          </cell>
          <cell r="B162" t="str">
            <v>ACHI</v>
          </cell>
          <cell r="C162">
            <v>112</v>
          </cell>
          <cell r="D162">
            <v>702</v>
          </cell>
          <cell r="E162">
            <v>814</v>
          </cell>
          <cell r="F162">
            <v>3204</v>
          </cell>
          <cell r="G162">
            <v>0</v>
          </cell>
        </row>
        <row r="163">
          <cell r="A163">
            <v>13030</v>
          </cell>
          <cell r="B163" t="str">
            <v>ALTOS DEL ROSARIO</v>
          </cell>
          <cell r="C163">
            <v>0</v>
          </cell>
          <cell r="D163">
            <v>0</v>
          </cell>
          <cell r="E163">
            <v>0</v>
          </cell>
          <cell r="F163">
            <v>0</v>
          </cell>
          <cell r="G163">
            <v>0</v>
          </cell>
        </row>
        <row r="164">
          <cell r="A164">
            <v>13042</v>
          </cell>
          <cell r="B164" t="str">
            <v>ARENAL</v>
          </cell>
          <cell r="C164">
            <v>0</v>
          </cell>
          <cell r="D164">
            <v>0</v>
          </cell>
          <cell r="E164">
            <v>0</v>
          </cell>
          <cell r="F164">
            <v>0</v>
          </cell>
          <cell r="G164">
            <v>0</v>
          </cell>
        </row>
        <row r="165">
          <cell r="A165">
            <v>13052</v>
          </cell>
          <cell r="B165" t="str">
            <v>ARJONA</v>
          </cell>
          <cell r="C165">
            <v>1080</v>
          </cell>
          <cell r="D165">
            <v>37725</v>
          </cell>
          <cell r="E165">
            <v>38805</v>
          </cell>
          <cell r="F165">
            <v>33465</v>
          </cell>
          <cell r="G165">
            <v>0</v>
          </cell>
        </row>
        <row r="166">
          <cell r="A166">
            <v>13062</v>
          </cell>
          <cell r="B166" t="str">
            <v>ARROYO HONDO</v>
          </cell>
          <cell r="C166">
            <v>0</v>
          </cell>
          <cell r="D166">
            <v>0</v>
          </cell>
          <cell r="E166">
            <v>0</v>
          </cell>
          <cell r="F166">
            <v>0</v>
          </cell>
          <cell r="G166">
            <v>0</v>
          </cell>
        </row>
        <row r="167">
          <cell r="A167">
            <v>13074</v>
          </cell>
          <cell r="B167" t="str">
            <v>BARRANCO DE LOBA</v>
          </cell>
          <cell r="C167">
            <v>0</v>
          </cell>
          <cell r="D167">
            <v>0</v>
          </cell>
          <cell r="E167">
            <v>0</v>
          </cell>
          <cell r="F167">
            <v>0</v>
          </cell>
          <cell r="G167">
            <v>0</v>
          </cell>
        </row>
        <row r="168">
          <cell r="A168">
            <v>13140</v>
          </cell>
          <cell r="B168" t="str">
            <v>CALAMAR</v>
          </cell>
          <cell r="C168">
            <v>0</v>
          </cell>
          <cell r="D168">
            <v>0</v>
          </cell>
          <cell r="E168">
            <v>0</v>
          </cell>
          <cell r="F168">
            <v>0</v>
          </cell>
          <cell r="G168">
            <v>0</v>
          </cell>
        </row>
        <row r="169">
          <cell r="A169">
            <v>13160</v>
          </cell>
          <cell r="B169" t="str">
            <v>CANTAGALLO</v>
          </cell>
          <cell r="C169">
            <v>0</v>
          </cell>
          <cell r="D169">
            <v>0</v>
          </cell>
          <cell r="E169">
            <v>0</v>
          </cell>
          <cell r="F169">
            <v>0</v>
          </cell>
          <cell r="G169">
            <v>0</v>
          </cell>
        </row>
        <row r="170">
          <cell r="A170">
            <v>13188</v>
          </cell>
          <cell r="B170" t="str">
            <v>CICUCO*</v>
          </cell>
          <cell r="C170">
            <v>0</v>
          </cell>
          <cell r="D170">
            <v>1560</v>
          </cell>
          <cell r="E170">
            <v>1560</v>
          </cell>
          <cell r="F170">
            <v>510</v>
          </cell>
          <cell r="G170">
            <v>0</v>
          </cell>
        </row>
        <row r="171">
          <cell r="A171">
            <v>13212</v>
          </cell>
          <cell r="B171" t="str">
            <v>CORDOBA</v>
          </cell>
          <cell r="C171">
            <v>0</v>
          </cell>
          <cell r="D171">
            <v>0</v>
          </cell>
          <cell r="E171">
            <v>0</v>
          </cell>
          <cell r="F171">
            <v>1187</v>
          </cell>
          <cell r="G171">
            <v>0</v>
          </cell>
        </row>
        <row r="172">
          <cell r="A172">
            <v>13222</v>
          </cell>
          <cell r="B172" t="str">
            <v>CLEMENCIA</v>
          </cell>
          <cell r="C172">
            <v>0</v>
          </cell>
          <cell r="D172">
            <v>10305</v>
          </cell>
          <cell r="E172">
            <v>10305</v>
          </cell>
          <cell r="F172">
            <v>0</v>
          </cell>
          <cell r="G172">
            <v>0</v>
          </cell>
        </row>
        <row r="173">
          <cell r="A173">
            <v>13244</v>
          </cell>
          <cell r="B173" t="str">
            <v>EL CARMEN DE BOLIVAR*</v>
          </cell>
          <cell r="C173">
            <v>865</v>
          </cell>
          <cell r="D173">
            <v>31990</v>
          </cell>
          <cell r="E173">
            <v>32855</v>
          </cell>
          <cell r="F173">
            <v>6470</v>
          </cell>
          <cell r="G173">
            <v>0</v>
          </cell>
        </row>
        <row r="174">
          <cell r="A174">
            <v>13248</v>
          </cell>
          <cell r="B174" t="str">
            <v>EL GUAMO</v>
          </cell>
          <cell r="C174">
            <v>0</v>
          </cell>
          <cell r="D174">
            <v>0</v>
          </cell>
          <cell r="E174">
            <v>0</v>
          </cell>
          <cell r="F174">
            <v>0</v>
          </cell>
          <cell r="G174">
            <v>0</v>
          </cell>
        </row>
        <row r="175">
          <cell r="A175">
            <v>13268</v>
          </cell>
          <cell r="B175" t="str">
            <v>EL PE?ON</v>
          </cell>
          <cell r="C175">
            <v>0</v>
          </cell>
          <cell r="D175">
            <v>0</v>
          </cell>
          <cell r="E175">
            <v>0</v>
          </cell>
          <cell r="F175">
            <v>0</v>
          </cell>
          <cell r="G175">
            <v>0</v>
          </cell>
        </row>
        <row r="176">
          <cell r="A176">
            <v>13300</v>
          </cell>
          <cell r="B176" t="str">
            <v>HATILLO DE LOBA</v>
          </cell>
          <cell r="C176">
            <v>0</v>
          </cell>
          <cell r="D176">
            <v>0</v>
          </cell>
          <cell r="E176">
            <v>0</v>
          </cell>
          <cell r="F176">
            <v>0</v>
          </cell>
          <cell r="G176">
            <v>0</v>
          </cell>
        </row>
        <row r="177">
          <cell r="A177">
            <v>13430</v>
          </cell>
          <cell r="B177" t="str">
            <v>MAGANGUE*</v>
          </cell>
          <cell r="C177">
            <v>7260</v>
          </cell>
          <cell r="D177">
            <v>129505</v>
          </cell>
          <cell r="E177">
            <v>136765</v>
          </cell>
          <cell r="F177">
            <v>131107</v>
          </cell>
          <cell r="G177">
            <v>0</v>
          </cell>
        </row>
        <row r="178">
          <cell r="A178">
            <v>13433</v>
          </cell>
          <cell r="B178" t="str">
            <v>MAHATES*</v>
          </cell>
          <cell r="C178">
            <v>0</v>
          </cell>
          <cell r="D178">
            <v>16960</v>
          </cell>
          <cell r="E178">
            <v>16960</v>
          </cell>
          <cell r="F178">
            <v>6420</v>
          </cell>
          <cell r="G178">
            <v>0</v>
          </cell>
        </row>
        <row r="179">
          <cell r="A179">
            <v>13440</v>
          </cell>
          <cell r="B179" t="str">
            <v>MARGARITA</v>
          </cell>
          <cell r="C179">
            <v>0</v>
          </cell>
          <cell r="D179">
            <v>0</v>
          </cell>
          <cell r="E179">
            <v>0</v>
          </cell>
          <cell r="F179">
            <v>0</v>
          </cell>
          <cell r="G179">
            <v>0</v>
          </cell>
        </row>
        <row r="180">
          <cell r="A180">
            <v>13442</v>
          </cell>
          <cell r="B180" t="str">
            <v>MARIA LA BAJA</v>
          </cell>
          <cell r="C180">
            <v>0</v>
          </cell>
          <cell r="D180">
            <v>15470</v>
          </cell>
          <cell r="E180">
            <v>15470</v>
          </cell>
          <cell r="F180">
            <v>30390</v>
          </cell>
          <cell r="G180">
            <v>0</v>
          </cell>
        </row>
        <row r="181">
          <cell r="A181">
            <v>13458</v>
          </cell>
          <cell r="B181" t="str">
            <v>MONTECRISTO</v>
          </cell>
          <cell r="C181">
            <v>0</v>
          </cell>
          <cell r="D181">
            <v>2835</v>
          </cell>
          <cell r="E181">
            <v>2835</v>
          </cell>
          <cell r="F181">
            <v>112</v>
          </cell>
          <cell r="G181">
            <v>0</v>
          </cell>
        </row>
        <row r="182">
          <cell r="A182">
            <v>13468</v>
          </cell>
          <cell r="B182" t="str">
            <v>MOMPOS</v>
          </cell>
          <cell r="C182">
            <v>3270</v>
          </cell>
          <cell r="D182">
            <v>34245</v>
          </cell>
          <cell r="E182">
            <v>37515</v>
          </cell>
          <cell r="F182">
            <v>8909</v>
          </cell>
          <cell r="G182">
            <v>0</v>
          </cell>
        </row>
        <row r="183">
          <cell r="A183">
            <v>13473</v>
          </cell>
          <cell r="B183" t="str">
            <v>MORALES</v>
          </cell>
          <cell r="C183">
            <v>0</v>
          </cell>
          <cell r="D183">
            <v>0</v>
          </cell>
          <cell r="E183">
            <v>0</v>
          </cell>
          <cell r="F183">
            <v>0</v>
          </cell>
          <cell r="G183">
            <v>0</v>
          </cell>
        </row>
        <row r="184">
          <cell r="A184">
            <v>13549</v>
          </cell>
          <cell r="B184" t="str">
            <v>PINILLOS</v>
          </cell>
          <cell r="C184">
            <v>0</v>
          </cell>
          <cell r="D184">
            <v>2935</v>
          </cell>
          <cell r="E184">
            <v>2935</v>
          </cell>
          <cell r="F184">
            <v>751</v>
          </cell>
          <cell r="G184">
            <v>0</v>
          </cell>
        </row>
        <row r="185">
          <cell r="A185">
            <v>13580</v>
          </cell>
          <cell r="B185" t="str">
            <v>REGIDOR</v>
          </cell>
          <cell r="C185">
            <v>0</v>
          </cell>
          <cell r="D185">
            <v>0</v>
          </cell>
          <cell r="E185">
            <v>0</v>
          </cell>
          <cell r="F185">
            <v>0</v>
          </cell>
          <cell r="G185">
            <v>0</v>
          </cell>
        </row>
        <row r="186">
          <cell r="A186">
            <v>13600</v>
          </cell>
          <cell r="B186" t="str">
            <v>RIOVIEJO</v>
          </cell>
          <cell r="C186">
            <v>0</v>
          </cell>
          <cell r="D186">
            <v>0</v>
          </cell>
          <cell r="E186">
            <v>0</v>
          </cell>
          <cell r="F186">
            <v>0</v>
          </cell>
          <cell r="G186">
            <v>0</v>
          </cell>
        </row>
        <row r="187">
          <cell r="A187">
            <v>13620</v>
          </cell>
          <cell r="B187" t="str">
            <v>SAN CRISTOBAL</v>
          </cell>
          <cell r="C187">
            <v>0</v>
          </cell>
          <cell r="D187">
            <v>0</v>
          </cell>
          <cell r="E187">
            <v>0</v>
          </cell>
          <cell r="F187">
            <v>0</v>
          </cell>
          <cell r="G187">
            <v>0</v>
          </cell>
        </row>
        <row r="188">
          <cell r="A188">
            <v>13647</v>
          </cell>
          <cell r="B188" t="str">
            <v>SAN ESTANISLAO*</v>
          </cell>
          <cell r="C188">
            <v>0</v>
          </cell>
          <cell r="D188">
            <v>17600</v>
          </cell>
          <cell r="E188">
            <v>17600</v>
          </cell>
          <cell r="F188">
            <v>0</v>
          </cell>
          <cell r="G188">
            <v>0</v>
          </cell>
        </row>
        <row r="189">
          <cell r="A189">
            <v>13650</v>
          </cell>
          <cell r="B189" t="str">
            <v>SAN FERNANDO</v>
          </cell>
          <cell r="C189">
            <v>0</v>
          </cell>
          <cell r="D189">
            <v>303</v>
          </cell>
          <cell r="E189">
            <v>303</v>
          </cell>
          <cell r="F189">
            <v>0</v>
          </cell>
          <cell r="G189">
            <v>0</v>
          </cell>
        </row>
        <row r="190">
          <cell r="A190">
            <v>13654</v>
          </cell>
          <cell r="B190" t="str">
            <v>SAN JACINTO*</v>
          </cell>
          <cell r="C190">
            <v>1620</v>
          </cell>
          <cell r="D190">
            <v>19510</v>
          </cell>
          <cell r="E190">
            <v>21130</v>
          </cell>
          <cell r="F190">
            <v>5810</v>
          </cell>
          <cell r="G190">
            <v>0</v>
          </cell>
        </row>
        <row r="191">
          <cell r="A191">
            <v>13655</v>
          </cell>
          <cell r="B191" t="str">
            <v>SAN JACINTO DEL CAUCA</v>
          </cell>
          <cell r="C191">
            <v>0</v>
          </cell>
          <cell r="D191">
            <v>50050</v>
          </cell>
          <cell r="E191">
            <v>50050</v>
          </cell>
          <cell r="F191">
            <v>35200</v>
          </cell>
          <cell r="G191">
            <v>0</v>
          </cell>
        </row>
        <row r="192">
          <cell r="A192">
            <v>13657</v>
          </cell>
          <cell r="B192" t="str">
            <v>SAN JUAN NEPOMUCENO</v>
          </cell>
          <cell r="C192">
            <v>1860</v>
          </cell>
          <cell r="D192">
            <v>24575</v>
          </cell>
          <cell r="E192">
            <v>26435</v>
          </cell>
          <cell r="F192">
            <v>4345</v>
          </cell>
          <cell r="G192">
            <v>0</v>
          </cell>
        </row>
        <row r="193">
          <cell r="A193">
            <v>13667</v>
          </cell>
          <cell r="B193" t="str">
            <v>SAN MARTIN DE LOBA</v>
          </cell>
          <cell r="C193">
            <v>0</v>
          </cell>
          <cell r="D193">
            <v>0</v>
          </cell>
          <cell r="E193">
            <v>0</v>
          </cell>
          <cell r="F193">
            <v>0</v>
          </cell>
          <cell r="G193">
            <v>0</v>
          </cell>
        </row>
        <row r="194">
          <cell r="A194">
            <v>13670</v>
          </cell>
          <cell r="B194" t="str">
            <v>SAN PABLO</v>
          </cell>
          <cell r="C194">
            <v>0</v>
          </cell>
          <cell r="D194">
            <v>64100</v>
          </cell>
          <cell r="E194">
            <v>64100</v>
          </cell>
          <cell r="F194">
            <v>17489</v>
          </cell>
          <cell r="G194">
            <v>0</v>
          </cell>
        </row>
        <row r="195">
          <cell r="A195">
            <v>13673</v>
          </cell>
          <cell r="B195" t="str">
            <v>SANTA CATALINA</v>
          </cell>
          <cell r="C195">
            <v>4690</v>
          </cell>
          <cell r="D195">
            <v>14710</v>
          </cell>
          <cell r="E195">
            <v>19400</v>
          </cell>
          <cell r="F195">
            <v>17140</v>
          </cell>
          <cell r="G195">
            <v>0</v>
          </cell>
        </row>
        <row r="196">
          <cell r="A196">
            <v>13683</v>
          </cell>
          <cell r="B196" t="str">
            <v>SANTA ROSA*</v>
          </cell>
          <cell r="C196">
            <v>0</v>
          </cell>
          <cell r="D196">
            <v>8685</v>
          </cell>
          <cell r="E196">
            <v>8685</v>
          </cell>
          <cell r="F196">
            <v>0</v>
          </cell>
          <cell r="G196">
            <v>0</v>
          </cell>
        </row>
        <row r="197">
          <cell r="A197">
            <v>13688</v>
          </cell>
          <cell r="B197" t="str">
            <v>SANTA ROSA DEL SUR*</v>
          </cell>
          <cell r="C197">
            <v>0</v>
          </cell>
          <cell r="D197">
            <v>32376</v>
          </cell>
          <cell r="E197">
            <v>32376</v>
          </cell>
          <cell r="F197">
            <v>13130</v>
          </cell>
          <cell r="G197">
            <v>0</v>
          </cell>
        </row>
        <row r="198">
          <cell r="A198">
            <v>13744</v>
          </cell>
          <cell r="B198" t="str">
            <v>SIMITI</v>
          </cell>
          <cell r="C198">
            <v>0</v>
          </cell>
          <cell r="D198">
            <v>12386</v>
          </cell>
          <cell r="E198">
            <v>12386</v>
          </cell>
          <cell r="F198">
            <v>38300</v>
          </cell>
          <cell r="G198">
            <v>0</v>
          </cell>
        </row>
        <row r="199">
          <cell r="A199">
            <v>13760</v>
          </cell>
          <cell r="B199" t="str">
            <v>SOPLAVIENTO</v>
          </cell>
          <cell r="C199">
            <v>0</v>
          </cell>
          <cell r="D199">
            <v>0</v>
          </cell>
          <cell r="E199">
            <v>0</v>
          </cell>
          <cell r="F199">
            <v>0</v>
          </cell>
          <cell r="G199">
            <v>0</v>
          </cell>
        </row>
        <row r="200">
          <cell r="A200">
            <v>13780</v>
          </cell>
          <cell r="B200" t="str">
            <v>TALAIGUA NUEVO*</v>
          </cell>
          <cell r="C200">
            <v>0</v>
          </cell>
          <cell r="D200">
            <v>0</v>
          </cell>
          <cell r="E200">
            <v>0</v>
          </cell>
          <cell r="F200">
            <v>0</v>
          </cell>
          <cell r="G200">
            <v>0</v>
          </cell>
        </row>
        <row r="201">
          <cell r="A201">
            <v>13810</v>
          </cell>
          <cell r="B201" t="str">
            <v>TIQUISIO</v>
          </cell>
          <cell r="C201">
            <v>0</v>
          </cell>
          <cell r="D201">
            <v>1654</v>
          </cell>
          <cell r="E201">
            <v>1654</v>
          </cell>
          <cell r="F201">
            <v>850</v>
          </cell>
          <cell r="G201">
            <v>0</v>
          </cell>
        </row>
        <row r="202">
          <cell r="A202">
            <v>13836</v>
          </cell>
          <cell r="B202" t="str">
            <v>TURBACO*</v>
          </cell>
          <cell r="C202">
            <v>10750</v>
          </cell>
          <cell r="D202">
            <v>132890</v>
          </cell>
          <cell r="E202">
            <v>143640</v>
          </cell>
          <cell r="F202">
            <v>57720</v>
          </cell>
          <cell r="G202">
            <v>0</v>
          </cell>
        </row>
        <row r="203">
          <cell r="A203">
            <v>13838</v>
          </cell>
          <cell r="B203" t="str">
            <v>TURBANA</v>
          </cell>
          <cell r="C203">
            <v>0</v>
          </cell>
          <cell r="D203">
            <v>8370</v>
          </cell>
          <cell r="E203">
            <v>8370</v>
          </cell>
          <cell r="F203">
            <v>0</v>
          </cell>
          <cell r="G203">
            <v>0</v>
          </cell>
        </row>
        <row r="204">
          <cell r="A204">
            <v>13873</v>
          </cell>
          <cell r="B204" t="str">
            <v>VILLANUEVA</v>
          </cell>
          <cell r="C204">
            <v>0</v>
          </cell>
          <cell r="D204">
            <v>0</v>
          </cell>
          <cell r="E204">
            <v>0</v>
          </cell>
          <cell r="F204">
            <v>0</v>
          </cell>
          <cell r="G204">
            <v>0</v>
          </cell>
        </row>
        <row r="205">
          <cell r="A205">
            <v>13894</v>
          </cell>
          <cell r="B205" t="str">
            <v>ZAMBRANO*</v>
          </cell>
          <cell r="C205">
            <v>0</v>
          </cell>
          <cell r="D205">
            <v>0</v>
          </cell>
          <cell r="E205">
            <v>0</v>
          </cell>
          <cell r="F205">
            <v>0</v>
          </cell>
          <cell r="G205">
            <v>0</v>
          </cell>
        </row>
        <row r="206">
          <cell r="A206">
            <v>15001</v>
          </cell>
          <cell r="B206" t="str">
            <v>TUNJA*</v>
          </cell>
          <cell r="C206">
            <v>21132</v>
          </cell>
          <cell r="D206">
            <v>605346</v>
          </cell>
          <cell r="E206">
            <v>626478</v>
          </cell>
          <cell r="F206">
            <v>341605</v>
          </cell>
          <cell r="G206">
            <v>0</v>
          </cell>
        </row>
        <row r="207">
          <cell r="A207">
            <v>15022</v>
          </cell>
          <cell r="B207" t="str">
            <v>ALMEIDA</v>
          </cell>
          <cell r="C207">
            <v>0</v>
          </cell>
          <cell r="D207">
            <v>0</v>
          </cell>
          <cell r="E207">
            <v>0</v>
          </cell>
          <cell r="F207">
            <v>0</v>
          </cell>
          <cell r="G207">
            <v>0</v>
          </cell>
        </row>
        <row r="208">
          <cell r="A208">
            <v>15047</v>
          </cell>
          <cell r="B208" t="str">
            <v>AQUITANIA* (PUEBLOVIEJO)</v>
          </cell>
          <cell r="C208">
            <v>0</v>
          </cell>
          <cell r="D208">
            <v>22300</v>
          </cell>
          <cell r="E208">
            <v>22300</v>
          </cell>
          <cell r="F208">
            <v>6800</v>
          </cell>
          <cell r="G208">
            <v>0</v>
          </cell>
        </row>
        <row r="209">
          <cell r="A209">
            <v>15051</v>
          </cell>
          <cell r="B209" t="str">
            <v>ARCABUCO*</v>
          </cell>
          <cell r="C209">
            <v>1186</v>
          </cell>
          <cell r="D209">
            <v>26361</v>
          </cell>
          <cell r="E209">
            <v>27547</v>
          </cell>
          <cell r="F209">
            <v>25102</v>
          </cell>
          <cell r="G209">
            <v>0</v>
          </cell>
        </row>
        <row r="210">
          <cell r="A210">
            <v>15087</v>
          </cell>
          <cell r="B210" t="str">
            <v>BELEN*</v>
          </cell>
          <cell r="C210">
            <v>0</v>
          </cell>
          <cell r="D210">
            <v>45720</v>
          </cell>
          <cell r="E210">
            <v>45720</v>
          </cell>
          <cell r="F210">
            <v>180765</v>
          </cell>
          <cell r="G210">
            <v>0</v>
          </cell>
        </row>
        <row r="211">
          <cell r="A211">
            <v>15090</v>
          </cell>
          <cell r="B211" t="str">
            <v>BERBEO</v>
          </cell>
          <cell r="C211">
            <v>0</v>
          </cell>
          <cell r="D211">
            <v>0</v>
          </cell>
          <cell r="E211">
            <v>0</v>
          </cell>
          <cell r="F211">
            <v>0</v>
          </cell>
          <cell r="G211">
            <v>0</v>
          </cell>
        </row>
        <row r="212">
          <cell r="A212">
            <v>15092</v>
          </cell>
          <cell r="B212" t="str">
            <v>BETEITIVA</v>
          </cell>
          <cell r="C212">
            <v>0</v>
          </cell>
          <cell r="D212">
            <v>0</v>
          </cell>
          <cell r="E212">
            <v>0</v>
          </cell>
          <cell r="F212">
            <v>0</v>
          </cell>
          <cell r="G212">
            <v>0</v>
          </cell>
        </row>
        <row r="213">
          <cell r="A213">
            <v>15097</v>
          </cell>
          <cell r="B213" t="str">
            <v>BOAVITA*</v>
          </cell>
          <cell r="C213">
            <v>0</v>
          </cell>
          <cell r="D213">
            <v>6806</v>
          </cell>
          <cell r="E213">
            <v>6806</v>
          </cell>
          <cell r="F213">
            <v>3690</v>
          </cell>
          <cell r="G213">
            <v>0</v>
          </cell>
        </row>
        <row r="214">
          <cell r="A214">
            <v>15104</v>
          </cell>
          <cell r="B214" t="str">
            <v>BOYACA</v>
          </cell>
          <cell r="C214">
            <v>1500</v>
          </cell>
          <cell r="D214">
            <v>52690</v>
          </cell>
          <cell r="E214">
            <v>54190</v>
          </cell>
          <cell r="F214">
            <v>34590</v>
          </cell>
          <cell r="G214">
            <v>0</v>
          </cell>
        </row>
        <row r="215">
          <cell r="A215">
            <v>15106</v>
          </cell>
          <cell r="B215" t="str">
            <v>BRICE?O</v>
          </cell>
          <cell r="C215">
            <v>0</v>
          </cell>
          <cell r="D215">
            <v>2165</v>
          </cell>
          <cell r="E215">
            <v>2165</v>
          </cell>
          <cell r="F215">
            <v>0</v>
          </cell>
          <cell r="G215">
            <v>0</v>
          </cell>
        </row>
        <row r="216">
          <cell r="A216">
            <v>15109</v>
          </cell>
          <cell r="B216" t="str">
            <v>BUENAVISTA*</v>
          </cell>
          <cell r="C216">
            <v>0</v>
          </cell>
          <cell r="D216">
            <v>12015</v>
          </cell>
          <cell r="E216">
            <v>12015</v>
          </cell>
          <cell r="F216">
            <v>4610</v>
          </cell>
          <cell r="G216">
            <v>0</v>
          </cell>
        </row>
        <row r="217">
          <cell r="A217">
            <v>15114</v>
          </cell>
          <cell r="B217" t="str">
            <v>BUSBANZA</v>
          </cell>
          <cell r="C217">
            <v>0</v>
          </cell>
          <cell r="D217">
            <v>0</v>
          </cell>
          <cell r="E217">
            <v>0</v>
          </cell>
          <cell r="F217">
            <v>0</v>
          </cell>
          <cell r="G217">
            <v>0</v>
          </cell>
        </row>
        <row r="218">
          <cell r="A218">
            <v>15131</v>
          </cell>
          <cell r="B218" t="str">
            <v>CALDAS</v>
          </cell>
          <cell r="C218">
            <v>0</v>
          </cell>
          <cell r="D218">
            <v>33702</v>
          </cell>
          <cell r="E218">
            <v>33702</v>
          </cell>
          <cell r="F218">
            <v>22683</v>
          </cell>
          <cell r="G218">
            <v>0</v>
          </cell>
        </row>
        <row r="219">
          <cell r="A219">
            <v>15135</v>
          </cell>
          <cell r="B219" t="str">
            <v>CAMPOHERMOSO</v>
          </cell>
          <cell r="C219">
            <v>0</v>
          </cell>
          <cell r="D219">
            <v>0</v>
          </cell>
          <cell r="E219">
            <v>0</v>
          </cell>
          <cell r="F219">
            <v>0</v>
          </cell>
          <cell r="G219">
            <v>0</v>
          </cell>
        </row>
        <row r="220">
          <cell r="A220">
            <v>15162</v>
          </cell>
          <cell r="B220" t="str">
            <v>CERINZA</v>
          </cell>
          <cell r="C220">
            <v>0</v>
          </cell>
          <cell r="D220">
            <v>3030</v>
          </cell>
          <cell r="E220">
            <v>3030</v>
          </cell>
          <cell r="F220">
            <v>0</v>
          </cell>
          <cell r="G220">
            <v>0</v>
          </cell>
        </row>
        <row r="221">
          <cell r="A221">
            <v>15172</v>
          </cell>
          <cell r="B221" t="str">
            <v>CHINAVITA</v>
          </cell>
          <cell r="C221">
            <v>0</v>
          </cell>
          <cell r="D221">
            <v>3000</v>
          </cell>
          <cell r="E221">
            <v>3000</v>
          </cell>
          <cell r="F221">
            <v>0</v>
          </cell>
          <cell r="G221">
            <v>0</v>
          </cell>
        </row>
        <row r="222">
          <cell r="A222">
            <v>15176</v>
          </cell>
          <cell r="B222" t="str">
            <v>CHIQUINQUIRA*</v>
          </cell>
          <cell r="C222">
            <v>5110</v>
          </cell>
          <cell r="D222">
            <v>261157</v>
          </cell>
          <cell r="E222">
            <v>266267</v>
          </cell>
          <cell r="F222">
            <v>184877</v>
          </cell>
          <cell r="G222">
            <v>0</v>
          </cell>
        </row>
        <row r="223">
          <cell r="A223">
            <v>15180</v>
          </cell>
          <cell r="B223" t="str">
            <v>CHISCAS</v>
          </cell>
          <cell r="C223">
            <v>0</v>
          </cell>
          <cell r="D223">
            <v>0</v>
          </cell>
          <cell r="E223">
            <v>0</v>
          </cell>
          <cell r="F223">
            <v>0</v>
          </cell>
          <cell r="G223">
            <v>0</v>
          </cell>
        </row>
        <row r="224">
          <cell r="A224">
            <v>15183</v>
          </cell>
          <cell r="B224" t="str">
            <v>CHITA</v>
          </cell>
          <cell r="C224">
            <v>0</v>
          </cell>
          <cell r="D224">
            <v>0</v>
          </cell>
          <cell r="E224">
            <v>0</v>
          </cell>
          <cell r="F224">
            <v>0</v>
          </cell>
          <cell r="G224">
            <v>0</v>
          </cell>
        </row>
        <row r="225">
          <cell r="A225">
            <v>15185</v>
          </cell>
          <cell r="B225" t="str">
            <v>CHITARAQUE</v>
          </cell>
          <cell r="C225">
            <v>0</v>
          </cell>
          <cell r="D225">
            <v>9243</v>
          </cell>
          <cell r="E225">
            <v>9243</v>
          </cell>
          <cell r="F225">
            <v>4977</v>
          </cell>
          <cell r="G225">
            <v>0</v>
          </cell>
        </row>
        <row r="226">
          <cell r="A226">
            <v>15187</v>
          </cell>
          <cell r="B226" t="str">
            <v>CHIVATA</v>
          </cell>
          <cell r="C226">
            <v>0</v>
          </cell>
          <cell r="D226">
            <v>0</v>
          </cell>
          <cell r="E226">
            <v>0</v>
          </cell>
          <cell r="F226">
            <v>0</v>
          </cell>
          <cell r="G226">
            <v>0</v>
          </cell>
        </row>
        <row r="227">
          <cell r="A227">
            <v>15189</v>
          </cell>
          <cell r="B227" t="str">
            <v>CIENEGA</v>
          </cell>
          <cell r="C227">
            <v>0</v>
          </cell>
          <cell r="D227">
            <v>0</v>
          </cell>
          <cell r="E227">
            <v>0</v>
          </cell>
          <cell r="F227">
            <v>0</v>
          </cell>
          <cell r="G227">
            <v>0</v>
          </cell>
        </row>
        <row r="228">
          <cell r="A228">
            <v>15204</v>
          </cell>
          <cell r="B228" t="str">
            <v>COMBITA*</v>
          </cell>
          <cell r="C228">
            <v>3720</v>
          </cell>
          <cell r="D228">
            <v>82035</v>
          </cell>
          <cell r="E228">
            <v>85755</v>
          </cell>
          <cell r="F228">
            <v>59075</v>
          </cell>
          <cell r="G228">
            <v>0</v>
          </cell>
        </row>
        <row r="229">
          <cell r="A229">
            <v>15212</v>
          </cell>
          <cell r="B229" t="str">
            <v>COPER</v>
          </cell>
          <cell r="C229">
            <v>0</v>
          </cell>
          <cell r="D229">
            <v>2065</v>
          </cell>
          <cell r="E229">
            <v>2065</v>
          </cell>
          <cell r="F229">
            <v>0</v>
          </cell>
          <cell r="G229">
            <v>0</v>
          </cell>
        </row>
        <row r="230">
          <cell r="A230">
            <v>15215</v>
          </cell>
          <cell r="B230" t="str">
            <v>CORRALES</v>
          </cell>
          <cell r="C230">
            <v>0</v>
          </cell>
          <cell r="D230">
            <v>0</v>
          </cell>
          <cell r="E230">
            <v>0</v>
          </cell>
          <cell r="F230">
            <v>0</v>
          </cell>
          <cell r="G230">
            <v>0</v>
          </cell>
        </row>
        <row r="231">
          <cell r="A231">
            <v>15218</v>
          </cell>
          <cell r="B231" t="str">
            <v>COVARACHIA</v>
          </cell>
          <cell r="C231">
            <v>0</v>
          </cell>
          <cell r="D231">
            <v>0</v>
          </cell>
          <cell r="E231">
            <v>0</v>
          </cell>
          <cell r="F231">
            <v>0</v>
          </cell>
          <cell r="G231">
            <v>0</v>
          </cell>
        </row>
        <row r="232">
          <cell r="A232">
            <v>15223</v>
          </cell>
          <cell r="B232" t="str">
            <v>CUBARA</v>
          </cell>
          <cell r="C232">
            <v>0</v>
          </cell>
          <cell r="D232">
            <v>6900</v>
          </cell>
          <cell r="E232">
            <v>6900</v>
          </cell>
          <cell r="F232">
            <v>22840</v>
          </cell>
          <cell r="G232">
            <v>0</v>
          </cell>
        </row>
        <row r="233">
          <cell r="A233">
            <v>15224</v>
          </cell>
          <cell r="B233" t="str">
            <v>CUCAITA</v>
          </cell>
          <cell r="C233">
            <v>1161</v>
          </cell>
          <cell r="D233">
            <v>23210</v>
          </cell>
          <cell r="E233">
            <v>24371</v>
          </cell>
          <cell r="F233">
            <v>9230</v>
          </cell>
          <cell r="G233">
            <v>0</v>
          </cell>
        </row>
        <row r="234">
          <cell r="A234">
            <v>15226</v>
          </cell>
          <cell r="B234" t="str">
            <v>CUITIVA</v>
          </cell>
          <cell r="C234">
            <v>0</v>
          </cell>
          <cell r="D234">
            <v>0</v>
          </cell>
          <cell r="E234">
            <v>0</v>
          </cell>
          <cell r="F234">
            <v>0</v>
          </cell>
          <cell r="G234">
            <v>0</v>
          </cell>
        </row>
        <row r="235">
          <cell r="A235">
            <v>15232</v>
          </cell>
          <cell r="B235" t="str">
            <v>CHIQUIZA</v>
          </cell>
          <cell r="C235">
            <v>0</v>
          </cell>
          <cell r="D235">
            <v>0</v>
          </cell>
          <cell r="E235">
            <v>0</v>
          </cell>
          <cell r="F235">
            <v>0</v>
          </cell>
          <cell r="G235">
            <v>0</v>
          </cell>
        </row>
        <row r="236">
          <cell r="A236">
            <v>15236</v>
          </cell>
          <cell r="B236" t="str">
            <v>CHIVOR</v>
          </cell>
          <cell r="C236">
            <v>0</v>
          </cell>
          <cell r="D236">
            <v>6030</v>
          </cell>
          <cell r="E236">
            <v>6030</v>
          </cell>
          <cell r="F236">
            <v>1770</v>
          </cell>
          <cell r="G236">
            <v>0</v>
          </cell>
        </row>
        <row r="237">
          <cell r="A237">
            <v>15238</v>
          </cell>
          <cell r="B237" t="str">
            <v>DUITAMA*</v>
          </cell>
          <cell r="C237">
            <v>8140</v>
          </cell>
          <cell r="D237">
            <v>360530</v>
          </cell>
          <cell r="E237">
            <v>368670</v>
          </cell>
          <cell r="F237">
            <v>543961</v>
          </cell>
          <cell r="G237">
            <v>0</v>
          </cell>
        </row>
        <row r="238">
          <cell r="A238">
            <v>15244</v>
          </cell>
          <cell r="B238" t="str">
            <v>EL COCUY</v>
          </cell>
          <cell r="C238">
            <v>0</v>
          </cell>
          <cell r="D238">
            <v>9390</v>
          </cell>
          <cell r="E238">
            <v>9390</v>
          </cell>
          <cell r="F238">
            <v>9096</v>
          </cell>
          <cell r="G238">
            <v>0</v>
          </cell>
        </row>
        <row r="239">
          <cell r="A239">
            <v>15248</v>
          </cell>
          <cell r="B239" t="str">
            <v>EL ESPINO</v>
          </cell>
          <cell r="C239">
            <v>0</v>
          </cell>
          <cell r="D239">
            <v>0</v>
          </cell>
          <cell r="E239">
            <v>0</v>
          </cell>
          <cell r="F239">
            <v>3225</v>
          </cell>
          <cell r="G239">
            <v>0</v>
          </cell>
        </row>
        <row r="240">
          <cell r="A240">
            <v>15272</v>
          </cell>
          <cell r="B240" t="str">
            <v>FIRAVITOBA</v>
          </cell>
          <cell r="C240">
            <v>0</v>
          </cell>
          <cell r="D240">
            <v>13520</v>
          </cell>
          <cell r="E240">
            <v>13520</v>
          </cell>
          <cell r="F240">
            <v>4280</v>
          </cell>
          <cell r="G240">
            <v>0</v>
          </cell>
        </row>
        <row r="241">
          <cell r="A241">
            <v>15276</v>
          </cell>
          <cell r="B241" t="str">
            <v>FLORESTA</v>
          </cell>
          <cell r="C241">
            <v>0</v>
          </cell>
          <cell r="D241">
            <v>0</v>
          </cell>
          <cell r="E241">
            <v>0</v>
          </cell>
          <cell r="F241">
            <v>0</v>
          </cell>
          <cell r="G241">
            <v>0</v>
          </cell>
        </row>
        <row r="242">
          <cell r="A242">
            <v>15293</v>
          </cell>
          <cell r="B242" t="str">
            <v>GACHANTIVA</v>
          </cell>
          <cell r="C242">
            <v>0</v>
          </cell>
          <cell r="D242">
            <v>0</v>
          </cell>
          <cell r="E242">
            <v>0</v>
          </cell>
          <cell r="F242">
            <v>0</v>
          </cell>
          <cell r="G242">
            <v>0</v>
          </cell>
        </row>
        <row r="243">
          <cell r="A243">
            <v>15296</v>
          </cell>
          <cell r="B243" t="str">
            <v>GAMEZA</v>
          </cell>
          <cell r="C243">
            <v>0</v>
          </cell>
          <cell r="D243">
            <v>0</v>
          </cell>
          <cell r="E243">
            <v>0</v>
          </cell>
          <cell r="F243">
            <v>0</v>
          </cell>
          <cell r="G243">
            <v>0</v>
          </cell>
        </row>
        <row r="244">
          <cell r="A244">
            <v>15299</v>
          </cell>
          <cell r="B244" t="str">
            <v>GARAGOA*</v>
          </cell>
          <cell r="C244">
            <v>870</v>
          </cell>
          <cell r="D244">
            <v>52650</v>
          </cell>
          <cell r="E244">
            <v>53520</v>
          </cell>
          <cell r="F244">
            <v>19080</v>
          </cell>
          <cell r="G244">
            <v>0</v>
          </cell>
        </row>
        <row r="245">
          <cell r="A245">
            <v>15317</v>
          </cell>
          <cell r="B245" t="str">
            <v>GUACAMAYAS</v>
          </cell>
          <cell r="C245">
            <v>0</v>
          </cell>
          <cell r="D245">
            <v>0</v>
          </cell>
          <cell r="E245">
            <v>0</v>
          </cell>
          <cell r="F245">
            <v>0</v>
          </cell>
          <cell r="G245">
            <v>0</v>
          </cell>
        </row>
        <row r="246">
          <cell r="A246">
            <v>15322</v>
          </cell>
          <cell r="B246" t="str">
            <v>GUATEQUE</v>
          </cell>
          <cell r="C246">
            <v>1090</v>
          </cell>
          <cell r="D246">
            <v>49062</v>
          </cell>
          <cell r="E246">
            <v>50152</v>
          </cell>
          <cell r="F246">
            <v>20548</v>
          </cell>
          <cell r="G246">
            <v>0</v>
          </cell>
        </row>
        <row r="247">
          <cell r="A247">
            <v>15325</v>
          </cell>
          <cell r="B247" t="str">
            <v>GUAYATA</v>
          </cell>
          <cell r="C247">
            <v>0</v>
          </cell>
          <cell r="D247">
            <v>4600</v>
          </cell>
          <cell r="E247">
            <v>4600</v>
          </cell>
          <cell r="F247">
            <v>0</v>
          </cell>
          <cell r="G247">
            <v>0</v>
          </cell>
        </row>
        <row r="248">
          <cell r="A248">
            <v>15332</v>
          </cell>
          <cell r="B248" t="str">
            <v>GUICAN</v>
          </cell>
          <cell r="C248">
            <v>0</v>
          </cell>
          <cell r="D248">
            <v>0</v>
          </cell>
          <cell r="E248">
            <v>0</v>
          </cell>
          <cell r="F248">
            <v>0</v>
          </cell>
          <cell r="G248">
            <v>0</v>
          </cell>
        </row>
        <row r="249">
          <cell r="A249">
            <v>15362</v>
          </cell>
          <cell r="B249" t="str">
            <v>IZA</v>
          </cell>
          <cell r="C249">
            <v>0</v>
          </cell>
          <cell r="D249">
            <v>0</v>
          </cell>
          <cell r="E249">
            <v>0</v>
          </cell>
          <cell r="F249">
            <v>0</v>
          </cell>
          <cell r="G249">
            <v>0</v>
          </cell>
        </row>
        <row r="250">
          <cell r="A250">
            <v>15367</v>
          </cell>
          <cell r="B250" t="str">
            <v>JENESANO*</v>
          </cell>
          <cell r="C250">
            <v>0</v>
          </cell>
          <cell r="D250">
            <v>5905</v>
          </cell>
          <cell r="E250">
            <v>5905</v>
          </cell>
          <cell r="F250">
            <v>1095</v>
          </cell>
          <cell r="G250">
            <v>0</v>
          </cell>
        </row>
        <row r="251">
          <cell r="A251">
            <v>15368</v>
          </cell>
          <cell r="B251" t="str">
            <v>JERICO</v>
          </cell>
          <cell r="C251">
            <v>0</v>
          </cell>
          <cell r="D251">
            <v>0</v>
          </cell>
          <cell r="E251">
            <v>0</v>
          </cell>
          <cell r="F251">
            <v>0</v>
          </cell>
          <cell r="G251">
            <v>0</v>
          </cell>
        </row>
        <row r="252">
          <cell r="A252">
            <v>15377</v>
          </cell>
          <cell r="B252" t="str">
            <v>LABRANZAGRANDE</v>
          </cell>
          <cell r="C252">
            <v>0</v>
          </cell>
          <cell r="D252">
            <v>0</v>
          </cell>
          <cell r="E252">
            <v>0</v>
          </cell>
          <cell r="F252">
            <v>0</v>
          </cell>
          <cell r="G252">
            <v>0</v>
          </cell>
        </row>
        <row r="253">
          <cell r="A253">
            <v>15380</v>
          </cell>
          <cell r="B253" t="str">
            <v>LA CAPILLA</v>
          </cell>
          <cell r="C253">
            <v>0</v>
          </cell>
          <cell r="D253">
            <v>0</v>
          </cell>
          <cell r="E253">
            <v>0</v>
          </cell>
          <cell r="F253">
            <v>0</v>
          </cell>
          <cell r="G253">
            <v>0</v>
          </cell>
        </row>
        <row r="254">
          <cell r="A254">
            <v>15401</v>
          </cell>
          <cell r="B254" t="str">
            <v>LA VICTORIA</v>
          </cell>
          <cell r="C254">
            <v>0</v>
          </cell>
          <cell r="D254">
            <v>0</v>
          </cell>
          <cell r="E254">
            <v>0</v>
          </cell>
          <cell r="F254">
            <v>0</v>
          </cell>
          <cell r="G254">
            <v>0</v>
          </cell>
        </row>
        <row r="255">
          <cell r="A255">
            <v>15403</v>
          </cell>
          <cell r="B255" t="str">
            <v>LA UVITA*</v>
          </cell>
          <cell r="C255">
            <v>0</v>
          </cell>
          <cell r="D255">
            <v>2190</v>
          </cell>
          <cell r="E255">
            <v>2190</v>
          </cell>
          <cell r="F255">
            <v>1240</v>
          </cell>
          <cell r="G255">
            <v>0</v>
          </cell>
        </row>
        <row r="256">
          <cell r="A256">
            <v>15407</v>
          </cell>
          <cell r="B256" t="str">
            <v>VILLA DE LEIVA</v>
          </cell>
          <cell r="C256">
            <v>1200</v>
          </cell>
          <cell r="D256">
            <v>38375</v>
          </cell>
          <cell r="E256">
            <v>39575</v>
          </cell>
          <cell r="F256">
            <v>9225</v>
          </cell>
          <cell r="G256">
            <v>0</v>
          </cell>
        </row>
        <row r="257">
          <cell r="A257">
            <v>15425</v>
          </cell>
          <cell r="B257" t="str">
            <v>MACANAL*</v>
          </cell>
          <cell r="C257">
            <v>720</v>
          </cell>
          <cell r="D257">
            <v>8010</v>
          </cell>
          <cell r="E257">
            <v>8730</v>
          </cell>
          <cell r="F257">
            <v>4710</v>
          </cell>
          <cell r="G257">
            <v>0</v>
          </cell>
        </row>
        <row r="258">
          <cell r="A258">
            <v>15442</v>
          </cell>
          <cell r="B258" t="str">
            <v>MARIPI</v>
          </cell>
          <cell r="C258">
            <v>0</v>
          </cell>
          <cell r="D258">
            <v>18100</v>
          </cell>
          <cell r="E258">
            <v>18100</v>
          </cell>
          <cell r="F258">
            <v>8165</v>
          </cell>
          <cell r="G258">
            <v>0</v>
          </cell>
        </row>
        <row r="259">
          <cell r="A259">
            <v>15455</v>
          </cell>
          <cell r="B259" t="str">
            <v>MIRAFLORES</v>
          </cell>
          <cell r="C259">
            <v>0</v>
          </cell>
          <cell r="D259">
            <v>51860</v>
          </cell>
          <cell r="E259">
            <v>51860</v>
          </cell>
          <cell r="F259">
            <v>90560</v>
          </cell>
          <cell r="G259">
            <v>0</v>
          </cell>
        </row>
        <row r="260">
          <cell r="A260">
            <v>15464</v>
          </cell>
          <cell r="B260" t="str">
            <v>MONGUA</v>
          </cell>
          <cell r="C260">
            <v>0</v>
          </cell>
          <cell r="D260">
            <v>0</v>
          </cell>
          <cell r="E260">
            <v>0</v>
          </cell>
          <cell r="F260">
            <v>0</v>
          </cell>
          <cell r="G260">
            <v>0</v>
          </cell>
        </row>
        <row r="261">
          <cell r="A261">
            <v>15466</v>
          </cell>
          <cell r="B261" t="str">
            <v>MONGUI</v>
          </cell>
          <cell r="C261">
            <v>0</v>
          </cell>
          <cell r="D261">
            <v>0</v>
          </cell>
          <cell r="E261">
            <v>0</v>
          </cell>
          <cell r="F261">
            <v>0</v>
          </cell>
          <cell r="G261">
            <v>0</v>
          </cell>
        </row>
        <row r="262">
          <cell r="A262">
            <v>15469</v>
          </cell>
          <cell r="B262" t="str">
            <v>MONIQUIRA*</v>
          </cell>
          <cell r="C262">
            <v>4262</v>
          </cell>
          <cell r="D262">
            <v>103198</v>
          </cell>
          <cell r="E262">
            <v>107460</v>
          </cell>
          <cell r="F262">
            <v>47842</v>
          </cell>
          <cell r="G262">
            <v>0</v>
          </cell>
        </row>
        <row r="263">
          <cell r="A263">
            <v>15476</v>
          </cell>
          <cell r="B263" t="str">
            <v>MOTAVITA</v>
          </cell>
          <cell r="C263">
            <v>0</v>
          </cell>
          <cell r="D263">
            <v>0</v>
          </cell>
          <cell r="E263">
            <v>0</v>
          </cell>
          <cell r="F263">
            <v>0</v>
          </cell>
          <cell r="G263">
            <v>0</v>
          </cell>
        </row>
        <row r="264">
          <cell r="A264">
            <v>15480</v>
          </cell>
          <cell r="B264" t="str">
            <v>MUZO</v>
          </cell>
          <cell r="C264">
            <v>0</v>
          </cell>
          <cell r="D264">
            <v>25890</v>
          </cell>
          <cell r="E264">
            <v>25890</v>
          </cell>
          <cell r="F264">
            <v>20284</v>
          </cell>
          <cell r="G264">
            <v>0</v>
          </cell>
        </row>
        <row r="265">
          <cell r="A265">
            <v>15491</v>
          </cell>
          <cell r="B265" t="str">
            <v>NOBSA*</v>
          </cell>
          <cell r="C265">
            <v>0</v>
          </cell>
          <cell r="D265">
            <v>52060</v>
          </cell>
          <cell r="E265">
            <v>52060</v>
          </cell>
          <cell r="F265">
            <v>171740</v>
          </cell>
          <cell r="G265">
            <v>0</v>
          </cell>
        </row>
        <row r="266">
          <cell r="A266">
            <v>15494</v>
          </cell>
          <cell r="B266" t="str">
            <v>NUEVO COLON</v>
          </cell>
          <cell r="C266">
            <v>0</v>
          </cell>
          <cell r="D266">
            <v>0</v>
          </cell>
          <cell r="E266">
            <v>0</v>
          </cell>
          <cell r="F266">
            <v>0</v>
          </cell>
          <cell r="G266">
            <v>0</v>
          </cell>
        </row>
        <row r="267">
          <cell r="A267">
            <v>15500</v>
          </cell>
          <cell r="B267" t="str">
            <v>OICATA</v>
          </cell>
          <cell r="C267">
            <v>0</v>
          </cell>
          <cell r="D267">
            <v>0</v>
          </cell>
          <cell r="E267">
            <v>0</v>
          </cell>
          <cell r="F267">
            <v>0</v>
          </cell>
          <cell r="G267">
            <v>0</v>
          </cell>
        </row>
        <row r="268">
          <cell r="A268">
            <v>15507</v>
          </cell>
          <cell r="B268" t="str">
            <v>OTANCHE*</v>
          </cell>
          <cell r="C268">
            <v>0</v>
          </cell>
          <cell r="D268">
            <v>9750</v>
          </cell>
          <cell r="E268">
            <v>9750</v>
          </cell>
          <cell r="F268">
            <v>0</v>
          </cell>
          <cell r="G268">
            <v>0</v>
          </cell>
        </row>
        <row r="269">
          <cell r="A269">
            <v>15511</v>
          </cell>
          <cell r="B269" t="str">
            <v>PACHAVITA</v>
          </cell>
          <cell r="C269">
            <v>0</v>
          </cell>
          <cell r="D269">
            <v>0</v>
          </cell>
          <cell r="E269">
            <v>0</v>
          </cell>
          <cell r="F269">
            <v>0</v>
          </cell>
          <cell r="G269">
            <v>0</v>
          </cell>
        </row>
        <row r="270">
          <cell r="A270">
            <v>15514</v>
          </cell>
          <cell r="B270" t="str">
            <v>PAEZ*</v>
          </cell>
          <cell r="C270">
            <v>0</v>
          </cell>
          <cell r="D270">
            <v>3290</v>
          </cell>
          <cell r="E270">
            <v>3290</v>
          </cell>
          <cell r="F270">
            <v>0</v>
          </cell>
          <cell r="G270">
            <v>0</v>
          </cell>
        </row>
        <row r="271">
          <cell r="A271">
            <v>15516</v>
          </cell>
          <cell r="B271" t="str">
            <v>PAIPA*</v>
          </cell>
          <cell r="C271">
            <v>2813</v>
          </cell>
          <cell r="D271">
            <v>96740</v>
          </cell>
          <cell r="E271">
            <v>99553</v>
          </cell>
          <cell r="F271">
            <v>72923</v>
          </cell>
          <cell r="G271">
            <v>0</v>
          </cell>
        </row>
        <row r="272">
          <cell r="A272">
            <v>15518</v>
          </cell>
          <cell r="B272" t="str">
            <v>PAJARITO</v>
          </cell>
          <cell r="C272">
            <v>0</v>
          </cell>
          <cell r="D272">
            <v>3060</v>
          </cell>
          <cell r="E272">
            <v>3060</v>
          </cell>
          <cell r="F272">
            <v>7690</v>
          </cell>
          <cell r="G272">
            <v>0</v>
          </cell>
        </row>
        <row r="273">
          <cell r="A273">
            <v>15522</v>
          </cell>
          <cell r="B273" t="str">
            <v>PANQUEBA</v>
          </cell>
          <cell r="C273">
            <v>0</v>
          </cell>
          <cell r="D273">
            <v>0</v>
          </cell>
          <cell r="E273">
            <v>0</v>
          </cell>
          <cell r="F273">
            <v>0</v>
          </cell>
          <cell r="G273">
            <v>0</v>
          </cell>
        </row>
        <row r="274">
          <cell r="A274">
            <v>15531</v>
          </cell>
          <cell r="B274" t="str">
            <v>PAUNA*</v>
          </cell>
          <cell r="C274">
            <v>0</v>
          </cell>
          <cell r="D274">
            <v>17190</v>
          </cell>
          <cell r="E274">
            <v>17190</v>
          </cell>
          <cell r="F274">
            <v>3168</v>
          </cell>
          <cell r="G274">
            <v>0</v>
          </cell>
        </row>
        <row r="275">
          <cell r="A275">
            <v>15533</v>
          </cell>
          <cell r="B275" t="str">
            <v>PAYA</v>
          </cell>
          <cell r="C275">
            <v>0</v>
          </cell>
          <cell r="D275">
            <v>0</v>
          </cell>
          <cell r="E275">
            <v>0</v>
          </cell>
          <cell r="F275">
            <v>12059</v>
          </cell>
          <cell r="G275">
            <v>0</v>
          </cell>
        </row>
        <row r="276">
          <cell r="A276">
            <v>15537</v>
          </cell>
          <cell r="B276" t="str">
            <v>PAZ DE RIO*</v>
          </cell>
          <cell r="C276">
            <v>0</v>
          </cell>
          <cell r="D276">
            <v>4350</v>
          </cell>
          <cell r="E276">
            <v>4350</v>
          </cell>
          <cell r="F276">
            <v>2050</v>
          </cell>
          <cell r="G276">
            <v>0</v>
          </cell>
        </row>
        <row r="277">
          <cell r="A277">
            <v>15542</v>
          </cell>
          <cell r="B277" t="str">
            <v>PESCA*</v>
          </cell>
          <cell r="C277">
            <v>0</v>
          </cell>
          <cell r="D277">
            <v>12040</v>
          </cell>
          <cell r="E277">
            <v>12040</v>
          </cell>
          <cell r="F277">
            <v>4300</v>
          </cell>
          <cell r="G277">
            <v>0</v>
          </cell>
        </row>
        <row r="278">
          <cell r="A278">
            <v>15550</v>
          </cell>
          <cell r="B278" t="str">
            <v>PISBA</v>
          </cell>
          <cell r="C278">
            <v>0</v>
          </cell>
          <cell r="D278">
            <v>0</v>
          </cell>
          <cell r="E278">
            <v>0</v>
          </cell>
          <cell r="F278">
            <v>0</v>
          </cell>
          <cell r="G278">
            <v>0</v>
          </cell>
        </row>
        <row r="279">
          <cell r="A279">
            <v>15572</v>
          </cell>
          <cell r="B279" t="str">
            <v>PUERTO BOYACA*</v>
          </cell>
          <cell r="C279">
            <v>4740</v>
          </cell>
          <cell r="D279">
            <v>47139</v>
          </cell>
          <cell r="E279">
            <v>51879</v>
          </cell>
          <cell r="F279">
            <v>150808</v>
          </cell>
          <cell r="G279">
            <v>0</v>
          </cell>
        </row>
        <row r="280">
          <cell r="A280">
            <v>15580</v>
          </cell>
          <cell r="B280" t="str">
            <v>QUIPAMA</v>
          </cell>
          <cell r="C280">
            <v>0</v>
          </cell>
          <cell r="D280">
            <v>7550</v>
          </cell>
          <cell r="E280">
            <v>7550</v>
          </cell>
          <cell r="F280">
            <v>2200</v>
          </cell>
          <cell r="G280">
            <v>0</v>
          </cell>
        </row>
        <row r="281">
          <cell r="A281">
            <v>15599</v>
          </cell>
          <cell r="B281" t="str">
            <v>RAMIRIQUI*</v>
          </cell>
          <cell r="C281">
            <v>0</v>
          </cell>
          <cell r="D281">
            <v>27610</v>
          </cell>
          <cell r="E281">
            <v>27610</v>
          </cell>
          <cell r="F281">
            <v>26890</v>
          </cell>
          <cell r="G281">
            <v>0</v>
          </cell>
        </row>
        <row r="282">
          <cell r="A282">
            <v>15600</v>
          </cell>
          <cell r="B282" t="str">
            <v>RAQUIRA</v>
          </cell>
          <cell r="C282">
            <v>0</v>
          </cell>
          <cell r="D282">
            <v>0</v>
          </cell>
          <cell r="E282">
            <v>0</v>
          </cell>
          <cell r="F282">
            <v>0</v>
          </cell>
          <cell r="G282">
            <v>0</v>
          </cell>
        </row>
        <row r="283">
          <cell r="A283">
            <v>15621</v>
          </cell>
          <cell r="B283" t="str">
            <v>RONDON</v>
          </cell>
          <cell r="C283">
            <v>0</v>
          </cell>
          <cell r="D283">
            <v>0</v>
          </cell>
          <cell r="E283">
            <v>0</v>
          </cell>
          <cell r="F283">
            <v>0</v>
          </cell>
          <cell r="G283">
            <v>0</v>
          </cell>
        </row>
        <row r="284">
          <cell r="A284">
            <v>15632</v>
          </cell>
          <cell r="B284" t="str">
            <v>SABOYA</v>
          </cell>
          <cell r="C284">
            <v>0</v>
          </cell>
          <cell r="D284">
            <v>0</v>
          </cell>
          <cell r="E284">
            <v>0</v>
          </cell>
          <cell r="F284">
            <v>0</v>
          </cell>
          <cell r="G284">
            <v>0</v>
          </cell>
        </row>
        <row r="285">
          <cell r="A285">
            <v>15638</v>
          </cell>
          <cell r="B285" t="str">
            <v>SACHICA</v>
          </cell>
          <cell r="C285">
            <v>0</v>
          </cell>
          <cell r="D285">
            <v>24575</v>
          </cell>
          <cell r="E285">
            <v>24575</v>
          </cell>
          <cell r="F285">
            <v>34265</v>
          </cell>
          <cell r="G285">
            <v>0</v>
          </cell>
        </row>
        <row r="286">
          <cell r="A286">
            <v>15646</v>
          </cell>
          <cell r="B286" t="str">
            <v>SAMACA*</v>
          </cell>
          <cell r="C286">
            <v>0</v>
          </cell>
          <cell r="D286">
            <v>62060</v>
          </cell>
          <cell r="E286">
            <v>62060</v>
          </cell>
          <cell r="F286">
            <v>101981</v>
          </cell>
          <cell r="G286">
            <v>0</v>
          </cell>
        </row>
        <row r="287">
          <cell r="A287">
            <v>15660</v>
          </cell>
          <cell r="B287" t="str">
            <v>SAN EDUARDO</v>
          </cell>
          <cell r="C287">
            <v>0</v>
          </cell>
          <cell r="D287">
            <v>0</v>
          </cell>
          <cell r="E287">
            <v>0</v>
          </cell>
          <cell r="F287">
            <v>0</v>
          </cell>
          <cell r="G287">
            <v>0</v>
          </cell>
        </row>
        <row r="288">
          <cell r="A288">
            <v>15664</v>
          </cell>
          <cell r="B288" t="str">
            <v>SAN JOSE DE PARE</v>
          </cell>
          <cell r="C288">
            <v>0</v>
          </cell>
          <cell r="D288">
            <v>10190</v>
          </cell>
          <cell r="E288">
            <v>10190</v>
          </cell>
          <cell r="F288">
            <v>6140</v>
          </cell>
          <cell r="G288">
            <v>0</v>
          </cell>
        </row>
        <row r="289">
          <cell r="A289">
            <v>15667</v>
          </cell>
          <cell r="B289" t="str">
            <v>SAN LUIS DE GACENO*</v>
          </cell>
          <cell r="C289">
            <v>0</v>
          </cell>
          <cell r="D289">
            <v>12767</v>
          </cell>
          <cell r="E289">
            <v>12767</v>
          </cell>
          <cell r="F289">
            <v>6583</v>
          </cell>
          <cell r="G289">
            <v>0</v>
          </cell>
        </row>
        <row r="290">
          <cell r="A290">
            <v>15673</v>
          </cell>
          <cell r="B290" t="str">
            <v>SAN MATEO</v>
          </cell>
          <cell r="C290">
            <v>0</v>
          </cell>
          <cell r="D290">
            <v>0</v>
          </cell>
          <cell r="E290">
            <v>0</v>
          </cell>
          <cell r="F290">
            <v>0</v>
          </cell>
          <cell r="G290">
            <v>0</v>
          </cell>
        </row>
        <row r="291">
          <cell r="A291">
            <v>15676</v>
          </cell>
          <cell r="B291" t="str">
            <v>SAN MIGUEL DE SEMA</v>
          </cell>
          <cell r="C291">
            <v>0</v>
          </cell>
          <cell r="D291">
            <v>0</v>
          </cell>
          <cell r="E291">
            <v>0</v>
          </cell>
          <cell r="F291">
            <v>0</v>
          </cell>
          <cell r="G291">
            <v>0</v>
          </cell>
        </row>
        <row r="292">
          <cell r="A292">
            <v>15681</v>
          </cell>
          <cell r="B292" t="str">
            <v>SAN PABLO DE BORBUR*</v>
          </cell>
          <cell r="C292">
            <v>0</v>
          </cell>
          <cell r="D292">
            <v>9685</v>
          </cell>
          <cell r="E292">
            <v>9685</v>
          </cell>
          <cell r="F292">
            <v>4395</v>
          </cell>
          <cell r="G292">
            <v>0</v>
          </cell>
        </row>
        <row r="293">
          <cell r="A293">
            <v>15686</v>
          </cell>
          <cell r="B293" t="str">
            <v>SANTANA*</v>
          </cell>
          <cell r="C293">
            <v>1069</v>
          </cell>
          <cell r="D293">
            <v>28200</v>
          </cell>
          <cell r="E293">
            <v>29269</v>
          </cell>
          <cell r="F293">
            <v>34500</v>
          </cell>
          <cell r="G293">
            <v>0</v>
          </cell>
        </row>
        <row r="294">
          <cell r="A294">
            <v>15690</v>
          </cell>
          <cell r="B294" t="str">
            <v>SANTA MARIA*</v>
          </cell>
          <cell r="C294">
            <v>700</v>
          </cell>
          <cell r="D294">
            <v>8512</v>
          </cell>
          <cell r="E294">
            <v>9212</v>
          </cell>
          <cell r="F294">
            <v>3488</v>
          </cell>
          <cell r="G294">
            <v>0</v>
          </cell>
        </row>
        <row r="295">
          <cell r="A295">
            <v>15693</v>
          </cell>
          <cell r="B295" t="str">
            <v>SANTA ROSA DE VITERBO*</v>
          </cell>
          <cell r="C295">
            <v>1171</v>
          </cell>
          <cell r="D295">
            <v>35190</v>
          </cell>
          <cell r="E295">
            <v>36361</v>
          </cell>
          <cell r="F295">
            <v>31660</v>
          </cell>
          <cell r="G295">
            <v>0</v>
          </cell>
        </row>
        <row r="296">
          <cell r="A296">
            <v>15696</v>
          </cell>
          <cell r="B296" t="str">
            <v>SANTA SOFIA</v>
          </cell>
          <cell r="C296">
            <v>0</v>
          </cell>
          <cell r="D296">
            <v>7770</v>
          </cell>
          <cell r="E296">
            <v>7770</v>
          </cell>
          <cell r="F296">
            <v>5210</v>
          </cell>
          <cell r="G296">
            <v>0</v>
          </cell>
        </row>
        <row r="297">
          <cell r="A297">
            <v>15720</v>
          </cell>
          <cell r="B297" t="str">
            <v>SATIVANORTE</v>
          </cell>
          <cell r="C297">
            <v>0</v>
          </cell>
          <cell r="D297">
            <v>0</v>
          </cell>
          <cell r="E297">
            <v>0</v>
          </cell>
          <cell r="F297">
            <v>0</v>
          </cell>
          <cell r="G297">
            <v>0</v>
          </cell>
        </row>
        <row r="298">
          <cell r="A298">
            <v>15723</v>
          </cell>
          <cell r="B298" t="str">
            <v>SATIVASUR</v>
          </cell>
          <cell r="C298">
            <v>0</v>
          </cell>
          <cell r="D298">
            <v>0</v>
          </cell>
          <cell r="E298">
            <v>0</v>
          </cell>
          <cell r="F298">
            <v>0</v>
          </cell>
          <cell r="G298">
            <v>0</v>
          </cell>
        </row>
        <row r="299">
          <cell r="A299">
            <v>15740</v>
          </cell>
          <cell r="B299" t="str">
            <v>SIACHOQUE</v>
          </cell>
          <cell r="C299">
            <v>0</v>
          </cell>
          <cell r="D299">
            <v>7855</v>
          </cell>
          <cell r="E299">
            <v>7855</v>
          </cell>
          <cell r="F299">
            <v>9195</v>
          </cell>
          <cell r="G299">
            <v>0</v>
          </cell>
        </row>
        <row r="300">
          <cell r="A300">
            <v>15753</v>
          </cell>
          <cell r="B300" t="str">
            <v>SOATA</v>
          </cell>
          <cell r="C300">
            <v>0</v>
          </cell>
          <cell r="D300">
            <v>11990</v>
          </cell>
          <cell r="E300">
            <v>11990</v>
          </cell>
          <cell r="F300">
            <v>4890</v>
          </cell>
          <cell r="G300">
            <v>0</v>
          </cell>
        </row>
        <row r="301">
          <cell r="A301">
            <v>15755</v>
          </cell>
          <cell r="B301" t="str">
            <v>SOCOTA</v>
          </cell>
          <cell r="C301">
            <v>0</v>
          </cell>
          <cell r="D301">
            <v>7070</v>
          </cell>
          <cell r="E301">
            <v>7070</v>
          </cell>
          <cell r="F301">
            <v>8120</v>
          </cell>
          <cell r="G301">
            <v>0</v>
          </cell>
        </row>
        <row r="302">
          <cell r="A302">
            <v>15757</v>
          </cell>
          <cell r="B302" t="str">
            <v>SOCHA</v>
          </cell>
          <cell r="C302">
            <v>0</v>
          </cell>
          <cell r="D302">
            <v>12150</v>
          </cell>
          <cell r="E302">
            <v>12150</v>
          </cell>
          <cell r="F302">
            <v>16810</v>
          </cell>
          <cell r="G302">
            <v>0</v>
          </cell>
        </row>
        <row r="303">
          <cell r="A303">
            <v>15759</v>
          </cell>
          <cell r="B303" t="str">
            <v>SOGAMOSO*</v>
          </cell>
          <cell r="C303">
            <v>10491</v>
          </cell>
          <cell r="D303">
            <v>426547</v>
          </cell>
          <cell r="E303">
            <v>437038</v>
          </cell>
          <cell r="F303">
            <v>402958</v>
          </cell>
          <cell r="G303">
            <v>0</v>
          </cell>
        </row>
        <row r="304">
          <cell r="A304">
            <v>15761</v>
          </cell>
          <cell r="B304" t="str">
            <v>SOMONDOCO</v>
          </cell>
          <cell r="C304">
            <v>0</v>
          </cell>
          <cell r="D304">
            <v>0</v>
          </cell>
          <cell r="E304">
            <v>0</v>
          </cell>
          <cell r="F304">
            <v>0</v>
          </cell>
          <cell r="G304">
            <v>0</v>
          </cell>
        </row>
        <row r="305">
          <cell r="A305">
            <v>15762</v>
          </cell>
          <cell r="B305" t="str">
            <v>SORA</v>
          </cell>
          <cell r="C305">
            <v>0</v>
          </cell>
          <cell r="D305">
            <v>0</v>
          </cell>
          <cell r="E305">
            <v>0</v>
          </cell>
          <cell r="F305">
            <v>0</v>
          </cell>
          <cell r="G305">
            <v>0</v>
          </cell>
        </row>
        <row r="306">
          <cell r="A306">
            <v>15763</v>
          </cell>
          <cell r="B306" t="str">
            <v>SOTAQUIRA</v>
          </cell>
          <cell r="C306">
            <v>0</v>
          </cell>
          <cell r="D306">
            <v>7600</v>
          </cell>
          <cell r="E306">
            <v>7600</v>
          </cell>
          <cell r="F306">
            <v>20400</v>
          </cell>
          <cell r="G306">
            <v>0</v>
          </cell>
        </row>
        <row r="307">
          <cell r="A307">
            <v>15764</v>
          </cell>
          <cell r="B307" t="str">
            <v>SORACA</v>
          </cell>
          <cell r="C307">
            <v>0</v>
          </cell>
          <cell r="D307">
            <v>0</v>
          </cell>
          <cell r="E307">
            <v>0</v>
          </cell>
          <cell r="F307">
            <v>0</v>
          </cell>
          <cell r="G307">
            <v>0</v>
          </cell>
        </row>
        <row r="308">
          <cell r="A308">
            <v>15774</v>
          </cell>
          <cell r="B308" t="str">
            <v>SUSACON*</v>
          </cell>
          <cell r="C308">
            <v>0</v>
          </cell>
          <cell r="D308">
            <v>0</v>
          </cell>
          <cell r="E308">
            <v>0</v>
          </cell>
          <cell r="F308">
            <v>0</v>
          </cell>
          <cell r="G308">
            <v>0</v>
          </cell>
        </row>
        <row r="309">
          <cell r="A309">
            <v>15776</v>
          </cell>
          <cell r="B309" t="str">
            <v>SUTAMARCHAN</v>
          </cell>
          <cell r="C309">
            <v>0</v>
          </cell>
          <cell r="D309">
            <v>15510</v>
          </cell>
          <cell r="E309">
            <v>15510</v>
          </cell>
          <cell r="F309">
            <v>7050</v>
          </cell>
          <cell r="G309">
            <v>0</v>
          </cell>
        </row>
        <row r="310">
          <cell r="A310">
            <v>15778</v>
          </cell>
          <cell r="B310" t="str">
            <v>SUTATENZA</v>
          </cell>
          <cell r="C310">
            <v>0</v>
          </cell>
          <cell r="D310">
            <v>0</v>
          </cell>
          <cell r="E310">
            <v>0</v>
          </cell>
          <cell r="F310">
            <v>0</v>
          </cell>
          <cell r="G310">
            <v>0</v>
          </cell>
        </row>
        <row r="311">
          <cell r="A311">
            <v>15790</v>
          </cell>
          <cell r="B311" t="str">
            <v>TASCO</v>
          </cell>
          <cell r="C311">
            <v>0</v>
          </cell>
          <cell r="D311">
            <v>0</v>
          </cell>
          <cell r="E311">
            <v>0</v>
          </cell>
          <cell r="F311">
            <v>0</v>
          </cell>
          <cell r="G311">
            <v>0</v>
          </cell>
        </row>
        <row r="312">
          <cell r="A312">
            <v>15798</v>
          </cell>
          <cell r="B312" t="str">
            <v>TENZA</v>
          </cell>
          <cell r="C312">
            <v>0</v>
          </cell>
          <cell r="D312">
            <v>10345</v>
          </cell>
          <cell r="E312">
            <v>10345</v>
          </cell>
          <cell r="F312">
            <v>2655</v>
          </cell>
          <cell r="G312">
            <v>0</v>
          </cell>
        </row>
        <row r="313">
          <cell r="A313">
            <v>15804</v>
          </cell>
          <cell r="B313" t="str">
            <v>TIBANA</v>
          </cell>
          <cell r="C313">
            <v>0</v>
          </cell>
          <cell r="D313">
            <v>11220</v>
          </cell>
          <cell r="E313">
            <v>11220</v>
          </cell>
          <cell r="F313">
            <v>5400</v>
          </cell>
          <cell r="G313">
            <v>0</v>
          </cell>
        </row>
        <row r="314">
          <cell r="A314">
            <v>15806</v>
          </cell>
          <cell r="B314" t="str">
            <v>TIBASOSA*</v>
          </cell>
          <cell r="C314">
            <v>1548</v>
          </cell>
          <cell r="D314">
            <v>61030</v>
          </cell>
          <cell r="E314">
            <v>62578</v>
          </cell>
          <cell r="F314">
            <v>33890</v>
          </cell>
          <cell r="G314">
            <v>0</v>
          </cell>
        </row>
        <row r="315">
          <cell r="A315">
            <v>15808</v>
          </cell>
          <cell r="B315" t="str">
            <v>TINJACA</v>
          </cell>
          <cell r="C315">
            <v>0</v>
          </cell>
          <cell r="D315">
            <v>11280</v>
          </cell>
          <cell r="E315">
            <v>11280</v>
          </cell>
          <cell r="F315">
            <v>2820</v>
          </cell>
          <cell r="G315">
            <v>0</v>
          </cell>
        </row>
        <row r="316">
          <cell r="A316">
            <v>15810</v>
          </cell>
          <cell r="B316" t="str">
            <v>TIPACOQUE</v>
          </cell>
          <cell r="C316">
            <v>0</v>
          </cell>
          <cell r="D316">
            <v>0</v>
          </cell>
          <cell r="E316">
            <v>0</v>
          </cell>
          <cell r="F316">
            <v>0</v>
          </cell>
          <cell r="G316">
            <v>0</v>
          </cell>
        </row>
        <row r="317">
          <cell r="A317">
            <v>15814</v>
          </cell>
          <cell r="B317" t="str">
            <v>TOCA</v>
          </cell>
          <cell r="C317">
            <v>0</v>
          </cell>
          <cell r="D317">
            <v>21700</v>
          </cell>
          <cell r="E317">
            <v>21700</v>
          </cell>
          <cell r="F317">
            <v>20300</v>
          </cell>
          <cell r="G317">
            <v>0</v>
          </cell>
        </row>
        <row r="318">
          <cell r="A318">
            <v>15816</v>
          </cell>
          <cell r="B318" t="str">
            <v>TOGUI</v>
          </cell>
          <cell r="C318">
            <v>0</v>
          </cell>
          <cell r="D318">
            <v>2554</v>
          </cell>
          <cell r="E318">
            <v>2554</v>
          </cell>
          <cell r="F318">
            <v>1165</v>
          </cell>
          <cell r="G318">
            <v>0</v>
          </cell>
        </row>
        <row r="319">
          <cell r="A319">
            <v>15820</v>
          </cell>
          <cell r="B319" t="str">
            <v>TOPAGA</v>
          </cell>
          <cell r="C319">
            <v>0</v>
          </cell>
          <cell r="D319">
            <v>0</v>
          </cell>
          <cell r="E319">
            <v>0</v>
          </cell>
          <cell r="F319">
            <v>0</v>
          </cell>
          <cell r="G319">
            <v>0</v>
          </cell>
        </row>
        <row r="320">
          <cell r="A320">
            <v>15822</v>
          </cell>
          <cell r="B320" t="str">
            <v>TOTA</v>
          </cell>
          <cell r="C320">
            <v>0</v>
          </cell>
          <cell r="D320">
            <v>0</v>
          </cell>
          <cell r="E320">
            <v>0</v>
          </cell>
          <cell r="F320">
            <v>0</v>
          </cell>
          <cell r="G320">
            <v>0</v>
          </cell>
        </row>
        <row r="321">
          <cell r="A321">
            <v>15832</v>
          </cell>
          <cell r="B321" t="str">
            <v>TUNUNGUA</v>
          </cell>
          <cell r="C321">
            <v>0</v>
          </cell>
          <cell r="D321">
            <v>0</v>
          </cell>
          <cell r="E321">
            <v>0</v>
          </cell>
          <cell r="F321">
            <v>0</v>
          </cell>
          <cell r="G321">
            <v>0</v>
          </cell>
        </row>
        <row r="322">
          <cell r="A322">
            <v>15835</v>
          </cell>
          <cell r="B322" t="str">
            <v>TURMEQUE</v>
          </cell>
          <cell r="C322">
            <v>0</v>
          </cell>
          <cell r="D322">
            <v>12130</v>
          </cell>
          <cell r="E322">
            <v>12130</v>
          </cell>
          <cell r="F322">
            <v>4370</v>
          </cell>
          <cell r="G322">
            <v>0</v>
          </cell>
        </row>
        <row r="323">
          <cell r="A323">
            <v>15837</v>
          </cell>
          <cell r="B323" t="str">
            <v>TUTA*</v>
          </cell>
          <cell r="C323">
            <v>924</v>
          </cell>
          <cell r="D323">
            <v>41633</v>
          </cell>
          <cell r="E323">
            <v>42557</v>
          </cell>
          <cell r="F323">
            <v>40353</v>
          </cell>
          <cell r="G323">
            <v>0</v>
          </cell>
        </row>
        <row r="324">
          <cell r="A324">
            <v>15839</v>
          </cell>
          <cell r="B324" t="str">
            <v>TUTAZA</v>
          </cell>
          <cell r="C324">
            <v>0</v>
          </cell>
          <cell r="D324">
            <v>0</v>
          </cell>
          <cell r="E324">
            <v>0</v>
          </cell>
          <cell r="F324">
            <v>0</v>
          </cell>
          <cell r="G324">
            <v>0</v>
          </cell>
        </row>
        <row r="325">
          <cell r="A325">
            <v>15842</v>
          </cell>
          <cell r="B325" t="str">
            <v>UMBITA</v>
          </cell>
          <cell r="C325">
            <v>0</v>
          </cell>
          <cell r="D325">
            <v>6000</v>
          </cell>
          <cell r="E325">
            <v>6000</v>
          </cell>
          <cell r="F325">
            <v>6800</v>
          </cell>
          <cell r="G325">
            <v>0</v>
          </cell>
        </row>
        <row r="326">
          <cell r="A326">
            <v>15861</v>
          </cell>
          <cell r="B326" t="str">
            <v>VENTAQUEMADA*</v>
          </cell>
          <cell r="C326">
            <v>5443</v>
          </cell>
          <cell r="D326">
            <v>100765</v>
          </cell>
          <cell r="E326">
            <v>106208</v>
          </cell>
          <cell r="F326">
            <v>216365</v>
          </cell>
          <cell r="G326">
            <v>0</v>
          </cell>
        </row>
        <row r="327">
          <cell r="A327">
            <v>15879</v>
          </cell>
          <cell r="B327" t="str">
            <v>VIRACACHA</v>
          </cell>
          <cell r="C327">
            <v>0</v>
          </cell>
          <cell r="D327">
            <v>0</v>
          </cell>
          <cell r="E327">
            <v>0</v>
          </cell>
          <cell r="F327">
            <v>0</v>
          </cell>
          <cell r="G327">
            <v>0</v>
          </cell>
        </row>
        <row r="328">
          <cell r="A328">
            <v>15897</v>
          </cell>
          <cell r="B328" t="str">
            <v>ZETAQUIRA*</v>
          </cell>
          <cell r="C328">
            <v>0</v>
          </cell>
          <cell r="D328">
            <v>4060</v>
          </cell>
          <cell r="E328">
            <v>4060</v>
          </cell>
          <cell r="F328">
            <v>3190</v>
          </cell>
          <cell r="G328">
            <v>0</v>
          </cell>
        </row>
        <row r="329">
          <cell r="A329">
            <v>17001</v>
          </cell>
          <cell r="B329" t="str">
            <v>MANIZALES*</v>
          </cell>
          <cell r="C329">
            <v>101554</v>
          </cell>
          <cell r="D329">
            <v>1207667</v>
          </cell>
          <cell r="E329">
            <v>1309221</v>
          </cell>
          <cell r="F329">
            <v>675277</v>
          </cell>
          <cell r="G329">
            <v>76530</v>
          </cell>
        </row>
        <row r="330">
          <cell r="A330">
            <v>17013</v>
          </cell>
          <cell r="B330" t="str">
            <v>AGUADAS*</v>
          </cell>
          <cell r="C330">
            <v>2204</v>
          </cell>
          <cell r="D330">
            <v>20168</v>
          </cell>
          <cell r="E330">
            <v>22372</v>
          </cell>
          <cell r="F330">
            <v>21043</v>
          </cell>
          <cell r="G330">
            <v>0</v>
          </cell>
        </row>
        <row r="331">
          <cell r="A331">
            <v>17042</v>
          </cell>
          <cell r="B331" t="str">
            <v>ANSERMA*</v>
          </cell>
          <cell r="C331">
            <v>4290</v>
          </cell>
          <cell r="D331">
            <v>57945</v>
          </cell>
          <cell r="E331">
            <v>62235</v>
          </cell>
          <cell r="F331">
            <v>23855</v>
          </cell>
          <cell r="G331">
            <v>0</v>
          </cell>
        </row>
        <row r="332">
          <cell r="A332">
            <v>17050</v>
          </cell>
          <cell r="B332" t="str">
            <v>ARANZAZU*</v>
          </cell>
          <cell r="C332">
            <v>0</v>
          </cell>
          <cell r="D332">
            <v>33059</v>
          </cell>
          <cell r="E332">
            <v>33059</v>
          </cell>
          <cell r="F332">
            <v>11150</v>
          </cell>
          <cell r="G332">
            <v>0</v>
          </cell>
        </row>
        <row r="333">
          <cell r="A333">
            <v>17088</v>
          </cell>
          <cell r="B333" t="str">
            <v>BELALCAZAR</v>
          </cell>
          <cell r="C333">
            <v>0</v>
          </cell>
          <cell r="D333">
            <v>7765</v>
          </cell>
          <cell r="E333">
            <v>7765</v>
          </cell>
          <cell r="F333">
            <v>1680</v>
          </cell>
          <cell r="G333">
            <v>0</v>
          </cell>
        </row>
        <row r="334">
          <cell r="A334">
            <v>17174</v>
          </cell>
          <cell r="B334" t="str">
            <v>CHINCHINA*</v>
          </cell>
          <cell r="C334">
            <v>12188</v>
          </cell>
          <cell r="D334">
            <v>172584</v>
          </cell>
          <cell r="E334">
            <v>184772</v>
          </cell>
          <cell r="F334">
            <v>96182</v>
          </cell>
          <cell r="G334">
            <v>0</v>
          </cell>
        </row>
        <row r="335">
          <cell r="A335">
            <v>17272</v>
          </cell>
          <cell r="B335" t="str">
            <v>FILADELFIA</v>
          </cell>
          <cell r="C335">
            <v>0</v>
          </cell>
          <cell r="D335">
            <v>16200</v>
          </cell>
          <cell r="E335">
            <v>16200</v>
          </cell>
          <cell r="F335">
            <v>3570</v>
          </cell>
          <cell r="G335">
            <v>0</v>
          </cell>
        </row>
        <row r="336">
          <cell r="A336">
            <v>17380</v>
          </cell>
          <cell r="B336" t="str">
            <v>LA DORADA*</v>
          </cell>
          <cell r="C336">
            <v>18010</v>
          </cell>
          <cell r="D336">
            <v>191950</v>
          </cell>
          <cell r="E336">
            <v>209960</v>
          </cell>
          <cell r="F336">
            <v>187975</v>
          </cell>
          <cell r="G336">
            <v>0</v>
          </cell>
        </row>
        <row r="337">
          <cell r="A337">
            <v>17388</v>
          </cell>
          <cell r="B337" t="str">
            <v>LA MERCED*</v>
          </cell>
          <cell r="C337">
            <v>0</v>
          </cell>
          <cell r="D337">
            <v>6255</v>
          </cell>
          <cell r="E337">
            <v>6255</v>
          </cell>
          <cell r="F337">
            <v>2559</v>
          </cell>
          <cell r="G337">
            <v>0</v>
          </cell>
        </row>
        <row r="338">
          <cell r="A338">
            <v>17433</v>
          </cell>
          <cell r="B338" t="str">
            <v>MANZANARES*</v>
          </cell>
          <cell r="C338">
            <v>0</v>
          </cell>
          <cell r="D338">
            <v>17435</v>
          </cell>
          <cell r="E338">
            <v>17435</v>
          </cell>
          <cell r="F338">
            <v>11345</v>
          </cell>
          <cell r="G338">
            <v>0</v>
          </cell>
        </row>
        <row r="339">
          <cell r="A339">
            <v>17442</v>
          </cell>
          <cell r="B339" t="str">
            <v>MARMATO</v>
          </cell>
          <cell r="C339">
            <v>0</v>
          </cell>
          <cell r="D339">
            <v>0</v>
          </cell>
          <cell r="E339">
            <v>0</v>
          </cell>
          <cell r="F339">
            <v>2500</v>
          </cell>
          <cell r="G339">
            <v>0</v>
          </cell>
        </row>
        <row r="340">
          <cell r="A340">
            <v>17444</v>
          </cell>
          <cell r="B340" t="str">
            <v>MARQUETALIA*</v>
          </cell>
          <cell r="C340">
            <v>0</v>
          </cell>
          <cell r="D340">
            <v>3710</v>
          </cell>
          <cell r="E340">
            <v>3710</v>
          </cell>
          <cell r="F340">
            <v>4480</v>
          </cell>
          <cell r="G340">
            <v>0</v>
          </cell>
        </row>
        <row r="341">
          <cell r="A341">
            <v>17446</v>
          </cell>
          <cell r="B341" t="str">
            <v>MARULANDA</v>
          </cell>
          <cell r="C341">
            <v>0</v>
          </cell>
          <cell r="D341">
            <v>0</v>
          </cell>
          <cell r="E341">
            <v>0</v>
          </cell>
          <cell r="F341">
            <v>2994</v>
          </cell>
          <cell r="G341">
            <v>0</v>
          </cell>
        </row>
        <row r="342">
          <cell r="A342">
            <v>17486</v>
          </cell>
          <cell r="B342" t="str">
            <v>NEIRA*</v>
          </cell>
          <cell r="C342">
            <v>1860</v>
          </cell>
          <cell r="D342">
            <v>44000</v>
          </cell>
          <cell r="E342">
            <v>45860</v>
          </cell>
          <cell r="F342">
            <v>10950</v>
          </cell>
          <cell r="G342">
            <v>0</v>
          </cell>
        </row>
        <row r="343">
          <cell r="A343">
            <v>17495</v>
          </cell>
          <cell r="B343" t="str">
            <v>NORCASIA</v>
          </cell>
          <cell r="C343">
            <v>0</v>
          </cell>
          <cell r="D343">
            <v>9060</v>
          </cell>
          <cell r="E343">
            <v>9060</v>
          </cell>
          <cell r="F343">
            <v>1900</v>
          </cell>
          <cell r="G343">
            <v>0</v>
          </cell>
        </row>
        <row r="344">
          <cell r="A344">
            <v>17513</v>
          </cell>
          <cell r="B344" t="str">
            <v>PACORA</v>
          </cell>
          <cell r="C344">
            <v>0</v>
          </cell>
          <cell r="D344">
            <v>12377</v>
          </cell>
          <cell r="E344">
            <v>12377</v>
          </cell>
          <cell r="F344">
            <v>4408</v>
          </cell>
          <cell r="G344">
            <v>0</v>
          </cell>
        </row>
        <row r="345">
          <cell r="A345">
            <v>17524</v>
          </cell>
          <cell r="B345" t="str">
            <v>PALESTINA</v>
          </cell>
          <cell r="C345">
            <v>0</v>
          </cell>
          <cell r="D345">
            <v>48623</v>
          </cell>
          <cell r="E345">
            <v>48623</v>
          </cell>
          <cell r="F345">
            <v>7637</v>
          </cell>
          <cell r="G345">
            <v>0</v>
          </cell>
        </row>
        <row r="346">
          <cell r="A346">
            <v>17541</v>
          </cell>
          <cell r="B346" t="str">
            <v>PENSILVANIA</v>
          </cell>
          <cell r="C346">
            <v>0</v>
          </cell>
          <cell r="D346">
            <v>8918</v>
          </cell>
          <cell r="E346">
            <v>8918</v>
          </cell>
          <cell r="F346">
            <v>9120</v>
          </cell>
          <cell r="G346">
            <v>0</v>
          </cell>
        </row>
        <row r="347">
          <cell r="A347">
            <v>17614</v>
          </cell>
          <cell r="B347" t="str">
            <v>RIOSUCIO*</v>
          </cell>
          <cell r="C347">
            <v>1800</v>
          </cell>
          <cell r="D347">
            <v>46540</v>
          </cell>
          <cell r="E347">
            <v>48340</v>
          </cell>
          <cell r="F347">
            <v>12420</v>
          </cell>
          <cell r="G347">
            <v>0</v>
          </cell>
        </row>
        <row r="348">
          <cell r="A348">
            <v>17616</v>
          </cell>
          <cell r="B348" t="str">
            <v>RISARALDA*</v>
          </cell>
          <cell r="C348">
            <v>0</v>
          </cell>
          <cell r="D348">
            <v>9610</v>
          </cell>
          <cell r="E348">
            <v>9610</v>
          </cell>
          <cell r="F348">
            <v>590</v>
          </cell>
          <cell r="G348">
            <v>0</v>
          </cell>
        </row>
        <row r="349">
          <cell r="A349">
            <v>17653</v>
          </cell>
          <cell r="B349" t="str">
            <v>SALAMINA*</v>
          </cell>
          <cell r="C349">
            <v>0</v>
          </cell>
          <cell r="D349">
            <v>31085</v>
          </cell>
          <cell r="E349">
            <v>31085</v>
          </cell>
          <cell r="F349">
            <v>6660</v>
          </cell>
          <cell r="G349">
            <v>0</v>
          </cell>
        </row>
        <row r="350">
          <cell r="A350">
            <v>17662</v>
          </cell>
          <cell r="B350" t="str">
            <v>SAMANA</v>
          </cell>
          <cell r="C350">
            <v>0</v>
          </cell>
          <cell r="D350">
            <v>522</v>
          </cell>
          <cell r="E350">
            <v>522</v>
          </cell>
          <cell r="F350">
            <v>3794</v>
          </cell>
          <cell r="G350">
            <v>0</v>
          </cell>
        </row>
        <row r="351">
          <cell r="A351">
            <v>17665</v>
          </cell>
          <cell r="B351" t="str">
            <v>SAN JOSE*</v>
          </cell>
          <cell r="C351">
            <v>0</v>
          </cell>
          <cell r="D351">
            <v>1105</v>
          </cell>
          <cell r="E351">
            <v>1105</v>
          </cell>
          <cell r="F351">
            <v>0</v>
          </cell>
          <cell r="G351">
            <v>0</v>
          </cell>
        </row>
        <row r="352">
          <cell r="A352">
            <v>17777</v>
          </cell>
          <cell r="B352" t="str">
            <v>SUPIA*</v>
          </cell>
          <cell r="C352">
            <v>2000</v>
          </cell>
          <cell r="D352">
            <v>51995</v>
          </cell>
          <cell r="E352">
            <v>53995</v>
          </cell>
          <cell r="F352">
            <v>62030</v>
          </cell>
          <cell r="G352">
            <v>0</v>
          </cell>
        </row>
        <row r="353">
          <cell r="A353">
            <v>17867</v>
          </cell>
          <cell r="B353" t="str">
            <v>VICTORIA*</v>
          </cell>
          <cell r="C353">
            <v>0</v>
          </cell>
          <cell r="D353">
            <v>4960</v>
          </cell>
          <cell r="E353">
            <v>4960</v>
          </cell>
          <cell r="F353">
            <v>2710</v>
          </cell>
          <cell r="G353">
            <v>0</v>
          </cell>
        </row>
        <row r="354">
          <cell r="A354">
            <v>17873</v>
          </cell>
          <cell r="B354" t="str">
            <v>VILLAMARIA*</v>
          </cell>
          <cell r="C354">
            <v>8688</v>
          </cell>
          <cell r="D354">
            <v>148076</v>
          </cell>
          <cell r="E354">
            <v>156764</v>
          </cell>
          <cell r="F354">
            <v>153218</v>
          </cell>
          <cell r="G354">
            <v>0</v>
          </cell>
        </row>
        <row r="355">
          <cell r="A355">
            <v>17877</v>
          </cell>
          <cell r="B355" t="str">
            <v>VITERBO*</v>
          </cell>
          <cell r="C355">
            <v>0</v>
          </cell>
          <cell r="D355">
            <v>33450</v>
          </cell>
          <cell r="E355">
            <v>33450</v>
          </cell>
          <cell r="F355">
            <v>19675</v>
          </cell>
          <cell r="G355">
            <v>0</v>
          </cell>
        </row>
        <row r="356">
          <cell r="A356">
            <v>17995</v>
          </cell>
          <cell r="B356" t="str">
            <v>SAN FELIX</v>
          </cell>
          <cell r="C356">
            <v>0</v>
          </cell>
          <cell r="D356">
            <v>0</v>
          </cell>
          <cell r="E356">
            <v>0</v>
          </cell>
          <cell r="F356">
            <v>0</v>
          </cell>
          <cell r="G356">
            <v>0</v>
          </cell>
        </row>
        <row r="357">
          <cell r="A357">
            <v>18001</v>
          </cell>
          <cell r="B357" t="str">
            <v>FLORENCIA*</v>
          </cell>
          <cell r="C357">
            <v>42652</v>
          </cell>
          <cell r="D357">
            <v>709005</v>
          </cell>
          <cell r="E357">
            <v>751657</v>
          </cell>
          <cell r="F357">
            <v>290065</v>
          </cell>
          <cell r="G357">
            <v>39211</v>
          </cell>
        </row>
        <row r="358">
          <cell r="A358">
            <v>18029</v>
          </cell>
          <cell r="B358" t="str">
            <v>ALBANIA</v>
          </cell>
          <cell r="C358">
            <v>0</v>
          </cell>
          <cell r="D358">
            <v>7413</v>
          </cell>
          <cell r="E358">
            <v>7413</v>
          </cell>
          <cell r="F358">
            <v>1022</v>
          </cell>
          <cell r="G358">
            <v>0</v>
          </cell>
        </row>
        <row r="359">
          <cell r="A359">
            <v>18094</v>
          </cell>
          <cell r="B359" t="str">
            <v>BELEN DE LOS ANDAQUIES</v>
          </cell>
          <cell r="C359">
            <v>0</v>
          </cell>
          <cell r="D359">
            <v>11490</v>
          </cell>
          <cell r="E359">
            <v>11490</v>
          </cell>
          <cell r="F359">
            <v>0</v>
          </cell>
          <cell r="G359">
            <v>0</v>
          </cell>
        </row>
        <row r="360">
          <cell r="A360">
            <v>18150</v>
          </cell>
          <cell r="B360" t="str">
            <v>CARTAGENA DEL CHAIRA</v>
          </cell>
          <cell r="C360">
            <v>0</v>
          </cell>
          <cell r="D360">
            <v>125718</v>
          </cell>
          <cell r="E360">
            <v>125718</v>
          </cell>
          <cell r="F360">
            <v>6646</v>
          </cell>
          <cell r="G360">
            <v>0</v>
          </cell>
        </row>
        <row r="361">
          <cell r="A361">
            <v>18205</v>
          </cell>
          <cell r="B361" t="str">
            <v>CURILLO</v>
          </cell>
          <cell r="C361">
            <v>0</v>
          </cell>
          <cell r="D361">
            <v>39298</v>
          </cell>
          <cell r="E361">
            <v>39298</v>
          </cell>
          <cell r="F361">
            <v>1912</v>
          </cell>
          <cell r="G361">
            <v>0</v>
          </cell>
        </row>
        <row r="362">
          <cell r="A362">
            <v>18247</v>
          </cell>
          <cell r="B362" t="str">
            <v>EL DONCELLO</v>
          </cell>
          <cell r="C362">
            <v>0</v>
          </cell>
          <cell r="D362">
            <v>39905</v>
          </cell>
          <cell r="E362">
            <v>39905</v>
          </cell>
          <cell r="F362">
            <v>10615</v>
          </cell>
          <cell r="G362">
            <v>0</v>
          </cell>
        </row>
        <row r="363">
          <cell r="A363">
            <v>18256</v>
          </cell>
          <cell r="B363" t="str">
            <v>EL PAUJIL</v>
          </cell>
          <cell r="C363">
            <v>0</v>
          </cell>
          <cell r="D363">
            <v>37230</v>
          </cell>
          <cell r="E363">
            <v>37230</v>
          </cell>
          <cell r="F363">
            <v>9440</v>
          </cell>
          <cell r="G363">
            <v>0</v>
          </cell>
        </row>
        <row r="364">
          <cell r="A364">
            <v>18410</v>
          </cell>
          <cell r="B364" t="str">
            <v>LA MONTA?ITA</v>
          </cell>
          <cell r="C364">
            <v>1885</v>
          </cell>
          <cell r="D364">
            <v>39497</v>
          </cell>
          <cell r="E364">
            <v>41382</v>
          </cell>
          <cell r="F364">
            <v>12648</v>
          </cell>
          <cell r="G364">
            <v>0</v>
          </cell>
        </row>
        <row r="365">
          <cell r="A365">
            <v>18460</v>
          </cell>
          <cell r="B365" t="str">
            <v>MILAN</v>
          </cell>
          <cell r="C365">
            <v>0</v>
          </cell>
          <cell r="D365">
            <v>39230</v>
          </cell>
          <cell r="E365">
            <v>39230</v>
          </cell>
          <cell r="F365">
            <v>2090</v>
          </cell>
          <cell r="G365">
            <v>0</v>
          </cell>
        </row>
        <row r="366">
          <cell r="A366">
            <v>18479</v>
          </cell>
          <cell r="B366" t="str">
            <v>MORELIA</v>
          </cell>
          <cell r="C366">
            <v>0</v>
          </cell>
          <cell r="D366">
            <v>0</v>
          </cell>
          <cell r="E366">
            <v>0</v>
          </cell>
          <cell r="F366">
            <v>0</v>
          </cell>
          <cell r="G366">
            <v>0</v>
          </cell>
        </row>
        <row r="367">
          <cell r="A367">
            <v>18592</v>
          </cell>
          <cell r="B367" t="str">
            <v>PUERTO RICO*</v>
          </cell>
          <cell r="C367">
            <v>0</v>
          </cell>
          <cell r="D367">
            <v>105590</v>
          </cell>
          <cell r="E367">
            <v>105590</v>
          </cell>
          <cell r="F367">
            <v>25855</v>
          </cell>
          <cell r="G367">
            <v>0</v>
          </cell>
        </row>
        <row r="368">
          <cell r="A368">
            <v>18610</v>
          </cell>
          <cell r="B368" t="str">
            <v>SAN JOSE DEL FRAGUA</v>
          </cell>
          <cell r="C368">
            <v>0</v>
          </cell>
          <cell r="D368">
            <v>53930</v>
          </cell>
          <cell r="E368">
            <v>53930</v>
          </cell>
          <cell r="F368">
            <v>5220</v>
          </cell>
          <cell r="G368">
            <v>0</v>
          </cell>
        </row>
        <row r="369">
          <cell r="A369">
            <v>18753</v>
          </cell>
          <cell r="B369" t="str">
            <v>SAN VICENTE DEL CAGUAN</v>
          </cell>
          <cell r="C369">
            <v>6828</v>
          </cell>
          <cell r="D369">
            <v>214165</v>
          </cell>
          <cell r="E369">
            <v>220993</v>
          </cell>
          <cell r="F369">
            <v>35041</v>
          </cell>
          <cell r="G369">
            <v>0</v>
          </cell>
        </row>
        <row r="370">
          <cell r="A370">
            <v>18756</v>
          </cell>
          <cell r="B370" t="str">
            <v>SOLANO</v>
          </cell>
          <cell r="C370">
            <v>0</v>
          </cell>
          <cell r="D370">
            <v>17286</v>
          </cell>
          <cell r="E370">
            <v>17286</v>
          </cell>
          <cell r="F370">
            <v>1090</v>
          </cell>
          <cell r="G370">
            <v>0</v>
          </cell>
        </row>
        <row r="371">
          <cell r="A371">
            <v>18767</v>
          </cell>
          <cell r="B371" t="str">
            <v>SOLITA*</v>
          </cell>
          <cell r="C371">
            <v>0</v>
          </cell>
          <cell r="D371">
            <v>3000</v>
          </cell>
          <cell r="E371">
            <v>3000</v>
          </cell>
          <cell r="F371">
            <v>0</v>
          </cell>
          <cell r="G371">
            <v>0</v>
          </cell>
        </row>
        <row r="372">
          <cell r="A372">
            <v>18860</v>
          </cell>
          <cell r="B372" t="str">
            <v>VALPARAISO</v>
          </cell>
          <cell r="C372">
            <v>0</v>
          </cell>
          <cell r="D372">
            <v>3250</v>
          </cell>
          <cell r="E372">
            <v>3250</v>
          </cell>
          <cell r="F372">
            <v>0</v>
          </cell>
          <cell r="G372">
            <v>0</v>
          </cell>
        </row>
        <row r="373">
          <cell r="A373">
            <v>85001</v>
          </cell>
          <cell r="B373" t="str">
            <v>YOPAL*</v>
          </cell>
          <cell r="C373">
            <v>25433</v>
          </cell>
          <cell r="D373">
            <v>474513</v>
          </cell>
          <cell r="E373">
            <v>499946</v>
          </cell>
          <cell r="F373">
            <v>484435</v>
          </cell>
          <cell r="G373">
            <v>0</v>
          </cell>
        </row>
        <row r="374">
          <cell r="A374">
            <v>85010</v>
          </cell>
          <cell r="B374" t="str">
            <v>AGUAZUL</v>
          </cell>
          <cell r="C374">
            <v>2670</v>
          </cell>
          <cell r="D374">
            <v>99141</v>
          </cell>
          <cell r="E374">
            <v>101811</v>
          </cell>
          <cell r="F374">
            <v>339252</v>
          </cell>
          <cell r="G374">
            <v>0</v>
          </cell>
        </row>
        <row r="375">
          <cell r="A375">
            <v>85015</v>
          </cell>
          <cell r="B375" t="str">
            <v>CHAMEZA</v>
          </cell>
          <cell r="C375">
            <v>0</v>
          </cell>
          <cell r="D375">
            <v>0</v>
          </cell>
          <cell r="E375">
            <v>0</v>
          </cell>
          <cell r="F375">
            <v>0</v>
          </cell>
          <cell r="G375">
            <v>0</v>
          </cell>
        </row>
        <row r="376">
          <cell r="A376">
            <v>85125</v>
          </cell>
          <cell r="B376" t="str">
            <v>HATO COROZAL</v>
          </cell>
          <cell r="C376">
            <v>0</v>
          </cell>
          <cell r="D376">
            <v>1465</v>
          </cell>
          <cell r="E376">
            <v>1465</v>
          </cell>
          <cell r="F376">
            <v>1355</v>
          </cell>
          <cell r="G376">
            <v>0</v>
          </cell>
        </row>
        <row r="377">
          <cell r="A377">
            <v>85136</v>
          </cell>
          <cell r="B377" t="str">
            <v>LA SALINA</v>
          </cell>
          <cell r="C377">
            <v>0</v>
          </cell>
          <cell r="D377">
            <v>0</v>
          </cell>
          <cell r="E377">
            <v>0</v>
          </cell>
          <cell r="F377">
            <v>0</v>
          </cell>
          <cell r="G377">
            <v>0</v>
          </cell>
        </row>
        <row r="378">
          <cell r="A378">
            <v>85139</v>
          </cell>
          <cell r="B378" t="str">
            <v>MANI</v>
          </cell>
          <cell r="C378">
            <v>0</v>
          </cell>
          <cell r="D378">
            <v>24480</v>
          </cell>
          <cell r="E378">
            <v>24480</v>
          </cell>
          <cell r="F378">
            <v>55195</v>
          </cell>
          <cell r="G378">
            <v>0</v>
          </cell>
        </row>
        <row r="379">
          <cell r="A379">
            <v>85162</v>
          </cell>
          <cell r="B379" t="str">
            <v>MONTERREY</v>
          </cell>
          <cell r="C379">
            <v>0</v>
          </cell>
          <cell r="D379">
            <v>42633</v>
          </cell>
          <cell r="E379">
            <v>42633</v>
          </cell>
          <cell r="F379">
            <v>64878</v>
          </cell>
          <cell r="G379">
            <v>0</v>
          </cell>
        </row>
        <row r="380">
          <cell r="A380">
            <v>85225</v>
          </cell>
          <cell r="B380" t="str">
            <v>NUNCHIA</v>
          </cell>
          <cell r="C380">
            <v>0</v>
          </cell>
          <cell r="D380">
            <v>7655</v>
          </cell>
          <cell r="E380">
            <v>7655</v>
          </cell>
          <cell r="F380">
            <v>125958</v>
          </cell>
          <cell r="G380">
            <v>0</v>
          </cell>
        </row>
        <row r="381">
          <cell r="A381">
            <v>85230</v>
          </cell>
          <cell r="B381" t="str">
            <v>OROCUE</v>
          </cell>
          <cell r="C381">
            <v>0</v>
          </cell>
          <cell r="D381">
            <v>6405</v>
          </cell>
          <cell r="E381">
            <v>6405</v>
          </cell>
          <cell r="F381">
            <v>6660</v>
          </cell>
          <cell r="G381">
            <v>0</v>
          </cell>
        </row>
        <row r="382">
          <cell r="A382">
            <v>85250</v>
          </cell>
          <cell r="B382" t="str">
            <v>PAZ DE ARIPORO (MORENO)</v>
          </cell>
          <cell r="C382">
            <v>100</v>
          </cell>
          <cell r="D382">
            <v>29385</v>
          </cell>
          <cell r="E382">
            <v>29485</v>
          </cell>
          <cell r="F382">
            <v>28655</v>
          </cell>
          <cell r="G382">
            <v>0</v>
          </cell>
        </row>
        <row r="383">
          <cell r="A383">
            <v>85263</v>
          </cell>
          <cell r="B383" t="str">
            <v>PORE</v>
          </cell>
          <cell r="C383">
            <v>0</v>
          </cell>
          <cell r="D383">
            <v>0</v>
          </cell>
          <cell r="E383">
            <v>0</v>
          </cell>
          <cell r="F383">
            <v>4320</v>
          </cell>
          <cell r="G383">
            <v>0</v>
          </cell>
        </row>
        <row r="384">
          <cell r="A384">
            <v>85279</v>
          </cell>
          <cell r="B384" t="str">
            <v>RECETOR</v>
          </cell>
          <cell r="C384">
            <v>0</v>
          </cell>
          <cell r="D384">
            <v>0</v>
          </cell>
          <cell r="E384">
            <v>0</v>
          </cell>
          <cell r="F384">
            <v>0</v>
          </cell>
          <cell r="G384">
            <v>0</v>
          </cell>
        </row>
        <row r="385">
          <cell r="A385">
            <v>85300</v>
          </cell>
          <cell r="B385" t="str">
            <v>SABANALARGA</v>
          </cell>
          <cell r="C385">
            <v>0</v>
          </cell>
          <cell r="D385">
            <v>29202</v>
          </cell>
          <cell r="E385">
            <v>29202</v>
          </cell>
          <cell r="F385">
            <v>18473</v>
          </cell>
          <cell r="G385">
            <v>0</v>
          </cell>
        </row>
        <row r="386">
          <cell r="A386">
            <v>85315</v>
          </cell>
          <cell r="B386" t="str">
            <v>SACAMA</v>
          </cell>
          <cell r="C386">
            <v>0</v>
          </cell>
          <cell r="D386">
            <v>0</v>
          </cell>
          <cell r="E386">
            <v>0</v>
          </cell>
          <cell r="F386">
            <v>0</v>
          </cell>
          <cell r="G386">
            <v>0</v>
          </cell>
        </row>
        <row r="387">
          <cell r="A387">
            <v>85325</v>
          </cell>
          <cell r="B387" t="str">
            <v>SAN LUIS DE PALENQUE</v>
          </cell>
          <cell r="C387">
            <v>0</v>
          </cell>
          <cell r="D387">
            <v>0</v>
          </cell>
          <cell r="E387">
            <v>0</v>
          </cell>
          <cell r="F387">
            <v>0</v>
          </cell>
          <cell r="G387">
            <v>0</v>
          </cell>
        </row>
        <row r="388">
          <cell r="A388">
            <v>85400</v>
          </cell>
          <cell r="B388" t="str">
            <v>TAMARA</v>
          </cell>
          <cell r="C388">
            <v>0</v>
          </cell>
          <cell r="D388">
            <v>0</v>
          </cell>
          <cell r="E388">
            <v>0</v>
          </cell>
          <cell r="F388">
            <v>0</v>
          </cell>
          <cell r="G388">
            <v>0</v>
          </cell>
        </row>
        <row r="389">
          <cell r="A389">
            <v>85410</v>
          </cell>
          <cell r="B389" t="str">
            <v>TAURAMENA*</v>
          </cell>
          <cell r="C389">
            <v>0</v>
          </cell>
          <cell r="D389">
            <v>69238</v>
          </cell>
          <cell r="E389">
            <v>69238</v>
          </cell>
          <cell r="F389">
            <v>62868</v>
          </cell>
          <cell r="G389">
            <v>0</v>
          </cell>
        </row>
        <row r="390">
          <cell r="A390">
            <v>85430</v>
          </cell>
          <cell r="B390" t="str">
            <v>TRINIDAD*</v>
          </cell>
          <cell r="C390">
            <v>0</v>
          </cell>
          <cell r="D390">
            <v>7785</v>
          </cell>
          <cell r="E390">
            <v>7785</v>
          </cell>
          <cell r="F390">
            <v>8765</v>
          </cell>
          <cell r="G390">
            <v>0</v>
          </cell>
        </row>
        <row r="391">
          <cell r="A391">
            <v>85440</v>
          </cell>
          <cell r="B391" t="str">
            <v>VILLANUEVA*</v>
          </cell>
          <cell r="C391">
            <v>3560</v>
          </cell>
          <cell r="D391">
            <v>57946</v>
          </cell>
          <cell r="E391">
            <v>61506</v>
          </cell>
          <cell r="F391">
            <v>91129</v>
          </cell>
          <cell r="G391">
            <v>0</v>
          </cell>
        </row>
        <row r="392">
          <cell r="A392">
            <v>19001</v>
          </cell>
          <cell r="B392" t="str">
            <v>POPAYAN*</v>
          </cell>
          <cell r="C392">
            <v>40023</v>
          </cell>
          <cell r="D392">
            <v>773365</v>
          </cell>
          <cell r="E392">
            <v>813388</v>
          </cell>
          <cell r="F392">
            <v>471526</v>
          </cell>
          <cell r="G392">
            <v>0</v>
          </cell>
        </row>
        <row r="393">
          <cell r="A393">
            <v>19022</v>
          </cell>
          <cell r="B393" t="str">
            <v>ALMAGUER</v>
          </cell>
          <cell r="C393">
            <v>0</v>
          </cell>
          <cell r="D393">
            <v>0</v>
          </cell>
          <cell r="E393">
            <v>0</v>
          </cell>
          <cell r="F393">
            <v>0</v>
          </cell>
          <cell r="G393">
            <v>0</v>
          </cell>
        </row>
        <row r="394">
          <cell r="A394">
            <v>19050</v>
          </cell>
          <cell r="B394" t="str">
            <v>ARGELIA</v>
          </cell>
          <cell r="C394">
            <v>0</v>
          </cell>
          <cell r="D394">
            <v>103566</v>
          </cell>
          <cell r="E394">
            <v>103566</v>
          </cell>
          <cell r="F394">
            <v>4863</v>
          </cell>
          <cell r="G394">
            <v>0</v>
          </cell>
        </row>
        <row r="395">
          <cell r="A395">
            <v>19075</v>
          </cell>
          <cell r="B395" t="str">
            <v>BALBOA</v>
          </cell>
          <cell r="C395">
            <v>815</v>
          </cell>
          <cell r="D395">
            <v>35445</v>
          </cell>
          <cell r="E395">
            <v>36260</v>
          </cell>
          <cell r="F395">
            <v>3495</v>
          </cell>
          <cell r="G395">
            <v>0</v>
          </cell>
        </row>
        <row r="396">
          <cell r="A396">
            <v>19100</v>
          </cell>
          <cell r="B396" t="str">
            <v>BOLIVAR</v>
          </cell>
          <cell r="C396">
            <v>0</v>
          </cell>
          <cell r="D396">
            <v>9075</v>
          </cell>
          <cell r="E396">
            <v>9075</v>
          </cell>
          <cell r="F396">
            <v>2230</v>
          </cell>
          <cell r="G396">
            <v>0</v>
          </cell>
        </row>
        <row r="397">
          <cell r="A397">
            <v>19110</v>
          </cell>
          <cell r="B397" t="str">
            <v>BUENOS AIRES</v>
          </cell>
          <cell r="C397">
            <v>0</v>
          </cell>
          <cell r="D397">
            <v>5396</v>
          </cell>
          <cell r="E397">
            <v>5396</v>
          </cell>
          <cell r="F397">
            <v>1601</v>
          </cell>
          <cell r="G397">
            <v>0</v>
          </cell>
        </row>
        <row r="398">
          <cell r="A398">
            <v>19130</v>
          </cell>
          <cell r="B398" t="str">
            <v>CAJIBIO</v>
          </cell>
          <cell r="C398">
            <v>0</v>
          </cell>
          <cell r="D398">
            <v>21923</v>
          </cell>
          <cell r="E398">
            <v>21923</v>
          </cell>
          <cell r="F398">
            <v>2128</v>
          </cell>
          <cell r="G398">
            <v>0</v>
          </cell>
        </row>
        <row r="399">
          <cell r="A399">
            <v>19137</v>
          </cell>
          <cell r="B399" t="str">
            <v>CALDONO</v>
          </cell>
          <cell r="C399">
            <v>0</v>
          </cell>
          <cell r="D399">
            <v>19330</v>
          </cell>
          <cell r="E399">
            <v>19330</v>
          </cell>
          <cell r="F399">
            <v>2820</v>
          </cell>
          <cell r="G399">
            <v>0</v>
          </cell>
        </row>
        <row r="400">
          <cell r="A400">
            <v>19142</v>
          </cell>
          <cell r="B400" t="str">
            <v>CALOTO*</v>
          </cell>
          <cell r="C400">
            <v>0</v>
          </cell>
          <cell r="D400">
            <v>5965</v>
          </cell>
          <cell r="E400">
            <v>5965</v>
          </cell>
          <cell r="F400">
            <v>159075</v>
          </cell>
          <cell r="G400">
            <v>0</v>
          </cell>
        </row>
        <row r="401">
          <cell r="A401">
            <v>19212</v>
          </cell>
          <cell r="B401" t="str">
            <v>CORINTO*</v>
          </cell>
          <cell r="C401">
            <v>0</v>
          </cell>
          <cell r="D401">
            <v>23760</v>
          </cell>
          <cell r="E401">
            <v>23760</v>
          </cell>
          <cell r="F401">
            <v>7950</v>
          </cell>
          <cell r="G401">
            <v>0</v>
          </cell>
        </row>
        <row r="402">
          <cell r="A402">
            <v>19256</v>
          </cell>
          <cell r="B402" t="str">
            <v>EL TAMBO</v>
          </cell>
          <cell r="C402">
            <v>0</v>
          </cell>
          <cell r="D402">
            <v>35708</v>
          </cell>
          <cell r="E402">
            <v>35708</v>
          </cell>
          <cell r="F402">
            <v>8850</v>
          </cell>
          <cell r="G402">
            <v>0</v>
          </cell>
        </row>
        <row r="403">
          <cell r="A403">
            <v>19290</v>
          </cell>
          <cell r="B403" t="str">
            <v>FLORENCIA</v>
          </cell>
          <cell r="C403">
            <v>0</v>
          </cell>
          <cell r="D403">
            <v>0</v>
          </cell>
          <cell r="E403">
            <v>0</v>
          </cell>
          <cell r="F403">
            <v>0</v>
          </cell>
          <cell r="G403">
            <v>0</v>
          </cell>
        </row>
        <row r="404">
          <cell r="A404">
            <v>19318</v>
          </cell>
          <cell r="B404" t="str">
            <v>GUAPI</v>
          </cell>
          <cell r="C404">
            <v>0</v>
          </cell>
          <cell r="D404">
            <v>69500</v>
          </cell>
          <cell r="E404">
            <v>69500</v>
          </cell>
          <cell r="F404">
            <v>10000</v>
          </cell>
          <cell r="G404">
            <v>0</v>
          </cell>
        </row>
        <row r="405">
          <cell r="A405">
            <v>19355</v>
          </cell>
          <cell r="B405" t="str">
            <v>INZA</v>
          </cell>
          <cell r="C405">
            <v>0</v>
          </cell>
          <cell r="D405">
            <v>6251</v>
          </cell>
          <cell r="E405">
            <v>6251</v>
          </cell>
          <cell r="F405">
            <v>2899</v>
          </cell>
          <cell r="G405">
            <v>0</v>
          </cell>
        </row>
        <row r="406">
          <cell r="A406">
            <v>19364</v>
          </cell>
          <cell r="B406" t="str">
            <v>JAMBALO</v>
          </cell>
          <cell r="C406">
            <v>0</v>
          </cell>
          <cell r="D406">
            <v>8570</v>
          </cell>
          <cell r="E406">
            <v>8570</v>
          </cell>
          <cell r="F406">
            <v>1150</v>
          </cell>
          <cell r="G406">
            <v>0</v>
          </cell>
        </row>
        <row r="407">
          <cell r="A407">
            <v>19392</v>
          </cell>
          <cell r="B407" t="str">
            <v>LA SIERRA</v>
          </cell>
          <cell r="C407">
            <v>0</v>
          </cell>
          <cell r="D407">
            <v>13790</v>
          </cell>
          <cell r="E407">
            <v>13790</v>
          </cell>
          <cell r="F407">
            <v>7870</v>
          </cell>
          <cell r="G407">
            <v>0</v>
          </cell>
        </row>
        <row r="408">
          <cell r="A408">
            <v>19397</v>
          </cell>
          <cell r="B408" t="str">
            <v>LA VEGA</v>
          </cell>
          <cell r="C408">
            <v>0</v>
          </cell>
          <cell r="D408">
            <v>0</v>
          </cell>
          <cell r="E408">
            <v>0</v>
          </cell>
          <cell r="F408">
            <v>0</v>
          </cell>
          <cell r="G408">
            <v>0</v>
          </cell>
        </row>
        <row r="409">
          <cell r="A409">
            <v>19418</v>
          </cell>
          <cell r="B409" t="str">
            <v>LOPEZ DE MICAY</v>
          </cell>
          <cell r="C409">
            <v>0</v>
          </cell>
          <cell r="D409">
            <v>120755</v>
          </cell>
          <cell r="E409">
            <v>120755</v>
          </cell>
          <cell r="F409">
            <v>13800</v>
          </cell>
          <cell r="G409">
            <v>4651</v>
          </cell>
        </row>
        <row r="410">
          <cell r="A410">
            <v>19450</v>
          </cell>
          <cell r="B410" t="str">
            <v>MERCADERES</v>
          </cell>
          <cell r="C410">
            <v>0</v>
          </cell>
          <cell r="D410">
            <v>0</v>
          </cell>
          <cell r="E410">
            <v>0</v>
          </cell>
          <cell r="F410">
            <v>7050</v>
          </cell>
          <cell r="G410">
            <v>0</v>
          </cell>
        </row>
        <row r="411">
          <cell r="A411">
            <v>19455</v>
          </cell>
          <cell r="B411" t="str">
            <v>MIRANDA*</v>
          </cell>
          <cell r="C411">
            <v>0</v>
          </cell>
          <cell r="D411">
            <v>41300</v>
          </cell>
          <cell r="E411">
            <v>41300</v>
          </cell>
          <cell r="F411">
            <v>208723</v>
          </cell>
          <cell r="G411">
            <v>0</v>
          </cell>
        </row>
        <row r="412">
          <cell r="A412">
            <v>19473</v>
          </cell>
          <cell r="B412" t="str">
            <v>MORALES</v>
          </cell>
          <cell r="C412">
            <v>0</v>
          </cell>
          <cell r="D412">
            <v>11497</v>
          </cell>
          <cell r="E412">
            <v>11497</v>
          </cell>
          <cell r="F412">
            <v>0</v>
          </cell>
          <cell r="G412">
            <v>0</v>
          </cell>
        </row>
        <row r="413">
          <cell r="A413">
            <v>19513</v>
          </cell>
          <cell r="B413" t="str">
            <v>PADILLA</v>
          </cell>
          <cell r="C413">
            <v>0</v>
          </cell>
          <cell r="D413">
            <v>3126</v>
          </cell>
          <cell r="E413">
            <v>3126</v>
          </cell>
          <cell r="F413">
            <v>0</v>
          </cell>
          <cell r="G413">
            <v>0</v>
          </cell>
        </row>
        <row r="414">
          <cell r="A414">
            <v>19517</v>
          </cell>
          <cell r="B414" t="str">
            <v>PAEZ (BELALCAZAR)</v>
          </cell>
          <cell r="C414">
            <v>0</v>
          </cell>
          <cell r="D414">
            <v>16188</v>
          </cell>
          <cell r="E414">
            <v>16188</v>
          </cell>
          <cell r="F414">
            <v>6032</v>
          </cell>
          <cell r="G414">
            <v>0</v>
          </cell>
        </row>
        <row r="415">
          <cell r="A415">
            <v>19532</v>
          </cell>
          <cell r="B415" t="str">
            <v>PATIA (EL BORDO)</v>
          </cell>
          <cell r="C415">
            <v>815</v>
          </cell>
          <cell r="D415">
            <v>60118</v>
          </cell>
          <cell r="E415">
            <v>60933</v>
          </cell>
          <cell r="F415">
            <v>30280</v>
          </cell>
          <cell r="G415">
            <v>0</v>
          </cell>
        </row>
        <row r="416">
          <cell r="A416">
            <v>19533</v>
          </cell>
          <cell r="B416" t="str">
            <v>PIAMONTE</v>
          </cell>
          <cell r="C416">
            <v>0</v>
          </cell>
          <cell r="D416">
            <v>0</v>
          </cell>
          <cell r="E416">
            <v>0</v>
          </cell>
          <cell r="F416">
            <v>0</v>
          </cell>
          <cell r="G416">
            <v>0</v>
          </cell>
        </row>
        <row r="417">
          <cell r="A417">
            <v>19548</v>
          </cell>
          <cell r="B417" t="str">
            <v>PIENDAMO*</v>
          </cell>
          <cell r="C417">
            <v>1085</v>
          </cell>
          <cell r="D417">
            <v>97225</v>
          </cell>
          <cell r="E417">
            <v>98310</v>
          </cell>
          <cell r="F417">
            <v>25115</v>
          </cell>
          <cell r="G417">
            <v>0</v>
          </cell>
        </row>
        <row r="418">
          <cell r="A418">
            <v>19573</v>
          </cell>
          <cell r="B418" t="str">
            <v>PUERTO TEJADA</v>
          </cell>
          <cell r="C418">
            <v>0</v>
          </cell>
          <cell r="D418">
            <v>62145</v>
          </cell>
          <cell r="E418">
            <v>62145</v>
          </cell>
          <cell r="F418">
            <v>147210</v>
          </cell>
          <cell r="G418">
            <v>0</v>
          </cell>
        </row>
        <row r="419">
          <cell r="A419">
            <v>19585</v>
          </cell>
          <cell r="B419" t="str">
            <v>PURACE (COCONUCO)</v>
          </cell>
          <cell r="C419">
            <v>0</v>
          </cell>
          <cell r="D419">
            <v>0</v>
          </cell>
          <cell r="E419">
            <v>0</v>
          </cell>
          <cell r="F419">
            <v>0</v>
          </cell>
          <cell r="G419">
            <v>0</v>
          </cell>
        </row>
        <row r="420">
          <cell r="A420">
            <v>19622</v>
          </cell>
          <cell r="B420" t="str">
            <v>ROSAS*</v>
          </cell>
          <cell r="C420">
            <v>0</v>
          </cell>
          <cell r="D420">
            <v>0</v>
          </cell>
          <cell r="E420">
            <v>0</v>
          </cell>
          <cell r="F420">
            <v>0</v>
          </cell>
          <cell r="G420">
            <v>0</v>
          </cell>
        </row>
        <row r="421">
          <cell r="A421">
            <v>19693</v>
          </cell>
          <cell r="B421" t="str">
            <v>SAN SEBASTIAN</v>
          </cell>
          <cell r="C421">
            <v>0</v>
          </cell>
          <cell r="D421">
            <v>0</v>
          </cell>
          <cell r="E421">
            <v>0</v>
          </cell>
          <cell r="F421">
            <v>0</v>
          </cell>
          <cell r="G421">
            <v>0</v>
          </cell>
        </row>
        <row r="422">
          <cell r="A422">
            <v>19698</v>
          </cell>
          <cell r="B422" t="str">
            <v>SANTANDER DE QUILICHAO</v>
          </cell>
          <cell r="C422">
            <v>6790</v>
          </cell>
          <cell r="D422">
            <v>184925</v>
          </cell>
          <cell r="E422">
            <v>191715</v>
          </cell>
          <cell r="F422">
            <v>116885</v>
          </cell>
          <cell r="G422">
            <v>0</v>
          </cell>
        </row>
        <row r="423">
          <cell r="A423">
            <v>19701</v>
          </cell>
          <cell r="B423" t="str">
            <v>SANTA ROSA</v>
          </cell>
          <cell r="C423">
            <v>0</v>
          </cell>
          <cell r="D423">
            <v>0</v>
          </cell>
          <cell r="E423">
            <v>0</v>
          </cell>
          <cell r="F423">
            <v>22325</v>
          </cell>
          <cell r="G423">
            <v>0</v>
          </cell>
        </row>
        <row r="424">
          <cell r="A424">
            <v>19743</v>
          </cell>
          <cell r="B424" t="str">
            <v>SILVIA</v>
          </cell>
          <cell r="C424">
            <v>0</v>
          </cell>
          <cell r="D424">
            <v>22700</v>
          </cell>
          <cell r="E424">
            <v>22700</v>
          </cell>
          <cell r="F424">
            <v>1600</v>
          </cell>
          <cell r="G424">
            <v>0</v>
          </cell>
        </row>
        <row r="425">
          <cell r="A425">
            <v>19760</v>
          </cell>
          <cell r="B425" t="str">
            <v>SOTARA (PAISPAMBA)</v>
          </cell>
          <cell r="C425">
            <v>0</v>
          </cell>
          <cell r="D425">
            <v>0</v>
          </cell>
          <cell r="E425">
            <v>0</v>
          </cell>
          <cell r="F425">
            <v>0</v>
          </cell>
          <cell r="G425">
            <v>0</v>
          </cell>
        </row>
        <row r="426">
          <cell r="A426">
            <v>19780</v>
          </cell>
          <cell r="B426" t="str">
            <v>SUAREZ*</v>
          </cell>
          <cell r="C426">
            <v>0</v>
          </cell>
          <cell r="D426">
            <v>8160</v>
          </cell>
          <cell r="E426">
            <v>8160</v>
          </cell>
          <cell r="F426">
            <v>6740</v>
          </cell>
          <cell r="G426">
            <v>0</v>
          </cell>
        </row>
        <row r="427">
          <cell r="A427">
            <v>19807</v>
          </cell>
          <cell r="B427" t="str">
            <v>TIMBIO*</v>
          </cell>
          <cell r="C427">
            <v>0</v>
          </cell>
          <cell r="D427">
            <v>57362</v>
          </cell>
          <cell r="E427">
            <v>57362</v>
          </cell>
          <cell r="F427">
            <v>24503</v>
          </cell>
          <cell r="G427">
            <v>0</v>
          </cell>
        </row>
        <row r="428">
          <cell r="A428">
            <v>19809</v>
          </cell>
          <cell r="B428" t="str">
            <v>TIMBIQUI</v>
          </cell>
          <cell r="C428">
            <v>0</v>
          </cell>
          <cell r="D428">
            <v>24600</v>
          </cell>
          <cell r="E428">
            <v>24600</v>
          </cell>
          <cell r="F428">
            <v>0</v>
          </cell>
          <cell r="G428">
            <v>21500</v>
          </cell>
        </row>
        <row r="429">
          <cell r="A429">
            <v>19821</v>
          </cell>
          <cell r="B429" t="str">
            <v>TORIBIO</v>
          </cell>
          <cell r="C429">
            <v>0</v>
          </cell>
          <cell r="D429">
            <v>6436</v>
          </cell>
          <cell r="E429">
            <v>6436</v>
          </cell>
          <cell r="F429">
            <v>0</v>
          </cell>
          <cell r="G429">
            <v>0</v>
          </cell>
        </row>
        <row r="430">
          <cell r="A430">
            <v>19824</v>
          </cell>
          <cell r="B430" t="str">
            <v>TOTORO</v>
          </cell>
          <cell r="C430">
            <v>0</v>
          </cell>
          <cell r="D430">
            <v>5785</v>
          </cell>
          <cell r="E430">
            <v>5785</v>
          </cell>
          <cell r="F430">
            <v>7755</v>
          </cell>
          <cell r="G430">
            <v>0</v>
          </cell>
        </row>
        <row r="431">
          <cell r="A431">
            <v>19845</v>
          </cell>
          <cell r="B431" t="str">
            <v>VILLA RICA</v>
          </cell>
          <cell r="C431">
            <v>2786</v>
          </cell>
          <cell r="D431">
            <v>55173</v>
          </cell>
          <cell r="E431">
            <v>57959</v>
          </cell>
          <cell r="F431">
            <v>144261</v>
          </cell>
          <cell r="G431">
            <v>0</v>
          </cell>
        </row>
        <row r="432">
          <cell r="A432">
            <v>20001</v>
          </cell>
          <cell r="B432" t="str">
            <v>VALLEDUPAR*</v>
          </cell>
          <cell r="C432">
            <v>88424</v>
          </cell>
          <cell r="D432">
            <v>510759</v>
          </cell>
          <cell r="E432">
            <v>599183</v>
          </cell>
          <cell r="F432">
            <v>1350972</v>
          </cell>
          <cell r="G432">
            <v>0</v>
          </cell>
        </row>
        <row r="433">
          <cell r="A433">
            <v>20011</v>
          </cell>
          <cell r="B433" t="str">
            <v>AGUACHICA*</v>
          </cell>
          <cell r="C433">
            <v>15166</v>
          </cell>
          <cell r="D433">
            <v>201283</v>
          </cell>
          <cell r="E433">
            <v>216449</v>
          </cell>
          <cell r="F433">
            <v>550972</v>
          </cell>
          <cell r="G433">
            <v>0</v>
          </cell>
        </row>
        <row r="434">
          <cell r="A434">
            <v>20013</v>
          </cell>
          <cell r="B434" t="str">
            <v>AGUSTIN CODAZZI</v>
          </cell>
          <cell r="C434">
            <v>18740</v>
          </cell>
          <cell r="D434">
            <v>187885</v>
          </cell>
          <cell r="E434">
            <v>206625</v>
          </cell>
          <cell r="F434">
            <v>194512</v>
          </cell>
          <cell r="G434">
            <v>0</v>
          </cell>
        </row>
        <row r="435">
          <cell r="A435">
            <v>20032</v>
          </cell>
          <cell r="B435" t="str">
            <v>ASTREA</v>
          </cell>
          <cell r="C435">
            <v>0</v>
          </cell>
          <cell r="D435">
            <v>0</v>
          </cell>
          <cell r="E435">
            <v>0</v>
          </cell>
          <cell r="F435">
            <v>0</v>
          </cell>
          <cell r="G435">
            <v>0</v>
          </cell>
        </row>
        <row r="436">
          <cell r="A436">
            <v>20045</v>
          </cell>
          <cell r="B436" t="str">
            <v>BECERRIL</v>
          </cell>
          <cell r="C436">
            <v>1740</v>
          </cell>
          <cell r="D436">
            <v>28725</v>
          </cell>
          <cell r="E436">
            <v>30465</v>
          </cell>
          <cell r="F436">
            <v>75824</v>
          </cell>
          <cell r="G436">
            <v>0</v>
          </cell>
        </row>
        <row r="437">
          <cell r="A437">
            <v>20060</v>
          </cell>
          <cell r="B437" t="str">
            <v>BOSCONIA*</v>
          </cell>
          <cell r="C437">
            <v>1090</v>
          </cell>
          <cell r="D437">
            <v>14540</v>
          </cell>
          <cell r="E437">
            <v>15630</v>
          </cell>
          <cell r="F437">
            <v>4600</v>
          </cell>
          <cell r="G437">
            <v>0</v>
          </cell>
        </row>
        <row r="438">
          <cell r="A438">
            <v>20175</v>
          </cell>
          <cell r="B438" t="str">
            <v>CHIMICHAGUA</v>
          </cell>
          <cell r="C438">
            <v>11600</v>
          </cell>
          <cell r="D438">
            <v>0</v>
          </cell>
          <cell r="E438">
            <v>11600</v>
          </cell>
          <cell r="F438">
            <v>0</v>
          </cell>
          <cell r="G438">
            <v>0</v>
          </cell>
        </row>
        <row r="439">
          <cell r="A439">
            <v>20178</v>
          </cell>
          <cell r="B439" t="str">
            <v>CHIRIGUANA</v>
          </cell>
          <cell r="C439">
            <v>0</v>
          </cell>
          <cell r="D439">
            <v>41101</v>
          </cell>
          <cell r="E439">
            <v>41101</v>
          </cell>
          <cell r="F439">
            <v>144560</v>
          </cell>
          <cell r="G439">
            <v>0</v>
          </cell>
        </row>
        <row r="440">
          <cell r="A440">
            <v>20228</v>
          </cell>
          <cell r="B440" t="str">
            <v>CURUMANI*</v>
          </cell>
          <cell r="C440">
            <v>2065</v>
          </cell>
          <cell r="D440">
            <v>43429</v>
          </cell>
          <cell r="E440">
            <v>45494</v>
          </cell>
          <cell r="F440">
            <v>180640</v>
          </cell>
          <cell r="G440">
            <v>0</v>
          </cell>
        </row>
        <row r="441">
          <cell r="A441">
            <v>20238</v>
          </cell>
          <cell r="B441" t="str">
            <v>EL COPEY</v>
          </cell>
          <cell r="C441">
            <v>0</v>
          </cell>
          <cell r="D441">
            <v>6640</v>
          </cell>
          <cell r="E441">
            <v>6640</v>
          </cell>
          <cell r="F441">
            <v>24600</v>
          </cell>
          <cell r="G441">
            <v>0</v>
          </cell>
        </row>
        <row r="442">
          <cell r="A442">
            <v>20250</v>
          </cell>
          <cell r="B442" t="str">
            <v>EL PASO</v>
          </cell>
          <cell r="C442">
            <v>0</v>
          </cell>
          <cell r="D442">
            <v>0</v>
          </cell>
          <cell r="E442">
            <v>0</v>
          </cell>
          <cell r="F442">
            <v>0</v>
          </cell>
          <cell r="G442">
            <v>0</v>
          </cell>
        </row>
        <row r="443">
          <cell r="A443">
            <v>20295</v>
          </cell>
          <cell r="B443" t="str">
            <v>GAMARRA</v>
          </cell>
          <cell r="C443">
            <v>2700</v>
          </cell>
          <cell r="D443">
            <v>120667</v>
          </cell>
          <cell r="E443">
            <v>123367</v>
          </cell>
          <cell r="F443">
            <v>35685</v>
          </cell>
          <cell r="G443">
            <v>0</v>
          </cell>
        </row>
        <row r="444">
          <cell r="A444">
            <v>20310</v>
          </cell>
          <cell r="B444" t="str">
            <v>GONZALEZ</v>
          </cell>
          <cell r="C444">
            <v>0</v>
          </cell>
          <cell r="D444">
            <v>0</v>
          </cell>
          <cell r="E444">
            <v>0</v>
          </cell>
          <cell r="F444">
            <v>0</v>
          </cell>
          <cell r="G444">
            <v>0</v>
          </cell>
        </row>
        <row r="445">
          <cell r="A445">
            <v>20383</v>
          </cell>
          <cell r="B445" t="str">
            <v>LA GLORIA</v>
          </cell>
          <cell r="C445">
            <v>0</v>
          </cell>
          <cell r="D445">
            <v>49984</v>
          </cell>
          <cell r="E445">
            <v>49984</v>
          </cell>
          <cell r="F445">
            <v>175771</v>
          </cell>
          <cell r="G445">
            <v>0</v>
          </cell>
        </row>
        <row r="446">
          <cell r="A446">
            <v>20400</v>
          </cell>
          <cell r="B446" t="str">
            <v>LA JAGUA DE IBIRICO</v>
          </cell>
          <cell r="C446">
            <v>1000</v>
          </cell>
          <cell r="D446">
            <v>79196</v>
          </cell>
          <cell r="E446">
            <v>80196</v>
          </cell>
          <cell r="F446">
            <v>4014193</v>
          </cell>
          <cell r="G446">
            <v>0</v>
          </cell>
        </row>
        <row r="447">
          <cell r="A447">
            <v>20443</v>
          </cell>
          <cell r="B447" t="str">
            <v>MANAURE BALCON DEL CESAR</v>
          </cell>
          <cell r="C447">
            <v>6260</v>
          </cell>
          <cell r="D447">
            <v>48230</v>
          </cell>
          <cell r="E447">
            <v>54490</v>
          </cell>
          <cell r="F447">
            <v>10850</v>
          </cell>
          <cell r="G447">
            <v>0</v>
          </cell>
        </row>
        <row r="448">
          <cell r="A448">
            <v>20517</v>
          </cell>
          <cell r="B448" t="str">
            <v>PAILITAS</v>
          </cell>
          <cell r="C448">
            <v>1130</v>
          </cell>
          <cell r="D448">
            <v>34495</v>
          </cell>
          <cell r="E448">
            <v>35625</v>
          </cell>
          <cell r="F448">
            <v>69325</v>
          </cell>
          <cell r="G448">
            <v>0</v>
          </cell>
        </row>
        <row r="449">
          <cell r="A449">
            <v>20550</v>
          </cell>
          <cell r="B449" t="str">
            <v>PELAYA</v>
          </cell>
          <cell r="C449">
            <v>2052</v>
          </cell>
          <cell r="D449">
            <v>14714</v>
          </cell>
          <cell r="E449">
            <v>16766</v>
          </cell>
          <cell r="F449">
            <v>80721</v>
          </cell>
          <cell r="G449">
            <v>0</v>
          </cell>
        </row>
        <row r="450">
          <cell r="A450">
            <v>20570</v>
          </cell>
          <cell r="B450" t="str">
            <v>PUEBLO BELLO</v>
          </cell>
          <cell r="C450">
            <v>0</v>
          </cell>
          <cell r="D450">
            <v>0</v>
          </cell>
          <cell r="E450">
            <v>0</v>
          </cell>
          <cell r="F450">
            <v>0</v>
          </cell>
          <cell r="G450">
            <v>0</v>
          </cell>
        </row>
        <row r="451">
          <cell r="A451">
            <v>20614</v>
          </cell>
          <cell r="B451" t="str">
            <v>RIO DE ORO*</v>
          </cell>
          <cell r="C451">
            <v>0</v>
          </cell>
          <cell r="D451">
            <v>27270</v>
          </cell>
          <cell r="E451">
            <v>27270</v>
          </cell>
          <cell r="F451">
            <v>180111</v>
          </cell>
          <cell r="G451">
            <v>0</v>
          </cell>
        </row>
        <row r="452">
          <cell r="A452">
            <v>20621</v>
          </cell>
          <cell r="B452" t="str">
            <v>LA PAZ</v>
          </cell>
          <cell r="C452">
            <v>5400</v>
          </cell>
          <cell r="D452">
            <v>45475</v>
          </cell>
          <cell r="E452">
            <v>50875</v>
          </cell>
          <cell r="F452">
            <v>104680</v>
          </cell>
          <cell r="G452">
            <v>0</v>
          </cell>
        </row>
        <row r="453">
          <cell r="A453">
            <v>20710</v>
          </cell>
          <cell r="B453" t="str">
            <v>SAN ALBERTO</v>
          </cell>
          <cell r="C453">
            <v>2719</v>
          </cell>
          <cell r="D453">
            <v>52334</v>
          </cell>
          <cell r="E453">
            <v>55053</v>
          </cell>
          <cell r="F453">
            <v>97022</v>
          </cell>
          <cell r="G453">
            <v>0</v>
          </cell>
        </row>
        <row r="454">
          <cell r="A454">
            <v>20750</v>
          </cell>
          <cell r="B454" t="str">
            <v>SAN DIEGO*</v>
          </cell>
          <cell r="C454">
            <v>6900</v>
          </cell>
          <cell r="D454">
            <v>46440</v>
          </cell>
          <cell r="E454">
            <v>53340</v>
          </cell>
          <cell r="F454">
            <v>173311</v>
          </cell>
          <cell r="G454">
            <v>0</v>
          </cell>
        </row>
        <row r="455">
          <cell r="A455">
            <v>20770</v>
          </cell>
          <cell r="B455" t="str">
            <v>SAN MARTIN</v>
          </cell>
          <cell r="C455">
            <v>0</v>
          </cell>
          <cell r="D455">
            <v>65685</v>
          </cell>
          <cell r="E455">
            <v>65685</v>
          </cell>
          <cell r="F455">
            <v>85357</v>
          </cell>
          <cell r="G455">
            <v>0</v>
          </cell>
        </row>
        <row r="456">
          <cell r="A456">
            <v>20787</v>
          </cell>
          <cell r="B456" t="str">
            <v>TAMALAMEQUE</v>
          </cell>
          <cell r="C456">
            <v>0</v>
          </cell>
          <cell r="D456">
            <v>0</v>
          </cell>
          <cell r="E456">
            <v>0</v>
          </cell>
          <cell r="F456">
            <v>9800</v>
          </cell>
          <cell r="G456">
            <v>0</v>
          </cell>
        </row>
        <row r="457">
          <cell r="A457">
            <v>27001</v>
          </cell>
          <cell r="B457" t="str">
            <v>QUIBDO*</v>
          </cell>
          <cell r="C457">
            <v>9085</v>
          </cell>
          <cell r="D457">
            <v>221116</v>
          </cell>
          <cell r="E457">
            <v>230201</v>
          </cell>
          <cell r="F457">
            <v>92851</v>
          </cell>
          <cell r="G457">
            <v>0</v>
          </cell>
        </row>
        <row r="458">
          <cell r="A458">
            <v>27006</v>
          </cell>
          <cell r="B458" t="str">
            <v>ACANDI</v>
          </cell>
          <cell r="C458">
            <v>0</v>
          </cell>
          <cell r="D458">
            <v>40000</v>
          </cell>
          <cell r="E458">
            <v>40000</v>
          </cell>
          <cell r="F458">
            <v>24786</v>
          </cell>
          <cell r="G458">
            <v>3000</v>
          </cell>
        </row>
        <row r="459">
          <cell r="A459">
            <v>27025</v>
          </cell>
          <cell r="B459" t="str">
            <v>ALTO BAUDO (PIE DE PATO)</v>
          </cell>
          <cell r="C459">
            <v>0</v>
          </cell>
          <cell r="D459">
            <v>0</v>
          </cell>
          <cell r="E459">
            <v>0</v>
          </cell>
          <cell r="F459">
            <v>0</v>
          </cell>
          <cell r="G459">
            <v>0</v>
          </cell>
        </row>
        <row r="460">
          <cell r="A460">
            <v>27050</v>
          </cell>
          <cell r="B460" t="str">
            <v>ATRATO (YUTO)*</v>
          </cell>
          <cell r="C460">
            <v>0</v>
          </cell>
          <cell r="D460">
            <v>2550</v>
          </cell>
          <cell r="E460">
            <v>2550</v>
          </cell>
          <cell r="F460">
            <v>0</v>
          </cell>
          <cell r="G460">
            <v>0</v>
          </cell>
        </row>
        <row r="461">
          <cell r="A461">
            <v>27073</v>
          </cell>
          <cell r="B461" t="str">
            <v>BAGADO</v>
          </cell>
          <cell r="C461">
            <v>0</v>
          </cell>
          <cell r="D461">
            <v>0</v>
          </cell>
          <cell r="E461">
            <v>0</v>
          </cell>
          <cell r="F461">
            <v>0</v>
          </cell>
          <cell r="G461">
            <v>0</v>
          </cell>
        </row>
        <row r="462">
          <cell r="A462">
            <v>27075</v>
          </cell>
          <cell r="B462" t="str">
            <v>BAHIA SOLANO * (MUTIS)</v>
          </cell>
          <cell r="C462">
            <v>0</v>
          </cell>
          <cell r="D462">
            <v>53300</v>
          </cell>
          <cell r="E462">
            <v>53300</v>
          </cell>
          <cell r="F462">
            <v>0</v>
          </cell>
          <cell r="G462">
            <v>0</v>
          </cell>
        </row>
        <row r="463">
          <cell r="A463">
            <v>27077</v>
          </cell>
          <cell r="B463" t="str">
            <v>BAJO BAUDO (PIZARRO)</v>
          </cell>
          <cell r="C463">
            <v>0</v>
          </cell>
          <cell r="D463">
            <v>20211</v>
          </cell>
          <cell r="E463">
            <v>20211</v>
          </cell>
          <cell r="F463">
            <v>0</v>
          </cell>
          <cell r="G463">
            <v>0</v>
          </cell>
        </row>
        <row r="464">
          <cell r="A464">
            <v>27099</v>
          </cell>
          <cell r="B464" t="str">
            <v>BOJAYA (BELLAVISTA)</v>
          </cell>
          <cell r="C464">
            <v>0</v>
          </cell>
          <cell r="D464">
            <v>0</v>
          </cell>
          <cell r="E464">
            <v>0</v>
          </cell>
          <cell r="F464">
            <v>0</v>
          </cell>
          <cell r="G464">
            <v>0</v>
          </cell>
        </row>
        <row r="465">
          <cell r="A465">
            <v>27135</v>
          </cell>
          <cell r="B465" t="str">
            <v>EL CANTON DE SAN PABLO</v>
          </cell>
          <cell r="C465">
            <v>0</v>
          </cell>
          <cell r="D465">
            <v>0</v>
          </cell>
          <cell r="E465">
            <v>0</v>
          </cell>
          <cell r="F465">
            <v>0</v>
          </cell>
          <cell r="G465">
            <v>0</v>
          </cell>
        </row>
        <row r="466">
          <cell r="A466">
            <v>27160</v>
          </cell>
          <cell r="B466" t="str">
            <v>CETERGUI</v>
          </cell>
          <cell r="C466">
            <v>0</v>
          </cell>
          <cell r="D466">
            <v>0</v>
          </cell>
          <cell r="E466">
            <v>0</v>
          </cell>
          <cell r="F466">
            <v>0</v>
          </cell>
          <cell r="G466">
            <v>0</v>
          </cell>
        </row>
        <row r="467">
          <cell r="A467">
            <v>27205</v>
          </cell>
          <cell r="B467" t="str">
            <v>CONDOTO</v>
          </cell>
          <cell r="C467">
            <v>0</v>
          </cell>
          <cell r="D467">
            <v>17904</v>
          </cell>
          <cell r="E467">
            <v>17904</v>
          </cell>
          <cell r="F467">
            <v>184040</v>
          </cell>
          <cell r="G467">
            <v>0</v>
          </cell>
        </row>
        <row r="468">
          <cell r="A468">
            <v>27245</v>
          </cell>
          <cell r="B468" t="str">
            <v>EL CARMEN DE ATRATO</v>
          </cell>
          <cell r="C468">
            <v>0</v>
          </cell>
          <cell r="D468">
            <v>0</v>
          </cell>
          <cell r="E468">
            <v>0</v>
          </cell>
          <cell r="F468">
            <v>0</v>
          </cell>
          <cell r="G468">
            <v>0</v>
          </cell>
        </row>
        <row r="469">
          <cell r="A469">
            <v>27250</v>
          </cell>
          <cell r="B469" t="str">
            <v>EL LITORAL DEL SAN JUAN</v>
          </cell>
          <cell r="C469">
            <v>0</v>
          </cell>
          <cell r="D469">
            <v>32909</v>
          </cell>
          <cell r="E469">
            <v>32909</v>
          </cell>
          <cell r="F469">
            <v>66450</v>
          </cell>
          <cell r="G469">
            <v>11300</v>
          </cell>
        </row>
        <row r="470">
          <cell r="A470">
            <v>27361</v>
          </cell>
          <cell r="B470" t="str">
            <v>ISTMINA</v>
          </cell>
          <cell r="C470">
            <v>0</v>
          </cell>
          <cell r="D470">
            <v>34026</v>
          </cell>
          <cell r="E470">
            <v>34026</v>
          </cell>
          <cell r="F470">
            <v>7670</v>
          </cell>
          <cell r="G470">
            <v>0</v>
          </cell>
        </row>
        <row r="471">
          <cell r="A471">
            <v>27372</v>
          </cell>
          <cell r="B471" t="str">
            <v>JURADO</v>
          </cell>
          <cell r="C471">
            <v>0</v>
          </cell>
          <cell r="D471">
            <v>17170</v>
          </cell>
          <cell r="E471">
            <v>17170</v>
          </cell>
          <cell r="F471">
            <v>5573</v>
          </cell>
          <cell r="G471">
            <v>0</v>
          </cell>
        </row>
        <row r="472">
          <cell r="A472">
            <v>27413</v>
          </cell>
          <cell r="B472" t="str">
            <v>LLORO*</v>
          </cell>
          <cell r="C472">
            <v>0</v>
          </cell>
          <cell r="D472">
            <v>3200</v>
          </cell>
          <cell r="E472">
            <v>3200</v>
          </cell>
          <cell r="F472">
            <v>3000</v>
          </cell>
          <cell r="G472">
            <v>0</v>
          </cell>
        </row>
        <row r="473">
          <cell r="A473">
            <v>27450</v>
          </cell>
          <cell r="B473" t="str">
            <v>MEDIO SAN JUAN</v>
          </cell>
          <cell r="C473">
            <v>0</v>
          </cell>
          <cell r="D473">
            <v>0</v>
          </cell>
          <cell r="E473">
            <v>0</v>
          </cell>
          <cell r="F473">
            <v>0</v>
          </cell>
          <cell r="G473">
            <v>0</v>
          </cell>
        </row>
        <row r="474">
          <cell r="A474">
            <v>27491</v>
          </cell>
          <cell r="B474" t="str">
            <v>NOVITA</v>
          </cell>
          <cell r="C474">
            <v>0</v>
          </cell>
          <cell r="D474">
            <v>0</v>
          </cell>
          <cell r="E474">
            <v>0</v>
          </cell>
          <cell r="F474">
            <v>0</v>
          </cell>
          <cell r="G474">
            <v>0</v>
          </cell>
        </row>
        <row r="475">
          <cell r="A475">
            <v>27495</v>
          </cell>
          <cell r="B475" t="str">
            <v>NUQUI</v>
          </cell>
          <cell r="C475">
            <v>0</v>
          </cell>
          <cell r="D475">
            <v>15845</v>
          </cell>
          <cell r="E475">
            <v>15845</v>
          </cell>
          <cell r="F475">
            <v>35560</v>
          </cell>
          <cell r="G475">
            <v>12950</v>
          </cell>
        </row>
        <row r="476">
          <cell r="A476">
            <v>27580</v>
          </cell>
          <cell r="B476" t="str">
            <v>RIO IRO</v>
          </cell>
          <cell r="C476">
            <v>0</v>
          </cell>
          <cell r="D476">
            <v>0</v>
          </cell>
          <cell r="E476">
            <v>0</v>
          </cell>
          <cell r="F476">
            <v>0</v>
          </cell>
          <cell r="G476">
            <v>0</v>
          </cell>
        </row>
        <row r="477">
          <cell r="A477">
            <v>27615</v>
          </cell>
          <cell r="B477" t="str">
            <v>RIOSUCIO*</v>
          </cell>
          <cell r="C477">
            <v>9930</v>
          </cell>
          <cell r="D477">
            <v>0</v>
          </cell>
          <cell r="E477">
            <v>9930</v>
          </cell>
          <cell r="F477">
            <v>13414</v>
          </cell>
          <cell r="G477">
            <v>0</v>
          </cell>
        </row>
        <row r="478">
          <cell r="A478">
            <v>27660</v>
          </cell>
          <cell r="B478" t="str">
            <v>SAN JOSE DEL PALMAR</v>
          </cell>
          <cell r="C478">
            <v>0</v>
          </cell>
          <cell r="D478">
            <v>3545</v>
          </cell>
          <cell r="E478">
            <v>3545</v>
          </cell>
          <cell r="F478">
            <v>0</v>
          </cell>
          <cell r="G478">
            <v>0</v>
          </cell>
        </row>
        <row r="479">
          <cell r="A479">
            <v>27745</v>
          </cell>
          <cell r="B479" t="str">
            <v>SIPI</v>
          </cell>
          <cell r="C479">
            <v>0</v>
          </cell>
          <cell r="D479">
            <v>0</v>
          </cell>
          <cell r="E479">
            <v>0</v>
          </cell>
          <cell r="F479">
            <v>0</v>
          </cell>
          <cell r="G479">
            <v>0</v>
          </cell>
        </row>
        <row r="480">
          <cell r="A480">
            <v>27787</v>
          </cell>
          <cell r="B480" t="str">
            <v>TADO*</v>
          </cell>
          <cell r="C480">
            <v>0</v>
          </cell>
          <cell r="D480">
            <v>0</v>
          </cell>
          <cell r="E480">
            <v>0</v>
          </cell>
          <cell r="F480">
            <v>0</v>
          </cell>
          <cell r="G480">
            <v>0</v>
          </cell>
        </row>
        <row r="481">
          <cell r="A481">
            <v>27800</v>
          </cell>
          <cell r="B481" t="str">
            <v>UNGUIA</v>
          </cell>
          <cell r="C481">
            <v>0</v>
          </cell>
          <cell r="D481">
            <v>1110</v>
          </cell>
          <cell r="E481">
            <v>1110</v>
          </cell>
          <cell r="F481">
            <v>1480</v>
          </cell>
          <cell r="G481">
            <v>0</v>
          </cell>
        </row>
        <row r="482">
          <cell r="A482">
            <v>27810</v>
          </cell>
          <cell r="B482" t="str">
            <v>UNION PANAMERICANA</v>
          </cell>
          <cell r="C482">
            <v>0</v>
          </cell>
          <cell r="D482">
            <v>52618</v>
          </cell>
          <cell r="E482">
            <v>52618</v>
          </cell>
          <cell r="F482">
            <v>30170</v>
          </cell>
          <cell r="G482">
            <v>0</v>
          </cell>
        </row>
        <row r="483">
          <cell r="A483">
            <v>23001</v>
          </cell>
          <cell r="B483" t="str">
            <v>MONTERIA*</v>
          </cell>
          <cell r="C483">
            <v>96254</v>
          </cell>
          <cell r="D483">
            <v>1012537</v>
          </cell>
          <cell r="E483">
            <v>1108791</v>
          </cell>
          <cell r="F483">
            <v>407528</v>
          </cell>
          <cell r="G483">
            <v>0</v>
          </cell>
        </row>
        <row r="484">
          <cell r="A484">
            <v>23068</v>
          </cell>
          <cell r="B484" t="str">
            <v>AYAPEL</v>
          </cell>
          <cell r="C484">
            <v>2290</v>
          </cell>
          <cell r="D484">
            <v>52830</v>
          </cell>
          <cell r="E484">
            <v>55120</v>
          </cell>
          <cell r="F484">
            <v>18360</v>
          </cell>
          <cell r="G484">
            <v>0</v>
          </cell>
        </row>
        <row r="485">
          <cell r="A485">
            <v>23079</v>
          </cell>
          <cell r="B485" t="str">
            <v>BUENAVISTA</v>
          </cell>
          <cell r="C485">
            <v>1720</v>
          </cell>
          <cell r="D485">
            <v>30180</v>
          </cell>
          <cell r="E485">
            <v>31900</v>
          </cell>
          <cell r="F485">
            <v>21600</v>
          </cell>
          <cell r="G485">
            <v>0</v>
          </cell>
        </row>
        <row r="486">
          <cell r="A486">
            <v>23090</v>
          </cell>
          <cell r="B486" t="str">
            <v>CANALETE</v>
          </cell>
          <cell r="C486">
            <v>0</v>
          </cell>
          <cell r="D486">
            <v>3845</v>
          </cell>
          <cell r="E486">
            <v>3845</v>
          </cell>
          <cell r="F486">
            <v>1840</v>
          </cell>
          <cell r="G486">
            <v>0</v>
          </cell>
        </row>
        <row r="487">
          <cell r="A487">
            <v>23162</v>
          </cell>
          <cell r="B487" t="str">
            <v>CERETE*</v>
          </cell>
          <cell r="C487">
            <v>18205</v>
          </cell>
          <cell r="D487">
            <v>194770</v>
          </cell>
          <cell r="E487">
            <v>212975</v>
          </cell>
          <cell r="F487">
            <v>77619</v>
          </cell>
          <cell r="G487">
            <v>0</v>
          </cell>
        </row>
        <row r="488">
          <cell r="A488">
            <v>23168</v>
          </cell>
          <cell r="B488" t="str">
            <v>CHIMA</v>
          </cell>
          <cell r="C488">
            <v>0</v>
          </cell>
          <cell r="D488">
            <v>0</v>
          </cell>
          <cell r="E488">
            <v>0</v>
          </cell>
          <cell r="F488">
            <v>0</v>
          </cell>
          <cell r="G488">
            <v>0</v>
          </cell>
        </row>
        <row r="489">
          <cell r="A489">
            <v>23182</v>
          </cell>
          <cell r="B489" t="str">
            <v>CHINU*</v>
          </cell>
          <cell r="C489">
            <v>1625</v>
          </cell>
          <cell r="D489">
            <v>50800</v>
          </cell>
          <cell r="E489">
            <v>52425</v>
          </cell>
          <cell r="F489">
            <v>10800</v>
          </cell>
          <cell r="G489">
            <v>0</v>
          </cell>
        </row>
        <row r="490">
          <cell r="A490">
            <v>23189</v>
          </cell>
          <cell r="B490" t="str">
            <v>CIENAGA DE ORO</v>
          </cell>
          <cell r="C490">
            <v>0</v>
          </cell>
          <cell r="D490">
            <v>53130</v>
          </cell>
          <cell r="E490">
            <v>53130</v>
          </cell>
          <cell r="F490">
            <v>17712</v>
          </cell>
          <cell r="G490">
            <v>0</v>
          </cell>
        </row>
        <row r="491">
          <cell r="A491">
            <v>23300</v>
          </cell>
          <cell r="B491" t="str">
            <v>COTORRA (BONGO)</v>
          </cell>
          <cell r="C491">
            <v>0</v>
          </cell>
          <cell r="D491">
            <v>9530</v>
          </cell>
          <cell r="E491">
            <v>9530</v>
          </cell>
          <cell r="F491">
            <v>7430</v>
          </cell>
          <cell r="G491">
            <v>0</v>
          </cell>
        </row>
        <row r="492">
          <cell r="A492">
            <v>23350</v>
          </cell>
          <cell r="B492" t="str">
            <v>LA APARTADA</v>
          </cell>
          <cell r="C492">
            <v>1740</v>
          </cell>
          <cell r="D492">
            <v>19305</v>
          </cell>
          <cell r="E492">
            <v>21045</v>
          </cell>
          <cell r="F492">
            <v>6725</v>
          </cell>
          <cell r="G492">
            <v>0</v>
          </cell>
        </row>
        <row r="493">
          <cell r="A493">
            <v>23417</v>
          </cell>
          <cell r="B493" t="str">
            <v>LORICA</v>
          </cell>
          <cell r="C493">
            <v>4965</v>
          </cell>
          <cell r="D493">
            <v>157200</v>
          </cell>
          <cell r="E493">
            <v>162165</v>
          </cell>
          <cell r="F493">
            <v>66460</v>
          </cell>
          <cell r="G493">
            <v>0</v>
          </cell>
        </row>
        <row r="494">
          <cell r="A494">
            <v>23419</v>
          </cell>
          <cell r="B494" t="str">
            <v>LOS CORDOBAS</v>
          </cell>
          <cell r="C494">
            <v>0</v>
          </cell>
          <cell r="D494">
            <v>0</v>
          </cell>
          <cell r="E494">
            <v>0</v>
          </cell>
          <cell r="F494">
            <v>0</v>
          </cell>
          <cell r="G494">
            <v>0</v>
          </cell>
        </row>
        <row r="495">
          <cell r="A495">
            <v>23464</v>
          </cell>
          <cell r="B495" t="str">
            <v>MOMIL</v>
          </cell>
          <cell r="C495">
            <v>0</v>
          </cell>
          <cell r="D495">
            <v>17970</v>
          </cell>
          <cell r="E495">
            <v>17970</v>
          </cell>
          <cell r="F495">
            <v>2550</v>
          </cell>
          <cell r="G495">
            <v>0</v>
          </cell>
        </row>
        <row r="496">
          <cell r="A496">
            <v>23466</v>
          </cell>
          <cell r="B496" t="str">
            <v>MONTELIBANO</v>
          </cell>
          <cell r="C496">
            <v>14810</v>
          </cell>
          <cell r="D496">
            <v>70450</v>
          </cell>
          <cell r="E496">
            <v>85260</v>
          </cell>
          <cell r="F496">
            <v>260645</v>
          </cell>
          <cell r="G496">
            <v>0</v>
          </cell>
        </row>
        <row r="497">
          <cell r="A497">
            <v>23500</v>
          </cell>
          <cell r="B497" t="str">
            <v>MO?ITOS</v>
          </cell>
          <cell r="C497">
            <v>0</v>
          </cell>
          <cell r="D497">
            <v>8315</v>
          </cell>
          <cell r="E497">
            <v>8315</v>
          </cell>
          <cell r="F497">
            <v>4165</v>
          </cell>
          <cell r="G497">
            <v>0</v>
          </cell>
        </row>
        <row r="498">
          <cell r="A498">
            <v>23555</v>
          </cell>
          <cell r="B498" t="str">
            <v>PLANETA RICA</v>
          </cell>
          <cell r="C498">
            <v>20090</v>
          </cell>
          <cell r="D498">
            <v>195228</v>
          </cell>
          <cell r="E498">
            <v>215318</v>
          </cell>
          <cell r="F498">
            <v>138585</v>
          </cell>
          <cell r="G498">
            <v>0</v>
          </cell>
        </row>
        <row r="499">
          <cell r="A499">
            <v>23570</v>
          </cell>
          <cell r="B499" t="str">
            <v>PUEBLO NUEVO</v>
          </cell>
          <cell r="C499">
            <v>1000</v>
          </cell>
          <cell r="D499">
            <v>13150</v>
          </cell>
          <cell r="E499">
            <v>14150</v>
          </cell>
          <cell r="F499">
            <v>7920</v>
          </cell>
          <cell r="G499">
            <v>0</v>
          </cell>
        </row>
        <row r="500">
          <cell r="A500">
            <v>23574</v>
          </cell>
          <cell r="B500" t="str">
            <v>PUERTO ESCONDIDO</v>
          </cell>
          <cell r="C500">
            <v>0</v>
          </cell>
          <cell r="D500">
            <v>0</v>
          </cell>
          <cell r="E500">
            <v>0</v>
          </cell>
          <cell r="F500">
            <v>0</v>
          </cell>
          <cell r="G500">
            <v>0</v>
          </cell>
        </row>
        <row r="501">
          <cell r="A501">
            <v>23580</v>
          </cell>
          <cell r="B501" t="str">
            <v>PUERTO LIBERTADOR</v>
          </cell>
          <cell r="C501">
            <v>2970</v>
          </cell>
          <cell r="D501">
            <v>144875</v>
          </cell>
          <cell r="E501">
            <v>147845</v>
          </cell>
          <cell r="F501">
            <v>31190</v>
          </cell>
          <cell r="G501">
            <v>0</v>
          </cell>
        </row>
        <row r="502">
          <cell r="A502">
            <v>23586</v>
          </cell>
          <cell r="B502" t="str">
            <v>PURISIMA</v>
          </cell>
          <cell r="C502">
            <v>0</v>
          </cell>
          <cell r="D502">
            <v>12245</v>
          </cell>
          <cell r="E502">
            <v>12245</v>
          </cell>
          <cell r="F502">
            <v>1050</v>
          </cell>
          <cell r="G502">
            <v>0</v>
          </cell>
        </row>
        <row r="503">
          <cell r="A503">
            <v>23660</v>
          </cell>
          <cell r="B503" t="str">
            <v>SAHAGUN</v>
          </cell>
          <cell r="C503">
            <v>13030</v>
          </cell>
          <cell r="D503">
            <v>192635</v>
          </cell>
          <cell r="E503">
            <v>205665</v>
          </cell>
          <cell r="F503">
            <v>102225</v>
          </cell>
          <cell r="G503">
            <v>0</v>
          </cell>
        </row>
        <row r="504">
          <cell r="A504">
            <v>23670</v>
          </cell>
          <cell r="B504" t="str">
            <v>SAN ANDRES DE SOTAVENTO</v>
          </cell>
          <cell r="C504">
            <v>0</v>
          </cell>
          <cell r="D504">
            <v>9740</v>
          </cell>
          <cell r="E504">
            <v>9740</v>
          </cell>
          <cell r="F504">
            <v>6050</v>
          </cell>
          <cell r="G504">
            <v>0</v>
          </cell>
        </row>
        <row r="505">
          <cell r="A505">
            <v>23672</v>
          </cell>
          <cell r="B505" t="str">
            <v>SAN ANTERO</v>
          </cell>
          <cell r="C505">
            <v>1240</v>
          </cell>
          <cell r="D505">
            <v>32460</v>
          </cell>
          <cell r="E505">
            <v>33700</v>
          </cell>
          <cell r="F505">
            <v>57675</v>
          </cell>
          <cell r="G505">
            <v>0</v>
          </cell>
        </row>
        <row r="506">
          <cell r="A506">
            <v>23675</v>
          </cell>
          <cell r="B506" t="str">
            <v>SAN BERNARDO DEL VIENTO</v>
          </cell>
          <cell r="C506">
            <v>0</v>
          </cell>
          <cell r="D506">
            <v>21370</v>
          </cell>
          <cell r="E506">
            <v>21370</v>
          </cell>
          <cell r="F506">
            <v>10650</v>
          </cell>
          <cell r="G506">
            <v>0</v>
          </cell>
        </row>
        <row r="507">
          <cell r="A507">
            <v>23678</v>
          </cell>
          <cell r="B507" t="str">
            <v>SAN CARLOS</v>
          </cell>
          <cell r="C507">
            <v>0</v>
          </cell>
          <cell r="D507">
            <v>0</v>
          </cell>
          <cell r="E507">
            <v>0</v>
          </cell>
          <cell r="F507">
            <v>0</v>
          </cell>
          <cell r="G507">
            <v>0</v>
          </cell>
        </row>
        <row r="508">
          <cell r="A508">
            <v>23686</v>
          </cell>
          <cell r="B508" t="str">
            <v>SAN PELAYO</v>
          </cell>
          <cell r="C508">
            <v>2450</v>
          </cell>
          <cell r="D508">
            <v>42080</v>
          </cell>
          <cell r="E508">
            <v>44530</v>
          </cell>
          <cell r="F508">
            <v>11765</v>
          </cell>
          <cell r="G508">
            <v>0</v>
          </cell>
        </row>
        <row r="509">
          <cell r="A509">
            <v>23807</v>
          </cell>
          <cell r="B509" t="str">
            <v>TIERRALTA</v>
          </cell>
          <cell r="C509">
            <v>9065</v>
          </cell>
          <cell r="D509">
            <v>116075</v>
          </cell>
          <cell r="E509">
            <v>125140</v>
          </cell>
          <cell r="F509">
            <v>38275</v>
          </cell>
          <cell r="G509">
            <v>0</v>
          </cell>
        </row>
        <row r="510">
          <cell r="A510">
            <v>23855</v>
          </cell>
          <cell r="B510" t="str">
            <v>VALENCIA</v>
          </cell>
          <cell r="C510">
            <v>0</v>
          </cell>
          <cell r="D510">
            <v>32850</v>
          </cell>
          <cell r="E510">
            <v>32850</v>
          </cell>
          <cell r="F510">
            <v>14295</v>
          </cell>
          <cell r="G510">
            <v>0</v>
          </cell>
        </row>
        <row r="511">
          <cell r="A511">
            <v>25001</v>
          </cell>
          <cell r="B511" t="str">
            <v>AGUA DE DIOS*</v>
          </cell>
          <cell r="C511">
            <v>0</v>
          </cell>
          <cell r="D511">
            <v>27750</v>
          </cell>
          <cell r="E511">
            <v>27750</v>
          </cell>
          <cell r="F511">
            <v>16605</v>
          </cell>
          <cell r="G511">
            <v>0</v>
          </cell>
        </row>
        <row r="512">
          <cell r="A512">
            <v>25019</v>
          </cell>
          <cell r="B512" t="str">
            <v>ALBAN</v>
          </cell>
          <cell r="C512">
            <v>0</v>
          </cell>
          <cell r="D512">
            <v>26512</v>
          </cell>
          <cell r="E512">
            <v>26512</v>
          </cell>
          <cell r="F512">
            <v>32555</v>
          </cell>
          <cell r="G512">
            <v>0</v>
          </cell>
        </row>
        <row r="513">
          <cell r="A513">
            <v>25035</v>
          </cell>
          <cell r="B513" t="str">
            <v>ANAPOIMA</v>
          </cell>
          <cell r="C513">
            <v>2164</v>
          </cell>
          <cell r="D513">
            <v>39608</v>
          </cell>
          <cell r="E513">
            <v>41772</v>
          </cell>
          <cell r="F513">
            <v>15600</v>
          </cell>
          <cell r="G513">
            <v>0</v>
          </cell>
        </row>
        <row r="514">
          <cell r="A514">
            <v>25040</v>
          </cell>
          <cell r="B514" t="str">
            <v>ANOLAIMA</v>
          </cell>
          <cell r="C514">
            <v>0</v>
          </cell>
          <cell r="D514">
            <v>37787</v>
          </cell>
          <cell r="E514">
            <v>37787</v>
          </cell>
          <cell r="F514">
            <v>8180</v>
          </cell>
          <cell r="G514">
            <v>0</v>
          </cell>
        </row>
        <row r="515">
          <cell r="A515">
            <v>25053</v>
          </cell>
          <cell r="B515" t="str">
            <v>ARBELAEZ</v>
          </cell>
          <cell r="C515">
            <v>0</v>
          </cell>
          <cell r="D515">
            <v>17080</v>
          </cell>
          <cell r="E515">
            <v>17080</v>
          </cell>
          <cell r="F515">
            <v>6720</v>
          </cell>
          <cell r="G515">
            <v>0</v>
          </cell>
        </row>
        <row r="516">
          <cell r="A516">
            <v>25086</v>
          </cell>
          <cell r="B516" t="str">
            <v>BELTRAN</v>
          </cell>
          <cell r="C516">
            <v>0</v>
          </cell>
          <cell r="D516">
            <v>0</v>
          </cell>
          <cell r="E516">
            <v>0</v>
          </cell>
          <cell r="F516">
            <v>0</v>
          </cell>
          <cell r="G516">
            <v>0</v>
          </cell>
        </row>
        <row r="517">
          <cell r="A517">
            <v>25095</v>
          </cell>
          <cell r="B517" t="str">
            <v>BITUIMA</v>
          </cell>
          <cell r="C517">
            <v>0</v>
          </cell>
          <cell r="D517">
            <v>6060</v>
          </cell>
          <cell r="E517">
            <v>6060</v>
          </cell>
          <cell r="F517">
            <v>0</v>
          </cell>
          <cell r="G517">
            <v>0</v>
          </cell>
        </row>
        <row r="518">
          <cell r="A518">
            <v>25099</v>
          </cell>
          <cell r="B518" t="str">
            <v>BOJACA</v>
          </cell>
          <cell r="C518">
            <v>2125</v>
          </cell>
          <cell r="D518">
            <v>36375</v>
          </cell>
          <cell r="E518">
            <v>38500</v>
          </cell>
          <cell r="F518">
            <v>10395</v>
          </cell>
          <cell r="G518">
            <v>0</v>
          </cell>
        </row>
        <row r="519">
          <cell r="A519">
            <v>25120</v>
          </cell>
          <cell r="B519" t="str">
            <v>CABRERA</v>
          </cell>
          <cell r="C519">
            <v>0</v>
          </cell>
          <cell r="D519">
            <v>8805</v>
          </cell>
          <cell r="E519">
            <v>8805</v>
          </cell>
          <cell r="F519">
            <v>875</v>
          </cell>
          <cell r="G519">
            <v>0</v>
          </cell>
        </row>
        <row r="520">
          <cell r="A520">
            <v>25123</v>
          </cell>
          <cell r="B520" t="str">
            <v>CACHIPAY*</v>
          </cell>
          <cell r="C520">
            <v>0</v>
          </cell>
          <cell r="D520">
            <v>22310</v>
          </cell>
          <cell r="E520">
            <v>22310</v>
          </cell>
          <cell r="F520">
            <v>5240</v>
          </cell>
          <cell r="G520">
            <v>0</v>
          </cell>
        </row>
        <row r="521">
          <cell r="A521">
            <v>25126</v>
          </cell>
          <cell r="B521" t="str">
            <v>CAJICA*</v>
          </cell>
          <cell r="C521">
            <v>9121</v>
          </cell>
          <cell r="D521">
            <v>216384</v>
          </cell>
          <cell r="E521">
            <v>225505</v>
          </cell>
          <cell r="F521">
            <v>252686</v>
          </cell>
          <cell r="G521">
            <v>0</v>
          </cell>
        </row>
        <row r="522">
          <cell r="A522">
            <v>25148</v>
          </cell>
          <cell r="B522" t="str">
            <v>CAPARRAPI</v>
          </cell>
          <cell r="C522">
            <v>0</v>
          </cell>
          <cell r="D522">
            <v>1044</v>
          </cell>
          <cell r="E522">
            <v>1044</v>
          </cell>
          <cell r="F522">
            <v>3076</v>
          </cell>
          <cell r="G522">
            <v>0</v>
          </cell>
        </row>
        <row r="523">
          <cell r="A523">
            <v>25151</v>
          </cell>
          <cell r="B523" t="str">
            <v>CAQUEZA</v>
          </cell>
          <cell r="C523">
            <v>7725</v>
          </cell>
          <cell r="D523">
            <v>86605</v>
          </cell>
          <cell r="E523">
            <v>94330</v>
          </cell>
          <cell r="F523">
            <v>162840</v>
          </cell>
          <cell r="G523">
            <v>0</v>
          </cell>
        </row>
        <row r="524">
          <cell r="A524">
            <v>25154</v>
          </cell>
          <cell r="B524" t="str">
            <v>CARMEN DE CARUPA</v>
          </cell>
          <cell r="C524">
            <v>0</v>
          </cell>
          <cell r="D524">
            <v>18140</v>
          </cell>
          <cell r="E524">
            <v>18140</v>
          </cell>
          <cell r="F524">
            <v>12060</v>
          </cell>
          <cell r="G524">
            <v>0</v>
          </cell>
        </row>
        <row r="525">
          <cell r="A525">
            <v>25168</v>
          </cell>
          <cell r="B525" t="str">
            <v>CHAGUANI</v>
          </cell>
          <cell r="C525">
            <v>0</v>
          </cell>
          <cell r="D525">
            <v>1665</v>
          </cell>
          <cell r="E525">
            <v>1665</v>
          </cell>
          <cell r="F525">
            <v>500</v>
          </cell>
          <cell r="G525">
            <v>0</v>
          </cell>
        </row>
        <row r="526">
          <cell r="A526">
            <v>25175</v>
          </cell>
          <cell r="B526" t="str">
            <v>CHIA</v>
          </cell>
          <cell r="C526">
            <v>98961</v>
          </cell>
          <cell r="D526">
            <v>887658</v>
          </cell>
          <cell r="E526">
            <v>986619</v>
          </cell>
          <cell r="F526">
            <v>504932</v>
          </cell>
          <cell r="G526">
            <v>0</v>
          </cell>
        </row>
        <row r="527">
          <cell r="A527">
            <v>25178</v>
          </cell>
          <cell r="B527" t="str">
            <v>CHIPAQUE</v>
          </cell>
          <cell r="C527">
            <v>7520</v>
          </cell>
          <cell r="D527">
            <v>69335</v>
          </cell>
          <cell r="E527">
            <v>76855</v>
          </cell>
          <cell r="F527">
            <v>129111</v>
          </cell>
          <cell r="G527">
            <v>0</v>
          </cell>
        </row>
        <row r="528">
          <cell r="A528">
            <v>25181</v>
          </cell>
          <cell r="B528" t="str">
            <v>CHOACHI</v>
          </cell>
          <cell r="C528">
            <v>400</v>
          </cell>
          <cell r="D528">
            <v>44175</v>
          </cell>
          <cell r="E528">
            <v>44575</v>
          </cell>
          <cell r="F528">
            <v>17965</v>
          </cell>
          <cell r="G528">
            <v>0</v>
          </cell>
        </row>
        <row r="529">
          <cell r="A529">
            <v>25183</v>
          </cell>
          <cell r="B529" t="str">
            <v>CHOCONTA*</v>
          </cell>
          <cell r="C529">
            <v>3350</v>
          </cell>
          <cell r="D529">
            <v>95867</v>
          </cell>
          <cell r="E529">
            <v>99217</v>
          </cell>
          <cell r="F529">
            <v>95027</v>
          </cell>
          <cell r="G529">
            <v>0</v>
          </cell>
        </row>
        <row r="530">
          <cell r="A530">
            <v>25200</v>
          </cell>
          <cell r="B530" t="str">
            <v>COGUA*</v>
          </cell>
          <cell r="C530">
            <v>5500</v>
          </cell>
          <cell r="D530">
            <v>138005</v>
          </cell>
          <cell r="E530">
            <v>143505</v>
          </cell>
          <cell r="F530">
            <v>183665</v>
          </cell>
          <cell r="G530">
            <v>0</v>
          </cell>
        </row>
        <row r="531">
          <cell r="A531">
            <v>25214</v>
          </cell>
          <cell r="B531" t="str">
            <v>COTA*</v>
          </cell>
          <cell r="C531">
            <v>47766</v>
          </cell>
          <cell r="D531">
            <v>632615</v>
          </cell>
          <cell r="E531">
            <v>680381</v>
          </cell>
          <cell r="F531">
            <v>424117</v>
          </cell>
          <cell r="G531">
            <v>0</v>
          </cell>
        </row>
        <row r="532">
          <cell r="A532">
            <v>25224</v>
          </cell>
          <cell r="B532" t="str">
            <v>CUCUNUBA</v>
          </cell>
          <cell r="C532">
            <v>0</v>
          </cell>
          <cell r="D532">
            <v>0</v>
          </cell>
          <cell r="E532">
            <v>0</v>
          </cell>
          <cell r="F532">
            <v>0</v>
          </cell>
          <cell r="G532">
            <v>0</v>
          </cell>
        </row>
        <row r="533">
          <cell r="A533">
            <v>25245</v>
          </cell>
          <cell r="B533" t="str">
            <v>EL COLEGIO</v>
          </cell>
          <cell r="C533">
            <v>0</v>
          </cell>
          <cell r="D533">
            <v>46380</v>
          </cell>
          <cell r="E533">
            <v>46380</v>
          </cell>
          <cell r="F533">
            <v>16430</v>
          </cell>
          <cell r="G533">
            <v>0</v>
          </cell>
        </row>
        <row r="534">
          <cell r="A534">
            <v>25258</v>
          </cell>
          <cell r="B534" t="str">
            <v>EL PE?ON</v>
          </cell>
          <cell r="C534">
            <v>0</v>
          </cell>
          <cell r="D534">
            <v>0</v>
          </cell>
          <cell r="E534">
            <v>0</v>
          </cell>
          <cell r="F534">
            <v>0</v>
          </cell>
          <cell r="G534">
            <v>0</v>
          </cell>
        </row>
        <row r="535">
          <cell r="A535">
            <v>25260</v>
          </cell>
          <cell r="B535" t="str">
            <v>EL ROSAL</v>
          </cell>
          <cell r="C535">
            <v>4120</v>
          </cell>
          <cell r="D535">
            <v>97310</v>
          </cell>
          <cell r="E535">
            <v>101430</v>
          </cell>
          <cell r="F535">
            <v>68030</v>
          </cell>
          <cell r="G535">
            <v>0</v>
          </cell>
        </row>
        <row r="536">
          <cell r="A536">
            <v>25269</v>
          </cell>
          <cell r="B536" t="str">
            <v>FACATATIVA*</v>
          </cell>
          <cell r="C536">
            <v>17586</v>
          </cell>
          <cell r="D536">
            <v>385222</v>
          </cell>
          <cell r="E536">
            <v>402808</v>
          </cell>
          <cell r="F536">
            <v>359050</v>
          </cell>
          <cell r="G536">
            <v>0</v>
          </cell>
        </row>
        <row r="537">
          <cell r="A537">
            <v>25279</v>
          </cell>
          <cell r="B537" t="str">
            <v>FOMEQUE</v>
          </cell>
          <cell r="C537">
            <v>0</v>
          </cell>
          <cell r="D537">
            <v>27740</v>
          </cell>
          <cell r="E537">
            <v>27740</v>
          </cell>
          <cell r="F537">
            <v>16075</v>
          </cell>
          <cell r="G537">
            <v>0</v>
          </cell>
        </row>
        <row r="538">
          <cell r="A538">
            <v>25281</v>
          </cell>
          <cell r="B538" t="str">
            <v>FOSCA*</v>
          </cell>
          <cell r="C538">
            <v>0</v>
          </cell>
          <cell r="D538">
            <v>5830</v>
          </cell>
          <cell r="E538">
            <v>5830</v>
          </cell>
          <cell r="F538">
            <v>4600</v>
          </cell>
          <cell r="G538">
            <v>0</v>
          </cell>
        </row>
        <row r="539">
          <cell r="A539">
            <v>25286</v>
          </cell>
          <cell r="B539" t="str">
            <v>FUNZA</v>
          </cell>
          <cell r="C539">
            <v>11480</v>
          </cell>
          <cell r="D539">
            <v>255665</v>
          </cell>
          <cell r="E539">
            <v>267145</v>
          </cell>
          <cell r="F539">
            <v>201980</v>
          </cell>
          <cell r="G539">
            <v>0</v>
          </cell>
        </row>
        <row r="540">
          <cell r="A540">
            <v>25288</v>
          </cell>
          <cell r="B540" t="str">
            <v>FUQUENE*</v>
          </cell>
          <cell r="C540">
            <v>0</v>
          </cell>
          <cell r="D540">
            <v>49285</v>
          </cell>
          <cell r="E540">
            <v>49285</v>
          </cell>
          <cell r="F540">
            <v>46000</v>
          </cell>
          <cell r="G540">
            <v>0</v>
          </cell>
        </row>
        <row r="541">
          <cell r="A541">
            <v>25290</v>
          </cell>
          <cell r="B541" t="str">
            <v>FUSAGASUGA*</v>
          </cell>
          <cell r="C541">
            <v>7970</v>
          </cell>
          <cell r="D541">
            <v>375916</v>
          </cell>
          <cell r="E541">
            <v>383886</v>
          </cell>
          <cell r="F541">
            <v>239175</v>
          </cell>
          <cell r="G541">
            <v>0</v>
          </cell>
        </row>
        <row r="542">
          <cell r="A542">
            <v>25293</v>
          </cell>
          <cell r="B542" t="str">
            <v>GACHALA*</v>
          </cell>
          <cell r="C542">
            <v>0</v>
          </cell>
          <cell r="D542">
            <v>3770</v>
          </cell>
          <cell r="E542">
            <v>3770</v>
          </cell>
          <cell r="F542">
            <v>7731</v>
          </cell>
          <cell r="G542">
            <v>0</v>
          </cell>
        </row>
        <row r="543">
          <cell r="A543">
            <v>25295</v>
          </cell>
          <cell r="B543" t="str">
            <v>GACHANCIPA*</v>
          </cell>
          <cell r="C543">
            <v>2352</v>
          </cell>
          <cell r="D543">
            <v>68692</v>
          </cell>
          <cell r="E543">
            <v>71044</v>
          </cell>
          <cell r="F543">
            <v>165382</v>
          </cell>
          <cell r="G543">
            <v>0</v>
          </cell>
        </row>
        <row r="544">
          <cell r="A544">
            <v>25297</v>
          </cell>
          <cell r="B544" t="str">
            <v>GACHETA</v>
          </cell>
          <cell r="C544">
            <v>0</v>
          </cell>
          <cell r="D544">
            <v>24630</v>
          </cell>
          <cell r="E544">
            <v>24630</v>
          </cell>
          <cell r="F544">
            <v>20090</v>
          </cell>
          <cell r="G544">
            <v>0</v>
          </cell>
        </row>
        <row r="545">
          <cell r="A545">
            <v>25299</v>
          </cell>
          <cell r="B545" t="str">
            <v>GAMA</v>
          </cell>
          <cell r="C545">
            <v>0</v>
          </cell>
          <cell r="D545">
            <v>1900</v>
          </cell>
          <cell r="E545">
            <v>1900</v>
          </cell>
          <cell r="F545">
            <v>1070</v>
          </cell>
          <cell r="G545">
            <v>0</v>
          </cell>
        </row>
        <row r="546">
          <cell r="A546">
            <v>25307</v>
          </cell>
          <cell r="B546" t="str">
            <v>GIRARDOT*</v>
          </cell>
          <cell r="C546">
            <v>23610</v>
          </cell>
          <cell r="D546">
            <v>340990</v>
          </cell>
          <cell r="E546">
            <v>364600</v>
          </cell>
          <cell r="F546">
            <v>260099</v>
          </cell>
          <cell r="G546">
            <v>0</v>
          </cell>
        </row>
        <row r="547">
          <cell r="A547">
            <v>25312</v>
          </cell>
          <cell r="B547" t="str">
            <v>GRANADA</v>
          </cell>
          <cell r="C547">
            <v>8621</v>
          </cell>
          <cell r="D547">
            <v>254100</v>
          </cell>
          <cell r="E547">
            <v>262721</v>
          </cell>
          <cell r="F547">
            <v>213980</v>
          </cell>
          <cell r="G547">
            <v>0</v>
          </cell>
        </row>
        <row r="548">
          <cell r="A548">
            <v>25317</v>
          </cell>
          <cell r="B548" t="str">
            <v>GUACHETA</v>
          </cell>
          <cell r="C548">
            <v>0</v>
          </cell>
          <cell r="D548">
            <v>15355</v>
          </cell>
          <cell r="E548">
            <v>15355</v>
          </cell>
          <cell r="F548">
            <v>19005</v>
          </cell>
          <cell r="G548">
            <v>0</v>
          </cell>
        </row>
        <row r="549">
          <cell r="A549">
            <v>25320</v>
          </cell>
          <cell r="B549" t="str">
            <v>GUADUAS*</v>
          </cell>
          <cell r="C549">
            <v>3171</v>
          </cell>
          <cell r="D549">
            <v>81310</v>
          </cell>
          <cell r="E549">
            <v>84481</v>
          </cell>
          <cell r="F549">
            <v>126612</v>
          </cell>
          <cell r="G549">
            <v>0</v>
          </cell>
        </row>
        <row r="550">
          <cell r="A550">
            <v>25322</v>
          </cell>
          <cell r="B550" t="str">
            <v>GUASCA</v>
          </cell>
          <cell r="C550">
            <v>0</v>
          </cell>
          <cell r="D550">
            <v>35960</v>
          </cell>
          <cell r="E550">
            <v>35960</v>
          </cell>
          <cell r="F550">
            <v>48001</v>
          </cell>
          <cell r="G550">
            <v>0</v>
          </cell>
        </row>
        <row r="551">
          <cell r="A551">
            <v>25324</v>
          </cell>
          <cell r="B551" t="str">
            <v>GUATAQUI</v>
          </cell>
          <cell r="C551">
            <v>0</v>
          </cell>
          <cell r="D551">
            <v>0</v>
          </cell>
          <cell r="E551">
            <v>0</v>
          </cell>
          <cell r="F551">
            <v>0</v>
          </cell>
          <cell r="G551">
            <v>0</v>
          </cell>
        </row>
        <row r="552">
          <cell r="A552">
            <v>25326</v>
          </cell>
          <cell r="B552" t="str">
            <v>GUATAVITA</v>
          </cell>
          <cell r="C552">
            <v>0</v>
          </cell>
          <cell r="D552">
            <v>19934</v>
          </cell>
          <cell r="E552">
            <v>19934</v>
          </cell>
          <cell r="F552">
            <v>24720</v>
          </cell>
          <cell r="G552">
            <v>0</v>
          </cell>
        </row>
        <row r="553">
          <cell r="A553">
            <v>25328</v>
          </cell>
          <cell r="B553" t="str">
            <v>GUAYABAL DE SIQUIMA</v>
          </cell>
          <cell r="C553">
            <v>0</v>
          </cell>
          <cell r="D553">
            <v>0</v>
          </cell>
          <cell r="E553">
            <v>0</v>
          </cell>
          <cell r="F553">
            <v>0</v>
          </cell>
          <cell r="G553">
            <v>0</v>
          </cell>
        </row>
        <row r="554">
          <cell r="A554">
            <v>25335</v>
          </cell>
          <cell r="B554" t="str">
            <v>GUAYABETAL</v>
          </cell>
          <cell r="C554">
            <v>0</v>
          </cell>
          <cell r="D554">
            <v>29300</v>
          </cell>
          <cell r="E554">
            <v>29300</v>
          </cell>
          <cell r="F554">
            <v>60060</v>
          </cell>
          <cell r="G554">
            <v>0</v>
          </cell>
        </row>
        <row r="555">
          <cell r="A555">
            <v>25339</v>
          </cell>
          <cell r="B555" t="str">
            <v>GUTIERREZ</v>
          </cell>
          <cell r="C555">
            <v>0</v>
          </cell>
          <cell r="D555">
            <v>0</v>
          </cell>
          <cell r="E555">
            <v>0</v>
          </cell>
          <cell r="F555">
            <v>0</v>
          </cell>
          <cell r="G555">
            <v>0</v>
          </cell>
        </row>
        <row r="556">
          <cell r="A556">
            <v>25368</v>
          </cell>
          <cell r="B556" t="str">
            <v>JERUSALEN</v>
          </cell>
          <cell r="C556">
            <v>0</v>
          </cell>
          <cell r="D556">
            <v>0</v>
          </cell>
          <cell r="E556">
            <v>0</v>
          </cell>
          <cell r="F556">
            <v>0</v>
          </cell>
          <cell r="G556">
            <v>0</v>
          </cell>
        </row>
        <row r="557">
          <cell r="A557">
            <v>25372</v>
          </cell>
          <cell r="B557" t="str">
            <v>JUNIN</v>
          </cell>
          <cell r="C557">
            <v>0</v>
          </cell>
          <cell r="D557">
            <v>4905</v>
          </cell>
          <cell r="E557">
            <v>4905</v>
          </cell>
          <cell r="F557">
            <v>1115</v>
          </cell>
          <cell r="G557">
            <v>0</v>
          </cell>
        </row>
        <row r="558">
          <cell r="A558">
            <v>25377</v>
          </cell>
          <cell r="B558" t="str">
            <v>LA CALERA</v>
          </cell>
          <cell r="C558">
            <v>3552</v>
          </cell>
          <cell r="D558">
            <v>108915</v>
          </cell>
          <cell r="E558">
            <v>112467</v>
          </cell>
          <cell r="F558">
            <v>54221</v>
          </cell>
          <cell r="G558">
            <v>0</v>
          </cell>
        </row>
        <row r="559">
          <cell r="A559">
            <v>25386</v>
          </cell>
          <cell r="B559" t="str">
            <v>LA MESA</v>
          </cell>
          <cell r="C559">
            <v>2760</v>
          </cell>
          <cell r="D559">
            <v>73208</v>
          </cell>
          <cell r="E559">
            <v>75968</v>
          </cell>
          <cell r="F559">
            <v>24440</v>
          </cell>
          <cell r="G559">
            <v>0</v>
          </cell>
        </row>
        <row r="560">
          <cell r="A560">
            <v>25394</v>
          </cell>
          <cell r="B560" t="str">
            <v>LA PALMA</v>
          </cell>
          <cell r="C560">
            <v>0</v>
          </cell>
          <cell r="D560">
            <v>0</v>
          </cell>
          <cell r="E560">
            <v>0</v>
          </cell>
          <cell r="F560">
            <v>0</v>
          </cell>
          <cell r="G560">
            <v>0</v>
          </cell>
        </row>
        <row r="561">
          <cell r="A561">
            <v>25398</v>
          </cell>
          <cell r="B561" t="str">
            <v>LA PE?A</v>
          </cell>
          <cell r="C561">
            <v>0</v>
          </cell>
          <cell r="D561">
            <v>3040</v>
          </cell>
          <cell r="E561">
            <v>3040</v>
          </cell>
          <cell r="F561">
            <v>4960</v>
          </cell>
          <cell r="G561">
            <v>0</v>
          </cell>
        </row>
        <row r="562">
          <cell r="A562">
            <v>25402</v>
          </cell>
          <cell r="B562" t="str">
            <v>LA VEGA</v>
          </cell>
          <cell r="C562">
            <v>2606</v>
          </cell>
          <cell r="D562">
            <v>65905</v>
          </cell>
          <cell r="E562">
            <v>68511</v>
          </cell>
          <cell r="F562">
            <v>18779</v>
          </cell>
          <cell r="G562">
            <v>0</v>
          </cell>
        </row>
        <row r="563">
          <cell r="A563">
            <v>25407</v>
          </cell>
          <cell r="B563" t="str">
            <v>LENGUAZAQUE*</v>
          </cell>
          <cell r="C563">
            <v>0</v>
          </cell>
          <cell r="D563">
            <v>12016</v>
          </cell>
          <cell r="E563">
            <v>12016</v>
          </cell>
          <cell r="F563">
            <v>15523</v>
          </cell>
          <cell r="G563">
            <v>0</v>
          </cell>
        </row>
        <row r="564">
          <cell r="A564">
            <v>25426</v>
          </cell>
          <cell r="B564" t="str">
            <v>MACHETA</v>
          </cell>
          <cell r="C564">
            <v>580</v>
          </cell>
          <cell r="D564">
            <v>19830</v>
          </cell>
          <cell r="E564">
            <v>20410</v>
          </cell>
          <cell r="F564">
            <v>16560</v>
          </cell>
          <cell r="G564">
            <v>0</v>
          </cell>
        </row>
        <row r="565">
          <cell r="A565">
            <v>25430</v>
          </cell>
          <cell r="B565" t="str">
            <v>MADRID*</v>
          </cell>
          <cell r="C565">
            <v>5140</v>
          </cell>
          <cell r="D565">
            <v>175104</v>
          </cell>
          <cell r="E565">
            <v>180244</v>
          </cell>
          <cell r="F565">
            <v>240691</v>
          </cell>
          <cell r="G565">
            <v>0</v>
          </cell>
        </row>
        <row r="566">
          <cell r="A566">
            <v>25436</v>
          </cell>
          <cell r="B566" t="str">
            <v>MANTA</v>
          </cell>
          <cell r="C566">
            <v>0</v>
          </cell>
          <cell r="D566">
            <v>0</v>
          </cell>
          <cell r="E566">
            <v>0</v>
          </cell>
          <cell r="F566">
            <v>0</v>
          </cell>
          <cell r="G566">
            <v>0</v>
          </cell>
        </row>
        <row r="567">
          <cell r="A567">
            <v>25438</v>
          </cell>
          <cell r="B567" t="str">
            <v>MEDINA</v>
          </cell>
          <cell r="C567">
            <v>0</v>
          </cell>
          <cell r="D567">
            <v>3100</v>
          </cell>
          <cell r="E567">
            <v>3100</v>
          </cell>
          <cell r="F567">
            <v>0</v>
          </cell>
          <cell r="G567">
            <v>0</v>
          </cell>
        </row>
        <row r="568">
          <cell r="A568">
            <v>25473</v>
          </cell>
          <cell r="B568" t="str">
            <v>MOSQUERA*</v>
          </cell>
          <cell r="C568">
            <v>18372</v>
          </cell>
          <cell r="D568">
            <v>271695</v>
          </cell>
          <cell r="E568">
            <v>290067</v>
          </cell>
          <cell r="F568">
            <v>356275</v>
          </cell>
          <cell r="G568">
            <v>0</v>
          </cell>
        </row>
        <row r="569">
          <cell r="A569">
            <v>25483</v>
          </cell>
          <cell r="B569" t="str">
            <v>NARI?O</v>
          </cell>
          <cell r="C569">
            <v>0</v>
          </cell>
          <cell r="D569">
            <v>0</v>
          </cell>
          <cell r="E569">
            <v>0</v>
          </cell>
          <cell r="F569">
            <v>0</v>
          </cell>
          <cell r="G569">
            <v>0</v>
          </cell>
        </row>
        <row r="570">
          <cell r="A570">
            <v>25486</v>
          </cell>
          <cell r="B570" t="str">
            <v>NEMOCON</v>
          </cell>
          <cell r="C570">
            <v>0</v>
          </cell>
          <cell r="D570">
            <v>29210</v>
          </cell>
          <cell r="E570">
            <v>29210</v>
          </cell>
          <cell r="F570">
            <v>39210</v>
          </cell>
          <cell r="G570">
            <v>0</v>
          </cell>
        </row>
        <row r="571">
          <cell r="A571">
            <v>25488</v>
          </cell>
          <cell r="B571" t="str">
            <v>NILO</v>
          </cell>
          <cell r="C571">
            <v>3830</v>
          </cell>
          <cell r="D571">
            <v>32875</v>
          </cell>
          <cell r="E571">
            <v>36705</v>
          </cell>
          <cell r="F571">
            <v>29555</v>
          </cell>
          <cell r="G571">
            <v>0</v>
          </cell>
        </row>
        <row r="572">
          <cell r="A572">
            <v>25489</v>
          </cell>
          <cell r="B572" t="str">
            <v>NIMAIMA</v>
          </cell>
          <cell r="C572">
            <v>0</v>
          </cell>
          <cell r="D572">
            <v>0</v>
          </cell>
          <cell r="E572">
            <v>0</v>
          </cell>
          <cell r="F572">
            <v>0</v>
          </cell>
          <cell r="G572">
            <v>0</v>
          </cell>
        </row>
        <row r="573">
          <cell r="A573">
            <v>25491</v>
          </cell>
          <cell r="B573" t="str">
            <v>NOCAIMA</v>
          </cell>
          <cell r="C573">
            <v>0</v>
          </cell>
          <cell r="D573">
            <v>13655</v>
          </cell>
          <cell r="E573">
            <v>13655</v>
          </cell>
          <cell r="F573">
            <v>12535</v>
          </cell>
          <cell r="G573">
            <v>0</v>
          </cell>
        </row>
        <row r="574">
          <cell r="A574">
            <v>25506</v>
          </cell>
          <cell r="B574" t="str">
            <v>VENECIA</v>
          </cell>
          <cell r="C574">
            <v>0</v>
          </cell>
          <cell r="D574">
            <v>15480</v>
          </cell>
          <cell r="E574">
            <v>15480</v>
          </cell>
          <cell r="F574">
            <v>4810</v>
          </cell>
          <cell r="G574">
            <v>0</v>
          </cell>
        </row>
        <row r="575">
          <cell r="A575">
            <v>25513</v>
          </cell>
          <cell r="B575" t="str">
            <v>PACHO*</v>
          </cell>
          <cell r="C575">
            <v>600</v>
          </cell>
          <cell r="D575">
            <v>78891</v>
          </cell>
          <cell r="E575">
            <v>79491</v>
          </cell>
          <cell r="F575">
            <v>44550</v>
          </cell>
          <cell r="G575">
            <v>0</v>
          </cell>
        </row>
        <row r="576">
          <cell r="A576">
            <v>25518</v>
          </cell>
          <cell r="B576" t="str">
            <v>PAIME</v>
          </cell>
          <cell r="C576">
            <v>0</v>
          </cell>
          <cell r="D576">
            <v>0</v>
          </cell>
          <cell r="E576">
            <v>0</v>
          </cell>
          <cell r="F576">
            <v>0</v>
          </cell>
          <cell r="G576">
            <v>0</v>
          </cell>
        </row>
        <row r="577">
          <cell r="A577">
            <v>25524</v>
          </cell>
          <cell r="B577" t="str">
            <v>PANDI</v>
          </cell>
          <cell r="C577">
            <v>0</v>
          </cell>
          <cell r="D577">
            <v>3760</v>
          </cell>
          <cell r="E577">
            <v>3760</v>
          </cell>
          <cell r="F577">
            <v>2080</v>
          </cell>
          <cell r="G577">
            <v>0</v>
          </cell>
        </row>
        <row r="578">
          <cell r="A578">
            <v>25530</v>
          </cell>
          <cell r="B578" t="str">
            <v>PARATEBUENO (LA NAGUAYA)</v>
          </cell>
          <cell r="C578">
            <v>1456</v>
          </cell>
          <cell r="D578">
            <v>45734</v>
          </cell>
          <cell r="E578">
            <v>47190</v>
          </cell>
          <cell r="F578">
            <v>78529</v>
          </cell>
          <cell r="G578">
            <v>0</v>
          </cell>
        </row>
        <row r="579">
          <cell r="A579">
            <v>25535</v>
          </cell>
          <cell r="B579" t="str">
            <v>PASCA</v>
          </cell>
          <cell r="C579">
            <v>0</v>
          </cell>
          <cell r="D579">
            <v>20745</v>
          </cell>
          <cell r="E579">
            <v>20745</v>
          </cell>
          <cell r="F579">
            <v>2800</v>
          </cell>
          <cell r="G579">
            <v>0</v>
          </cell>
        </row>
        <row r="580">
          <cell r="A580">
            <v>25572</v>
          </cell>
          <cell r="B580" t="str">
            <v>PUERTO SALGAR*</v>
          </cell>
          <cell r="C580">
            <v>5585</v>
          </cell>
          <cell r="D580">
            <v>47080</v>
          </cell>
          <cell r="E580">
            <v>52665</v>
          </cell>
          <cell r="F580">
            <v>42210</v>
          </cell>
          <cell r="G580">
            <v>0</v>
          </cell>
        </row>
        <row r="581">
          <cell r="A581">
            <v>25580</v>
          </cell>
          <cell r="B581" t="str">
            <v>PULI</v>
          </cell>
          <cell r="C581">
            <v>0</v>
          </cell>
          <cell r="D581">
            <v>0</v>
          </cell>
          <cell r="E581">
            <v>0</v>
          </cell>
          <cell r="F581">
            <v>0</v>
          </cell>
          <cell r="G581">
            <v>0</v>
          </cell>
        </row>
        <row r="582">
          <cell r="A582">
            <v>25592</v>
          </cell>
          <cell r="B582" t="str">
            <v>QUEBRADANEGRA</v>
          </cell>
          <cell r="C582">
            <v>0</v>
          </cell>
          <cell r="D582">
            <v>0</v>
          </cell>
          <cell r="E582">
            <v>0</v>
          </cell>
          <cell r="F582">
            <v>0</v>
          </cell>
          <cell r="G582">
            <v>0</v>
          </cell>
        </row>
        <row r="583">
          <cell r="A583">
            <v>25594</v>
          </cell>
          <cell r="B583" t="str">
            <v>QUETAME</v>
          </cell>
          <cell r="C583">
            <v>0</v>
          </cell>
          <cell r="D583">
            <v>6600</v>
          </cell>
          <cell r="E583">
            <v>6600</v>
          </cell>
          <cell r="F583">
            <v>1900</v>
          </cell>
          <cell r="G583">
            <v>0</v>
          </cell>
        </row>
        <row r="584">
          <cell r="A584">
            <v>25596</v>
          </cell>
          <cell r="B584" t="str">
            <v>QUIPILE</v>
          </cell>
          <cell r="C584">
            <v>0</v>
          </cell>
          <cell r="D584">
            <v>5540</v>
          </cell>
          <cell r="E584">
            <v>5540</v>
          </cell>
          <cell r="F584">
            <v>2770</v>
          </cell>
          <cell r="G584">
            <v>0</v>
          </cell>
        </row>
        <row r="585">
          <cell r="A585">
            <v>25599</v>
          </cell>
          <cell r="B585" t="str">
            <v>APULO</v>
          </cell>
          <cell r="C585">
            <v>0</v>
          </cell>
          <cell r="D585">
            <v>9822</v>
          </cell>
          <cell r="E585">
            <v>9822</v>
          </cell>
          <cell r="F585">
            <v>6867</v>
          </cell>
          <cell r="G585">
            <v>0</v>
          </cell>
        </row>
        <row r="586">
          <cell r="A586">
            <v>25612</v>
          </cell>
          <cell r="B586" t="str">
            <v>RICAURTE</v>
          </cell>
          <cell r="C586">
            <v>4430</v>
          </cell>
          <cell r="D586">
            <v>70860</v>
          </cell>
          <cell r="E586">
            <v>75290</v>
          </cell>
          <cell r="F586">
            <v>25595</v>
          </cell>
          <cell r="G586">
            <v>0</v>
          </cell>
        </row>
        <row r="587">
          <cell r="A587">
            <v>25645</v>
          </cell>
          <cell r="B587" t="str">
            <v>SAN ANTONIO DEL TEQUENDAMA</v>
          </cell>
          <cell r="C587">
            <v>0</v>
          </cell>
          <cell r="D587">
            <v>51792</v>
          </cell>
          <cell r="E587">
            <v>51792</v>
          </cell>
          <cell r="F587">
            <v>18049</v>
          </cell>
          <cell r="G587">
            <v>0</v>
          </cell>
        </row>
        <row r="588">
          <cell r="A588">
            <v>25649</v>
          </cell>
          <cell r="B588" t="str">
            <v>SAN BERNARDO*</v>
          </cell>
          <cell r="C588">
            <v>2385</v>
          </cell>
          <cell r="D588">
            <v>25646</v>
          </cell>
          <cell r="E588">
            <v>28031</v>
          </cell>
          <cell r="F588">
            <v>9730</v>
          </cell>
          <cell r="G588">
            <v>0</v>
          </cell>
        </row>
        <row r="589">
          <cell r="A589">
            <v>25653</v>
          </cell>
          <cell r="B589" t="str">
            <v>SAN CAYETANO*</v>
          </cell>
          <cell r="C589">
            <v>0</v>
          </cell>
          <cell r="D589">
            <v>5120</v>
          </cell>
          <cell r="E589">
            <v>5120</v>
          </cell>
          <cell r="F589">
            <v>3420</v>
          </cell>
          <cell r="G589">
            <v>0</v>
          </cell>
        </row>
        <row r="590">
          <cell r="A590">
            <v>25658</v>
          </cell>
          <cell r="B590" t="str">
            <v>SAN FRANCISCO*</v>
          </cell>
          <cell r="C590">
            <v>0</v>
          </cell>
          <cell r="D590">
            <v>20455</v>
          </cell>
          <cell r="E590">
            <v>20455</v>
          </cell>
          <cell r="F590">
            <v>6041</v>
          </cell>
          <cell r="G590">
            <v>0</v>
          </cell>
        </row>
        <row r="591">
          <cell r="A591">
            <v>25662</v>
          </cell>
          <cell r="B591" t="str">
            <v>SAN JUAN DE RIOSECO</v>
          </cell>
          <cell r="C591">
            <v>0</v>
          </cell>
          <cell r="D591">
            <v>15559</v>
          </cell>
          <cell r="E591">
            <v>15559</v>
          </cell>
          <cell r="F591">
            <v>11721</v>
          </cell>
          <cell r="G591">
            <v>0</v>
          </cell>
        </row>
        <row r="592">
          <cell r="A592">
            <v>25718</v>
          </cell>
          <cell r="B592" t="str">
            <v>SASAIMA*</v>
          </cell>
          <cell r="C592">
            <v>0</v>
          </cell>
          <cell r="D592">
            <v>0</v>
          </cell>
          <cell r="E592">
            <v>0</v>
          </cell>
          <cell r="F592">
            <v>700</v>
          </cell>
          <cell r="G592">
            <v>0</v>
          </cell>
        </row>
        <row r="593">
          <cell r="A593">
            <v>25736</v>
          </cell>
          <cell r="B593" t="str">
            <v>SESQUILE*</v>
          </cell>
          <cell r="C593">
            <v>0</v>
          </cell>
          <cell r="D593">
            <v>31275</v>
          </cell>
          <cell r="E593">
            <v>31275</v>
          </cell>
          <cell r="F593">
            <v>15225</v>
          </cell>
          <cell r="G593">
            <v>0</v>
          </cell>
        </row>
        <row r="594">
          <cell r="A594">
            <v>25740</v>
          </cell>
          <cell r="B594" t="str">
            <v>SIBATE</v>
          </cell>
          <cell r="C594">
            <v>36882</v>
          </cell>
          <cell r="D594">
            <v>294520</v>
          </cell>
          <cell r="E594">
            <v>331402</v>
          </cell>
          <cell r="F594">
            <v>418410</v>
          </cell>
          <cell r="G594">
            <v>0</v>
          </cell>
        </row>
        <row r="595">
          <cell r="A595">
            <v>25743</v>
          </cell>
          <cell r="B595" t="str">
            <v>SILVANIA*</v>
          </cell>
          <cell r="C595">
            <v>0</v>
          </cell>
          <cell r="D595">
            <v>77555</v>
          </cell>
          <cell r="E595">
            <v>77555</v>
          </cell>
          <cell r="F595">
            <v>91955</v>
          </cell>
          <cell r="G595">
            <v>0</v>
          </cell>
        </row>
        <row r="596">
          <cell r="A596">
            <v>25745</v>
          </cell>
          <cell r="B596" t="str">
            <v>SIMIJACA*</v>
          </cell>
          <cell r="C596">
            <v>975</v>
          </cell>
          <cell r="D596">
            <v>49966</v>
          </cell>
          <cell r="E596">
            <v>50941</v>
          </cell>
          <cell r="F596">
            <v>65915</v>
          </cell>
          <cell r="G596">
            <v>0</v>
          </cell>
        </row>
        <row r="597">
          <cell r="A597">
            <v>25754</v>
          </cell>
          <cell r="B597" t="str">
            <v>SOACHA</v>
          </cell>
          <cell r="C597">
            <v>25107</v>
          </cell>
          <cell r="D597">
            <v>760097</v>
          </cell>
          <cell r="E597">
            <v>785204</v>
          </cell>
          <cell r="F597">
            <v>925545</v>
          </cell>
          <cell r="G597">
            <v>0</v>
          </cell>
        </row>
        <row r="598">
          <cell r="A598">
            <v>25758</v>
          </cell>
          <cell r="B598" t="str">
            <v>SOPO*</v>
          </cell>
          <cell r="C598">
            <v>3000</v>
          </cell>
          <cell r="D598">
            <v>109876</v>
          </cell>
          <cell r="E598">
            <v>112876</v>
          </cell>
          <cell r="F598">
            <v>121617</v>
          </cell>
          <cell r="G598">
            <v>0</v>
          </cell>
        </row>
        <row r="599">
          <cell r="A599">
            <v>25769</v>
          </cell>
          <cell r="B599" t="str">
            <v>SUBACHOQUE</v>
          </cell>
          <cell r="C599">
            <v>0</v>
          </cell>
          <cell r="D599">
            <v>50175</v>
          </cell>
          <cell r="E599">
            <v>50175</v>
          </cell>
          <cell r="F599">
            <v>77026</v>
          </cell>
          <cell r="G599">
            <v>0</v>
          </cell>
        </row>
        <row r="600">
          <cell r="A600">
            <v>25772</v>
          </cell>
          <cell r="B600" t="str">
            <v>SUESCA</v>
          </cell>
          <cell r="C600">
            <v>0</v>
          </cell>
          <cell r="D600">
            <v>17460</v>
          </cell>
          <cell r="E600">
            <v>17460</v>
          </cell>
          <cell r="F600">
            <v>6720</v>
          </cell>
          <cell r="G600">
            <v>0</v>
          </cell>
        </row>
        <row r="601">
          <cell r="A601">
            <v>25777</v>
          </cell>
          <cell r="B601" t="str">
            <v>SUPATA</v>
          </cell>
          <cell r="C601">
            <v>0</v>
          </cell>
          <cell r="D601">
            <v>6500</v>
          </cell>
          <cell r="E601">
            <v>6500</v>
          </cell>
          <cell r="F601">
            <v>0</v>
          </cell>
          <cell r="G601">
            <v>0</v>
          </cell>
        </row>
        <row r="602">
          <cell r="A602">
            <v>25779</v>
          </cell>
          <cell r="B602" t="str">
            <v>SUSA</v>
          </cell>
          <cell r="C602">
            <v>1018</v>
          </cell>
          <cell r="D602">
            <v>15880</v>
          </cell>
          <cell r="E602">
            <v>16898</v>
          </cell>
          <cell r="F602">
            <v>6960</v>
          </cell>
          <cell r="G602">
            <v>0</v>
          </cell>
        </row>
        <row r="603">
          <cell r="A603">
            <v>25781</v>
          </cell>
          <cell r="B603" t="str">
            <v>SUTATAUSA</v>
          </cell>
          <cell r="C603">
            <v>0</v>
          </cell>
          <cell r="D603">
            <v>0</v>
          </cell>
          <cell r="E603">
            <v>0</v>
          </cell>
          <cell r="F603">
            <v>0</v>
          </cell>
          <cell r="G603">
            <v>0</v>
          </cell>
        </row>
        <row r="604">
          <cell r="A604">
            <v>25785</v>
          </cell>
          <cell r="B604" t="str">
            <v>TABIO*</v>
          </cell>
          <cell r="C604">
            <v>1940</v>
          </cell>
          <cell r="D604">
            <v>70190</v>
          </cell>
          <cell r="E604">
            <v>72130</v>
          </cell>
          <cell r="F604">
            <v>69920</v>
          </cell>
          <cell r="G604">
            <v>0</v>
          </cell>
        </row>
        <row r="605">
          <cell r="A605">
            <v>25793</v>
          </cell>
          <cell r="B605" t="str">
            <v>TAUSA*</v>
          </cell>
          <cell r="C605">
            <v>0</v>
          </cell>
          <cell r="D605">
            <v>28755</v>
          </cell>
          <cell r="E605">
            <v>28755</v>
          </cell>
          <cell r="F605">
            <v>29285</v>
          </cell>
          <cell r="G605">
            <v>0</v>
          </cell>
        </row>
        <row r="606">
          <cell r="A606">
            <v>25797</v>
          </cell>
          <cell r="B606" t="str">
            <v>TENA</v>
          </cell>
          <cell r="C606">
            <v>970</v>
          </cell>
          <cell r="D606">
            <v>34430</v>
          </cell>
          <cell r="E606">
            <v>35400</v>
          </cell>
          <cell r="F606">
            <v>4020</v>
          </cell>
          <cell r="G606">
            <v>0</v>
          </cell>
        </row>
        <row r="607">
          <cell r="A607">
            <v>25799</v>
          </cell>
          <cell r="B607" t="str">
            <v>TENJO</v>
          </cell>
          <cell r="C607">
            <v>12030</v>
          </cell>
          <cell r="D607">
            <v>136557</v>
          </cell>
          <cell r="E607">
            <v>148587</v>
          </cell>
          <cell r="F607">
            <v>76188</v>
          </cell>
          <cell r="G607">
            <v>0</v>
          </cell>
        </row>
        <row r="608">
          <cell r="A608">
            <v>25805</v>
          </cell>
          <cell r="B608" t="str">
            <v>TIBACUY</v>
          </cell>
          <cell r="C608">
            <v>0</v>
          </cell>
          <cell r="D608">
            <v>0</v>
          </cell>
          <cell r="E608">
            <v>0</v>
          </cell>
          <cell r="F608">
            <v>0</v>
          </cell>
          <cell r="G608">
            <v>0</v>
          </cell>
        </row>
        <row r="609">
          <cell r="A609">
            <v>25807</v>
          </cell>
          <cell r="B609" t="str">
            <v>TIBIRITA</v>
          </cell>
          <cell r="C609">
            <v>0</v>
          </cell>
          <cell r="D609">
            <v>6915</v>
          </cell>
          <cell r="E609">
            <v>6915</v>
          </cell>
          <cell r="F609">
            <v>3485</v>
          </cell>
          <cell r="G609">
            <v>0</v>
          </cell>
        </row>
        <row r="610">
          <cell r="A610">
            <v>25815</v>
          </cell>
          <cell r="B610" t="str">
            <v>TOCAIMA</v>
          </cell>
          <cell r="C610">
            <v>900</v>
          </cell>
          <cell r="D610">
            <v>63010</v>
          </cell>
          <cell r="E610">
            <v>63910</v>
          </cell>
          <cell r="F610">
            <v>20505</v>
          </cell>
          <cell r="G610">
            <v>0</v>
          </cell>
        </row>
        <row r="611">
          <cell r="A611">
            <v>25817</v>
          </cell>
          <cell r="B611" t="str">
            <v>TOCANCIPA*</v>
          </cell>
          <cell r="C611">
            <v>4025</v>
          </cell>
          <cell r="D611">
            <v>93810</v>
          </cell>
          <cell r="E611">
            <v>97835</v>
          </cell>
          <cell r="F611">
            <v>209370</v>
          </cell>
          <cell r="G611">
            <v>0</v>
          </cell>
        </row>
        <row r="612">
          <cell r="A612">
            <v>25823</v>
          </cell>
          <cell r="B612" t="str">
            <v>TOPAIPI</v>
          </cell>
          <cell r="C612">
            <v>0</v>
          </cell>
          <cell r="D612">
            <v>0</v>
          </cell>
          <cell r="E612">
            <v>0</v>
          </cell>
          <cell r="F612">
            <v>0</v>
          </cell>
          <cell r="G612">
            <v>0</v>
          </cell>
        </row>
        <row r="613">
          <cell r="A613">
            <v>25839</v>
          </cell>
          <cell r="B613" t="str">
            <v>UBALA</v>
          </cell>
          <cell r="C613">
            <v>0</v>
          </cell>
          <cell r="D613">
            <v>7965</v>
          </cell>
          <cell r="E613">
            <v>7965</v>
          </cell>
          <cell r="F613">
            <v>10728</v>
          </cell>
          <cell r="G613">
            <v>0</v>
          </cell>
        </row>
        <row r="614">
          <cell r="A614">
            <v>25841</v>
          </cell>
          <cell r="B614" t="str">
            <v>UBAQUE</v>
          </cell>
          <cell r="C614">
            <v>0</v>
          </cell>
          <cell r="D614">
            <v>0</v>
          </cell>
          <cell r="E614">
            <v>0</v>
          </cell>
          <cell r="F614">
            <v>0</v>
          </cell>
          <cell r="G614">
            <v>0</v>
          </cell>
        </row>
        <row r="615">
          <cell r="A615">
            <v>25843</v>
          </cell>
          <cell r="B615" t="str">
            <v>UBATE*</v>
          </cell>
          <cell r="C615">
            <v>3000</v>
          </cell>
          <cell r="D615">
            <v>166270</v>
          </cell>
          <cell r="E615">
            <v>169270</v>
          </cell>
          <cell r="F615">
            <v>227725</v>
          </cell>
          <cell r="G615">
            <v>0</v>
          </cell>
        </row>
        <row r="616">
          <cell r="A616">
            <v>25845</v>
          </cell>
          <cell r="B616" t="str">
            <v>UNE*</v>
          </cell>
          <cell r="C616">
            <v>0</v>
          </cell>
          <cell r="D616">
            <v>20800</v>
          </cell>
          <cell r="E616">
            <v>20800</v>
          </cell>
          <cell r="F616">
            <v>9000</v>
          </cell>
          <cell r="G616">
            <v>0</v>
          </cell>
        </row>
        <row r="617">
          <cell r="A617">
            <v>25851</v>
          </cell>
          <cell r="B617" t="str">
            <v>UTICA</v>
          </cell>
          <cell r="C617">
            <v>0</v>
          </cell>
          <cell r="D617">
            <v>2270</v>
          </cell>
          <cell r="E617">
            <v>2270</v>
          </cell>
          <cell r="F617">
            <v>2660</v>
          </cell>
          <cell r="G617">
            <v>0</v>
          </cell>
        </row>
        <row r="618">
          <cell r="A618">
            <v>25862</v>
          </cell>
          <cell r="B618" t="str">
            <v>VERGARA</v>
          </cell>
          <cell r="C618">
            <v>0</v>
          </cell>
          <cell r="D618">
            <v>4520</v>
          </cell>
          <cell r="E618">
            <v>4520</v>
          </cell>
          <cell r="F618">
            <v>1480</v>
          </cell>
          <cell r="G618">
            <v>0</v>
          </cell>
        </row>
        <row r="619">
          <cell r="A619">
            <v>25867</v>
          </cell>
          <cell r="B619" t="str">
            <v>VIANI</v>
          </cell>
          <cell r="C619">
            <v>0</v>
          </cell>
          <cell r="D619">
            <v>11210</v>
          </cell>
          <cell r="E619">
            <v>11210</v>
          </cell>
          <cell r="F619">
            <v>3640</v>
          </cell>
          <cell r="G619">
            <v>0</v>
          </cell>
        </row>
        <row r="620">
          <cell r="A620">
            <v>25871</v>
          </cell>
          <cell r="B620" t="str">
            <v>VILLAGOMEZ*</v>
          </cell>
          <cell r="C620">
            <v>0</v>
          </cell>
          <cell r="D620">
            <v>0</v>
          </cell>
          <cell r="E620">
            <v>0</v>
          </cell>
          <cell r="F620">
            <v>0</v>
          </cell>
          <cell r="G620">
            <v>0</v>
          </cell>
        </row>
        <row r="621">
          <cell r="A621">
            <v>25873</v>
          </cell>
          <cell r="B621" t="str">
            <v>VILLAPINZON</v>
          </cell>
          <cell r="C621">
            <v>4264</v>
          </cell>
          <cell r="D621">
            <v>96585</v>
          </cell>
          <cell r="E621">
            <v>100849</v>
          </cell>
          <cell r="F621">
            <v>84014</v>
          </cell>
          <cell r="G621">
            <v>0</v>
          </cell>
        </row>
        <row r="622">
          <cell r="A622">
            <v>25875</v>
          </cell>
          <cell r="B622" t="str">
            <v>VILLETA*</v>
          </cell>
          <cell r="C622">
            <v>2281</v>
          </cell>
          <cell r="D622">
            <v>54296</v>
          </cell>
          <cell r="E622">
            <v>56577</v>
          </cell>
          <cell r="F622">
            <v>76830</v>
          </cell>
          <cell r="G622">
            <v>0</v>
          </cell>
        </row>
        <row r="623">
          <cell r="A623">
            <v>25878</v>
          </cell>
          <cell r="B623" t="str">
            <v>VIOTA*</v>
          </cell>
          <cell r="C623">
            <v>0</v>
          </cell>
          <cell r="D623">
            <v>15498</v>
          </cell>
          <cell r="E623">
            <v>15498</v>
          </cell>
          <cell r="F623">
            <v>8472</v>
          </cell>
          <cell r="G623">
            <v>0</v>
          </cell>
        </row>
        <row r="624">
          <cell r="A624">
            <v>25885</v>
          </cell>
          <cell r="B624" t="str">
            <v>YACOPI</v>
          </cell>
          <cell r="C624">
            <v>0</v>
          </cell>
          <cell r="D624">
            <v>1060</v>
          </cell>
          <cell r="E624">
            <v>1060</v>
          </cell>
          <cell r="F624">
            <v>970</v>
          </cell>
          <cell r="G624">
            <v>0</v>
          </cell>
        </row>
        <row r="625">
          <cell r="A625">
            <v>25898</v>
          </cell>
          <cell r="B625" t="str">
            <v>ZIPACON</v>
          </cell>
          <cell r="C625">
            <v>0</v>
          </cell>
          <cell r="D625">
            <v>0</v>
          </cell>
          <cell r="E625">
            <v>0</v>
          </cell>
          <cell r="F625">
            <v>0</v>
          </cell>
          <cell r="G625">
            <v>0</v>
          </cell>
        </row>
        <row r="626">
          <cell r="A626">
            <v>25899</v>
          </cell>
          <cell r="B626" t="str">
            <v>ZIPAQUIRA*</v>
          </cell>
          <cell r="C626">
            <v>3640</v>
          </cell>
          <cell r="D626">
            <v>307390</v>
          </cell>
          <cell r="E626">
            <v>311030</v>
          </cell>
          <cell r="F626">
            <v>335125</v>
          </cell>
          <cell r="G626">
            <v>0</v>
          </cell>
        </row>
        <row r="627">
          <cell r="A627">
            <v>44001</v>
          </cell>
          <cell r="B627" t="str">
            <v>RIOHACHA*</v>
          </cell>
          <cell r="C627">
            <v>29970</v>
          </cell>
          <cell r="D627">
            <v>445361</v>
          </cell>
          <cell r="E627">
            <v>475331</v>
          </cell>
          <cell r="F627">
            <v>292999</v>
          </cell>
          <cell r="G627">
            <v>0</v>
          </cell>
        </row>
        <row r="628">
          <cell r="A628">
            <v>44035</v>
          </cell>
          <cell r="B628" t="str">
            <v>ALBANIA</v>
          </cell>
          <cell r="C628">
            <v>2610</v>
          </cell>
          <cell r="D628">
            <v>62984</v>
          </cell>
          <cell r="E628">
            <v>65594</v>
          </cell>
          <cell r="F628">
            <v>4952257</v>
          </cell>
          <cell r="G628">
            <v>0</v>
          </cell>
        </row>
        <row r="629">
          <cell r="A629">
            <v>44078</v>
          </cell>
          <cell r="B629" t="str">
            <v>BARRANCAS</v>
          </cell>
          <cell r="C629">
            <v>1150</v>
          </cell>
          <cell r="D629">
            <v>103079</v>
          </cell>
          <cell r="E629">
            <v>104229</v>
          </cell>
          <cell r="F629">
            <v>303683</v>
          </cell>
          <cell r="G629">
            <v>0</v>
          </cell>
        </row>
        <row r="630">
          <cell r="A630">
            <v>44090</v>
          </cell>
          <cell r="B630" t="str">
            <v>DIBULLA*</v>
          </cell>
          <cell r="C630">
            <v>0</v>
          </cell>
          <cell r="D630">
            <v>0</v>
          </cell>
          <cell r="E630">
            <v>0</v>
          </cell>
          <cell r="F630">
            <v>0</v>
          </cell>
          <cell r="G630">
            <v>0</v>
          </cell>
        </row>
        <row r="631">
          <cell r="A631">
            <v>44098</v>
          </cell>
          <cell r="B631" t="str">
            <v>DISTRACCION</v>
          </cell>
          <cell r="C631">
            <v>0</v>
          </cell>
          <cell r="D631">
            <v>10120</v>
          </cell>
          <cell r="E631">
            <v>10120</v>
          </cell>
          <cell r="F631">
            <v>37105</v>
          </cell>
          <cell r="G631">
            <v>0</v>
          </cell>
        </row>
        <row r="632">
          <cell r="A632">
            <v>44110</v>
          </cell>
          <cell r="B632" t="str">
            <v>EL MOLINO</v>
          </cell>
          <cell r="C632">
            <v>0</v>
          </cell>
          <cell r="D632">
            <v>0</v>
          </cell>
          <cell r="E632">
            <v>0</v>
          </cell>
          <cell r="F632">
            <v>0</v>
          </cell>
          <cell r="G632">
            <v>0</v>
          </cell>
        </row>
        <row r="633">
          <cell r="A633">
            <v>44279</v>
          </cell>
          <cell r="B633" t="str">
            <v>FONSECA</v>
          </cell>
          <cell r="C633">
            <v>14150</v>
          </cell>
          <cell r="D633">
            <v>52800</v>
          </cell>
          <cell r="E633">
            <v>66950</v>
          </cell>
          <cell r="F633">
            <v>42250</v>
          </cell>
          <cell r="G633">
            <v>0</v>
          </cell>
        </row>
        <row r="634">
          <cell r="A634">
            <v>44378</v>
          </cell>
          <cell r="B634" t="str">
            <v>HATO NUEVO</v>
          </cell>
          <cell r="C634">
            <v>0</v>
          </cell>
          <cell r="D634">
            <v>13995</v>
          </cell>
          <cell r="E634">
            <v>13995</v>
          </cell>
          <cell r="F634">
            <v>11230</v>
          </cell>
          <cell r="G634">
            <v>0</v>
          </cell>
        </row>
        <row r="635">
          <cell r="A635">
            <v>44420</v>
          </cell>
          <cell r="B635" t="str">
            <v>LA JAGUA DEL PILAR</v>
          </cell>
          <cell r="C635">
            <v>0</v>
          </cell>
          <cell r="D635">
            <v>0</v>
          </cell>
          <cell r="E635">
            <v>0</v>
          </cell>
          <cell r="F635">
            <v>0</v>
          </cell>
          <cell r="G635">
            <v>0</v>
          </cell>
        </row>
        <row r="636">
          <cell r="A636">
            <v>44430</v>
          </cell>
          <cell r="B636" t="str">
            <v>MAICAO</v>
          </cell>
          <cell r="C636">
            <v>41325</v>
          </cell>
          <cell r="D636">
            <v>396624</v>
          </cell>
          <cell r="E636">
            <v>437949</v>
          </cell>
          <cell r="F636">
            <v>464920</v>
          </cell>
          <cell r="G636">
            <v>0</v>
          </cell>
        </row>
        <row r="637">
          <cell r="A637">
            <v>44560</v>
          </cell>
          <cell r="B637" t="str">
            <v>MANAURE</v>
          </cell>
          <cell r="C637">
            <v>2260</v>
          </cell>
          <cell r="D637">
            <v>96120</v>
          </cell>
          <cell r="E637">
            <v>98380</v>
          </cell>
          <cell r="F637">
            <v>142545</v>
          </cell>
          <cell r="G637">
            <v>8000</v>
          </cell>
        </row>
        <row r="638">
          <cell r="A638">
            <v>44650</v>
          </cell>
          <cell r="B638" t="str">
            <v>SAN JUAN DEL CESAR*</v>
          </cell>
          <cell r="C638">
            <v>8720</v>
          </cell>
          <cell r="D638">
            <v>72740</v>
          </cell>
          <cell r="E638">
            <v>81460</v>
          </cell>
          <cell r="F638">
            <v>201341</v>
          </cell>
          <cell r="G638">
            <v>0</v>
          </cell>
        </row>
        <row r="639">
          <cell r="A639">
            <v>44847</v>
          </cell>
          <cell r="B639" t="str">
            <v>URIBIA</v>
          </cell>
          <cell r="C639">
            <v>7220</v>
          </cell>
          <cell r="D639">
            <v>164552</v>
          </cell>
          <cell r="E639">
            <v>171772</v>
          </cell>
          <cell r="F639">
            <v>49050</v>
          </cell>
          <cell r="G639">
            <v>0</v>
          </cell>
        </row>
        <row r="640">
          <cell r="A640">
            <v>44855</v>
          </cell>
          <cell r="B640" t="str">
            <v>URUMITA</v>
          </cell>
          <cell r="C640">
            <v>0</v>
          </cell>
          <cell r="D640">
            <v>24055</v>
          </cell>
          <cell r="E640">
            <v>24055</v>
          </cell>
          <cell r="F640">
            <v>31098</v>
          </cell>
          <cell r="G640">
            <v>0</v>
          </cell>
        </row>
        <row r="641">
          <cell r="A641">
            <v>44874</v>
          </cell>
          <cell r="B641" t="str">
            <v>VILLANUEVA</v>
          </cell>
          <cell r="C641">
            <v>4328</v>
          </cell>
          <cell r="D641">
            <v>54717</v>
          </cell>
          <cell r="E641">
            <v>59045</v>
          </cell>
          <cell r="F641">
            <v>99662</v>
          </cell>
          <cell r="G641">
            <v>0</v>
          </cell>
        </row>
        <row r="642">
          <cell r="A642">
            <v>95001</v>
          </cell>
          <cell r="B642" t="str">
            <v>SN JOSE DEL GUAVIARE*</v>
          </cell>
          <cell r="C642">
            <v>0</v>
          </cell>
          <cell r="D642">
            <v>520980</v>
          </cell>
          <cell r="E642">
            <v>520980</v>
          </cell>
          <cell r="F642">
            <v>92744</v>
          </cell>
          <cell r="G642">
            <v>0</v>
          </cell>
        </row>
        <row r="643">
          <cell r="A643">
            <v>95015</v>
          </cell>
          <cell r="B643" t="str">
            <v>CALAMAR</v>
          </cell>
          <cell r="C643">
            <v>0</v>
          </cell>
          <cell r="D643">
            <v>24291</v>
          </cell>
          <cell r="E643">
            <v>24291</v>
          </cell>
          <cell r="F643">
            <v>36375</v>
          </cell>
          <cell r="G643">
            <v>0</v>
          </cell>
        </row>
        <row r="644">
          <cell r="A644">
            <v>95025</v>
          </cell>
          <cell r="B644" t="str">
            <v>EL RETORNO</v>
          </cell>
          <cell r="C644">
            <v>0</v>
          </cell>
          <cell r="D644">
            <v>101501</v>
          </cell>
          <cell r="E644">
            <v>101501</v>
          </cell>
          <cell r="F644">
            <v>500</v>
          </cell>
          <cell r="G644">
            <v>0</v>
          </cell>
        </row>
        <row r="645">
          <cell r="A645">
            <v>95200</v>
          </cell>
          <cell r="B645" t="str">
            <v>MIRAFLORES</v>
          </cell>
          <cell r="C645">
            <v>0</v>
          </cell>
          <cell r="D645">
            <v>0</v>
          </cell>
          <cell r="E645">
            <v>0</v>
          </cell>
          <cell r="F645">
            <v>10120</v>
          </cell>
          <cell r="G645">
            <v>0</v>
          </cell>
        </row>
        <row r="646">
          <cell r="A646">
            <v>41001</v>
          </cell>
          <cell r="B646" t="str">
            <v>NEIVA</v>
          </cell>
          <cell r="C646">
            <v>118348</v>
          </cell>
          <cell r="D646">
            <v>1143120</v>
          </cell>
          <cell r="E646">
            <v>1261468</v>
          </cell>
          <cell r="F646">
            <v>939793</v>
          </cell>
          <cell r="G646">
            <v>49601</v>
          </cell>
        </row>
        <row r="647">
          <cell r="A647">
            <v>41006</v>
          </cell>
          <cell r="B647" t="str">
            <v>ACEVEDO</v>
          </cell>
          <cell r="C647">
            <v>0</v>
          </cell>
          <cell r="D647">
            <v>17080</v>
          </cell>
          <cell r="E647">
            <v>17080</v>
          </cell>
          <cell r="F647">
            <v>5465</v>
          </cell>
          <cell r="G647">
            <v>0</v>
          </cell>
        </row>
        <row r="648">
          <cell r="A648">
            <v>41013</v>
          </cell>
          <cell r="B648" t="str">
            <v>AGRADO</v>
          </cell>
          <cell r="C648">
            <v>0</v>
          </cell>
          <cell r="D648">
            <v>57494</v>
          </cell>
          <cell r="E648">
            <v>57494</v>
          </cell>
          <cell r="F648">
            <v>3224</v>
          </cell>
          <cell r="G648">
            <v>0</v>
          </cell>
        </row>
        <row r="649">
          <cell r="A649">
            <v>41016</v>
          </cell>
          <cell r="B649" t="str">
            <v>AIPE</v>
          </cell>
          <cell r="C649">
            <v>3620</v>
          </cell>
          <cell r="D649">
            <v>28791</v>
          </cell>
          <cell r="E649">
            <v>32411</v>
          </cell>
          <cell r="F649">
            <v>173114</v>
          </cell>
          <cell r="G649">
            <v>0</v>
          </cell>
        </row>
        <row r="650">
          <cell r="A650">
            <v>41020</v>
          </cell>
          <cell r="B650" t="str">
            <v>ALGECIRAS*</v>
          </cell>
          <cell r="C650">
            <v>0</v>
          </cell>
          <cell r="D650">
            <v>28440</v>
          </cell>
          <cell r="E650">
            <v>28440</v>
          </cell>
          <cell r="F650">
            <v>5760</v>
          </cell>
          <cell r="G650">
            <v>0</v>
          </cell>
        </row>
        <row r="651">
          <cell r="A651">
            <v>41026</v>
          </cell>
          <cell r="B651" t="str">
            <v>ALTAMIRA</v>
          </cell>
          <cell r="C651">
            <v>980</v>
          </cell>
          <cell r="D651">
            <v>42960</v>
          </cell>
          <cell r="E651">
            <v>43940</v>
          </cell>
          <cell r="F651">
            <v>40242</v>
          </cell>
          <cell r="G651">
            <v>0</v>
          </cell>
        </row>
        <row r="652">
          <cell r="A652">
            <v>41078</v>
          </cell>
          <cell r="B652" t="str">
            <v>BARAYA*</v>
          </cell>
          <cell r="C652">
            <v>0</v>
          </cell>
          <cell r="D652">
            <v>5784</v>
          </cell>
          <cell r="E652">
            <v>5784</v>
          </cell>
          <cell r="F652">
            <v>4424</v>
          </cell>
          <cell r="G652">
            <v>0</v>
          </cell>
        </row>
        <row r="653">
          <cell r="A653">
            <v>41132</v>
          </cell>
          <cell r="B653" t="str">
            <v>CAMPOALEGRE</v>
          </cell>
          <cell r="C653">
            <v>8230</v>
          </cell>
          <cell r="D653">
            <v>102035</v>
          </cell>
          <cell r="E653">
            <v>110265</v>
          </cell>
          <cell r="F653">
            <v>108667</v>
          </cell>
          <cell r="G653">
            <v>0</v>
          </cell>
        </row>
        <row r="654">
          <cell r="A654">
            <v>41206</v>
          </cell>
          <cell r="B654" t="str">
            <v>COLOMBIA*</v>
          </cell>
          <cell r="C654">
            <v>0</v>
          </cell>
          <cell r="D654">
            <v>3618</v>
          </cell>
          <cell r="E654">
            <v>3618</v>
          </cell>
          <cell r="F654">
            <v>0</v>
          </cell>
          <cell r="G654">
            <v>0</v>
          </cell>
        </row>
        <row r="655">
          <cell r="A655">
            <v>41244</v>
          </cell>
          <cell r="B655" t="str">
            <v>ELIAS</v>
          </cell>
          <cell r="C655">
            <v>0</v>
          </cell>
          <cell r="D655">
            <v>0</v>
          </cell>
          <cell r="E655">
            <v>0</v>
          </cell>
          <cell r="F655">
            <v>0</v>
          </cell>
          <cell r="G655">
            <v>0</v>
          </cell>
        </row>
        <row r="656">
          <cell r="A656">
            <v>41298</v>
          </cell>
          <cell r="B656" t="str">
            <v>GARZON</v>
          </cell>
          <cell r="C656">
            <v>5234</v>
          </cell>
          <cell r="D656">
            <v>186737</v>
          </cell>
          <cell r="E656">
            <v>191971</v>
          </cell>
          <cell r="F656">
            <v>70866</v>
          </cell>
          <cell r="G656">
            <v>0</v>
          </cell>
        </row>
        <row r="657">
          <cell r="A657">
            <v>41306</v>
          </cell>
          <cell r="B657" t="str">
            <v>GIGANTE</v>
          </cell>
          <cell r="C657">
            <v>8728</v>
          </cell>
          <cell r="D657">
            <v>71088</v>
          </cell>
          <cell r="E657">
            <v>79816</v>
          </cell>
          <cell r="F657">
            <v>63017</v>
          </cell>
          <cell r="G657">
            <v>0</v>
          </cell>
        </row>
        <row r="658">
          <cell r="A658">
            <v>41319</v>
          </cell>
          <cell r="B658" t="str">
            <v>GUADALUPE</v>
          </cell>
          <cell r="C658">
            <v>0</v>
          </cell>
          <cell r="D658">
            <v>20280</v>
          </cell>
          <cell r="E658">
            <v>20280</v>
          </cell>
          <cell r="F658">
            <v>4280</v>
          </cell>
          <cell r="G658">
            <v>0</v>
          </cell>
        </row>
        <row r="659">
          <cell r="A659">
            <v>41349</v>
          </cell>
          <cell r="B659" t="str">
            <v>HOBO</v>
          </cell>
          <cell r="C659">
            <v>0</v>
          </cell>
          <cell r="D659">
            <v>15110</v>
          </cell>
          <cell r="E659">
            <v>15110</v>
          </cell>
          <cell r="F659">
            <v>64130</v>
          </cell>
          <cell r="G659">
            <v>0</v>
          </cell>
        </row>
        <row r="660">
          <cell r="A660">
            <v>41357</v>
          </cell>
          <cell r="B660" t="str">
            <v>IQUIRA</v>
          </cell>
          <cell r="C660">
            <v>0</v>
          </cell>
          <cell r="D660">
            <v>4770</v>
          </cell>
          <cell r="E660">
            <v>4770</v>
          </cell>
          <cell r="F660">
            <v>930</v>
          </cell>
          <cell r="G660">
            <v>0</v>
          </cell>
        </row>
        <row r="661">
          <cell r="A661">
            <v>41359</v>
          </cell>
          <cell r="B661" t="str">
            <v>ISNOS</v>
          </cell>
          <cell r="C661">
            <v>0</v>
          </cell>
          <cell r="D661">
            <v>26327</v>
          </cell>
          <cell r="E661">
            <v>26327</v>
          </cell>
          <cell r="F661">
            <v>27266</v>
          </cell>
          <cell r="G661">
            <v>0</v>
          </cell>
        </row>
        <row r="662">
          <cell r="A662">
            <v>41378</v>
          </cell>
          <cell r="B662" t="str">
            <v>LA ARGENTINA* (PLATA VIEJA)</v>
          </cell>
          <cell r="C662">
            <v>0</v>
          </cell>
          <cell r="D662">
            <v>11070</v>
          </cell>
          <cell r="E662">
            <v>11070</v>
          </cell>
          <cell r="F662">
            <v>5110</v>
          </cell>
          <cell r="G662">
            <v>0</v>
          </cell>
        </row>
        <row r="663">
          <cell r="A663">
            <v>41396</v>
          </cell>
          <cell r="B663" t="str">
            <v>LA PLATA*</v>
          </cell>
          <cell r="C663">
            <v>2880</v>
          </cell>
          <cell r="D663">
            <v>93736</v>
          </cell>
          <cell r="E663">
            <v>96616</v>
          </cell>
          <cell r="F663">
            <v>43153</v>
          </cell>
          <cell r="G663">
            <v>0</v>
          </cell>
        </row>
        <row r="664">
          <cell r="A664">
            <v>41483</v>
          </cell>
          <cell r="B664" t="str">
            <v>NATAGA</v>
          </cell>
          <cell r="C664">
            <v>0</v>
          </cell>
          <cell r="D664">
            <v>5184</v>
          </cell>
          <cell r="E664">
            <v>5184</v>
          </cell>
          <cell r="F664">
            <v>916</v>
          </cell>
          <cell r="G664">
            <v>0</v>
          </cell>
        </row>
        <row r="665">
          <cell r="A665">
            <v>41503</v>
          </cell>
          <cell r="B665" t="str">
            <v>OPORAPA</v>
          </cell>
          <cell r="C665">
            <v>0</v>
          </cell>
          <cell r="D665">
            <v>5061</v>
          </cell>
          <cell r="E665">
            <v>5061</v>
          </cell>
          <cell r="F665">
            <v>1047</v>
          </cell>
          <cell r="G665">
            <v>0</v>
          </cell>
        </row>
        <row r="666">
          <cell r="A666">
            <v>41518</v>
          </cell>
          <cell r="B666" t="str">
            <v>PAICOL</v>
          </cell>
          <cell r="C666">
            <v>0</v>
          </cell>
          <cell r="D666">
            <v>11901</v>
          </cell>
          <cell r="E666">
            <v>11901</v>
          </cell>
          <cell r="F666">
            <v>6081</v>
          </cell>
          <cell r="G666">
            <v>0</v>
          </cell>
        </row>
        <row r="667">
          <cell r="A667">
            <v>41524</v>
          </cell>
          <cell r="B667" t="str">
            <v>PALERMO*</v>
          </cell>
          <cell r="C667">
            <v>21945</v>
          </cell>
          <cell r="D667">
            <v>118670</v>
          </cell>
          <cell r="E667">
            <v>140615</v>
          </cell>
          <cell r="F667">
            <v>211263</v>
          </cell>
          <cell r="G667">
            <v>0</v>
          </cell>
        </row>
        <row r="668">
          <cell r="A668">
            <v>41530</v>
          </cell>
          <cell r="B668" t="str">
            <v>PALESTINA</v>
          </cell>
          <cell r="C668">
            <v>0</v>
          </cell>
          <cell r="D668">
            <v>6072</v>
          </cell>
          <cell r="E668">
            <v>6072</v>
          </cell>
          <cell r="F668">
            <v>3388</v>
          </cell>
          <cell r="G668">
            <v>0</v>
          </cell>
        </row>
        <row r="669">
          <cell r="A669">
            <v>41548</v>
          </cell>
          <cell r="B669" t="str">
            <v>PITAL</v>
          </cell>
          <cell r="C669">
            <v>0</v>
          </cell>
          <cell r="D669">
            <v>16226</v>
          </cell>
          <cell r="E669">
            <v>16226</v>
          </cell>
          <cell r="F669">
            <v>2094</v>
          </cell>
          <cell r="G669">
            <v>0</v>
          </cell>
        </row>
        <row r="670">
          <cell r="A670">
            <v>41551</v>
          </cell>
          <cell r="B670" t="str">
            <v>PITALITO</v>
          </cell>
          <cell r="C670">
            <v>21910</v>
          </cell>
          <cell r="D670">
            <v>271712</v>
          </cell>
          <cell r="E670">
            <v>293622</v>
          </cell>
          <cell r="F670">
            <v>153848</v>
          </cell>
          <cell r="G670">
            <v>0</v>
          </cell>
        </row>
        <row r="671">
          <cell r="A671">
            <v>41615</v>
          </cell>
          <cell r="B671" t="str">
            <v>RIVERA</v>
          </cell>
          <cell r="C671">
            <v>7806</v>
          </cell>
          <cell r="D671">
            <v>69419</v>
          </cell>
          <cell r="E671">
            <v>77225</v>
          </cell>
          <cell r="F671">
            <v>28132</v>
          </cell>
          <cell r="G671">
            <v>0</v>
          </cell>
        </row>
        <row r="672">
          <cell r="A672">
            <v>41660</v>
          </cell>
          <cell r="B672" t="str">
            <v>SALADOBLANCO</v>
          </cell>
          <cell r="C672">
            <v>0</v>
          </cell>
          <cell r="D672">
            <v>6108</v>
          </cell>
          <cell r="E672">
            <v>6108</v>
          </cell>
          <cell r="F672">
            <v>0</v>
          </cell>
          <cell r="G672">
            <v>0</v>
          </cell>
        </row>
        <row r="673">
          <cell r="A673">
            <v>41668</v>
          </cell>
          <cell r="B673" t="str">
            <v>SAN AGUSTIN</v>
          </cell>
          <cell r="C673">
            <v>0</v>
          </cell>
          <cell r="D673">
            <v>24683</v>
          </cell>
          <cell r="E673">
            <v>24683</v>
          </cell>
          <cell r="F673">
            <v>15332</v>
          </cell>
          <cell r="G673">
            <v>0</v>
          </cell>
        </row>
        <row r="674">
          <cell r="A674">
            <v>41676</v>
          </cell>
          <cell r="B674" t="str">
            <v>SANTA MARIA</v>
          </cell>
          <cell r="C674">
            <v>0</v>
          </cell>
          <cell r="D674">
            <v>14449</v>
          </cell>
          <cell r="E674">
            <v>14449</v>
          </cell>
          <cell r="F674">
            <v>1624</v>
          </cell>
          <cell r="G674">
            <v>0</v>
          </cell>
        </row>
        <row r="675">
          <cell r="A675">
            <v>41770</v>
          </cell>
          <cell r="B675" t="str">
            <v>SUAZA</v>
          </cell>
          <cell r="C675">
            <v>0</v>
          </cell>
          <cell r="D675">
            <v>22089</v>
          </cell>
          <cell r="E675">
            <v>22089</v>
          </cell>
          <cell r="F675">
            <v>21018</v>
          </cell>
          <cell r="G675">
            <v>0</v>
          </cell>
        </row>
        <row r="676">
          <cell r="A676">
            <v>41791</v>
          </cell>
          <cell r="B676" t="str">
            <v>TARQUI</v>
          </cell>
          <cell r="C676">
            <v>0</v>
          </cell>
          <cell r="D676">
            <v>15962</v>
          </cell>
          <cell r="E676">
            <v>15962</v>
          </cell>
          <cell r="F676">
            <v>3626</v>
          </cell>
          <cell r="G676">
            <v>0</v>
          </cell>
        </row>
        <row r="677">
          <cell r="A677">
            <v>41797</v>
          </cell>
          <cell r="B677" t="str">
            <v>TESALIA</v>
          </cell>
          <cell r="C677">
            <v>0</v>
          </cell>
          <cell r="D677">
            <v>15334</v>
          </cell>
          <cell r="E677">
            <v>15334</v>
          </cell>
          <cell r="F677">
            <v>26465</v>
          </cell>
          <cell r="G677">
            <v>0</v>
          </cell>
        </row>
        <row r="678">
          <cell r="A678">
            <v>41799</v>
          </cell>
          <cell r="B678" t="str">
            <v>TELLO</v>
          </cell>
          <cell r="C678">
            <v>0</v>
          </cell>
          <cell r="D678">
            <v>8630</v>
          </cell>
          <cell r="E678">
            <v>8630</v>
          </cell>
          <cell r="F678">
            <v>7125</v>
          </cell>
          <cell r="G678">
            <v>0</v>
          </cell>
        </row>
        <row r="679">
          <cell r="A679">
            <v>41801</v>
          </cell>
          <cell r="B679" t="str">
            <v>TERUEL</v>
          </cell>
          <cell r="C679">
            <v>0</v>
          </cell>
          <cell r="D679">
            <v>22625</v>
          </cell>
          <cell r="E679">
            <v>22625</v>
          </cell>
          <cell r="F679">
            <v>9829</v>
          </cell>
          <cell r="G679">
            <v>0</v>
          </cell>
        </row>
        <row r="680">
          <cell r="A680">
            <v>41807</v>
          </cell>
          <cell r="B680" t="str">
            <v>TIMANA</v>
          </cell>
          <cell r="C680">
            <v>0</v>
          </cell>
          <cell r="D680">
            <v>37590</v>
          </cell>
          <cell r="E680">
            <v>37590</v>
          </cell>
          <cell r="F680">
            <v>7890</v>
          </cell>
          <cell r="G680">
            <v>0</v>
          </cell>
        </row>
        <row r="681">
          <cell r="A681">
            <v>41872</v>
          </cell>
          <cell r="B681" t="str">
            <v>VILLAVIEJA</v>
          </cell>
          <cell r="C681">
            <v>0</v>
          </cell>
          <cell r="D681">
            <v>7860</v>
          </cell>
          <cell r="E681">
            <v>7860</v>
          </cell>
          <cell r="F681">
            <v>13117</v>
          </cell>
          <cell r="G681">
            <v>0</v>
          </cell>
        </row>
        <row r="682">
          <cell r="A682">
            <v>41885</v>
          </cell>
          <cell r="B682" t="str">
            <v>YAGUARA</v>
          </cell>
          <cell r="C682">
            <v>2005</v>
          </cell>
          <cell r="D682">
            <v>16308</v>
          </cell>
          <cell r="E682">
            <v>18313</v>
          </cell>
          <cell r="F682">
            <v>22878</v>
          </cell>
          <cell r="G682">
            <v>0</v>
          </cell>
        </row>
        <row r="683">
          <cell r="A683">
            <v>47001</v>
          </cell>
          <cell r="B683" t="str">
            <v>SANTA MARTA*</v>
          </cell>
          <cell r="C683">
            <v>69820</v>
          </cell>
          <cell r="D683">
            <v>223530</v>
          </cell>
          <cell r="E683">
            <v>293350</v>
          </cell>
          <cell r="F683">
            <v>181810</v>
          </cell>
          <cell r="G683">
            <v>12980</v>
          </cell>
        </row>
        <row r="684">
          <cell r="A684">
            <v>47030</v>
          </cell>
          <cell r="B684" t="str">
            <v>ALGARROBO</v>
          </cell>
          <cell r="C684">
            <v>0</v>
          </cell>
          <cell r="D684">
            <v>0</v>
          </cell>
          <cell r="E684">
            <v>0</v>
          </cell>
          <cell r="F684">
            <v>15360</v>
          </cell>
          <cell r="G684">
            <v>0</v>
          </cell>
        </row>
        <row r="685">
          <cell r="A685">
            <v>47053</v>
          </cell>
          <cell r="B685" t="str">
            <v>ARACATACA*</v>
          </cell>
          <cell r="C685">
            <v>0</v>
          </cell>
          <cell r="D685">
            <v>2440</v>
          </cell>
          <cell r="E685">
            <v>2440</v>
          </cell>
          <cell r="F685">
            <v>6660</v>
          </cell>
          <cell r="G685">
            <v>0</v>
          </cell>
        </row>
        <row r="686">
          <cell r="A686">
            <v>47058</v>
          </cell>
          <cell r="B686" t="str">
            <v>ARIGUANI (EL DIFICIL)</v>
          </cell>
          <cell r="C686">
            <v>0</v>
          </cell>
          <cell r="D686">
            <v>19140</v>
          </cell>
          <cell r="E686">
            <v>19140</v>
          </cell>
          <cell r="F686">
            <v>6270</v>
          </cell>
          <cell r="G686">
            <v>0</v>
          </cell>
        </row>
        <row r="687">
          <cell r="A687">
            <v>47161</v>
          </cell>
          <cell r="B687" t="str">
            <v>CERRO DE SAN ANTONIO</v>
          </cell>
          <cell r="C687">
            <v>0</v>
          </cell>
          <cell r="D687">
            <v>0</v>
          </cell>
          <cell r="E687">
            <v>0</v>
          </cell>
          <cell r="F687">
            <v>0</v>
          </cell>
          <cell r="G687">
            <v>0</v>
          </cell>
        </row>
        <row r="688">
          <cell r="A688">
            <v>47170</v>
          </cell>
          <cell r="B688" t="str">
            <v>CHIVOLO</v>
          </cell>
          <cell r="C688">
            <v>0</v>
          </cell>
          <cell r="D688">
            <v>0</v>
          </cell>
          <cell r="E688">
            <v>0</v>
          </cell>
          <cell r="F688">
            <v>0</v>
          </cell>
          <cell r="G688">
            <v>0</v>
          </cell>
        </row>
        <row r="689">
          <cell r="A689">
            <v>47189</v>
          </cell>
          <cell r="B689" t="str">
            <v>CIENAGA*</v>
          </cell>
          <cell r="C689">
            <v>7430</v>
          </cell>
          <cell r="D689">
            <v>42172</v>
          </cell>
          <cell r="E689">
            <v>49602</v>
          </cell>
          <cell r="F689">
            <v>515383</v>
          </cell>
          <cell r="G689">
            <v>135258</v>
          </cell>
        </row>
        <row r="690">
          <cell r="A690">
            <v>47245</v>
          </cell>
          <cell r="B690" t="str">
            <v>EL BANCO</v>
          </cell>
          <cell r="C690">
            <v>0</v>
          </cell>
          <cell r="D690">
            <v>25880</v>
          </cell>
          <cell r="E690">
            <v>25880</v>
          </cell>
          <cell r="F690">
            <v>16000</v>
          </cell>
          <cell r="G690">
            <v>0</v>
          </cell>
        </row>
        <row r="691">
          <cell r="A691">
            <v>47258</v>
          </cell>
          <cell r="B691" t="str">
            <v>EL PI?ON</v>
          </cell>
          <cell r="C691">
            <v>0</v>
          </cell>
          <cell r="D691">
            <v>3830</v>
          </cell>
          <cell r="E691">
            <v>3830</v>
          </cell>
          <cell r="F691">
            <v>806</v>
          </cell>
          <cell r="G691">
            <v>0</v>
          </cell>
        </row>
        <row r="692">
          <cell r="A692">
            <v>47268</v>
          </cell>
          <cell r="B692" t="str">
            <v>EL RETEN</v>
          </cell>
          <cell r="C692">
            <v>1430</v>
          </cell>
          <cell r="D692">
            <v>26850</v>
          </cell>
          <cell r="E692">
            <v>28280</v>
          </cell>
          <cell r="F692">
            <v>40850</v>
          </cell>
          <cell r="G692">
            <v>0</v>
          </cell>
        </row>
        <row r="693">
          <cell r="A693">
            <v>47288</v>
          </cell>
          <cell r="B693" t="str">
            <v>FUNDACION*</v>
          </cell>
          <cell r="C693">
            <v>3315</v>
          </cell>
          <cell r="D693">
            <v>38225</v>
          </cell>
          <cell r="E693">
            <v>41540</v>
          </cell>
          <cell r="F693">
            <v>27355</v>
          </cell>
          <cell r="G693">
            <v>0</v>
          </cell>
        </row>
        <row r="694">
          <cell r="A694">
            <v>47318</v>
          </cell>
          <cell r="B694" t="str">
            <v>GUAMAL</v>
          </cell>
          <cell r="C694">
            <v>0</v>
          </cell>
          <cell r="D694">
            <v>14545</v>
          </cell>
          <cell r="E694">
            <v>14545</v>
          </cell>
          <cell r="F694">
            <v>6330</v>
          </cell>
          <cell r="G694">
            <v>0</v>
          </cell>
        </row>
        <row r="695">
          <cell r="A695">
            <v>47460</v>
          </cell>
          <cell r="B695" t="str">
            <v>NUEVA GRANADA</v>
          </cell>
          <cell r="C695">
            <v>0</v>
          </cell>
          <cell r="D695">
            <v>15580</v>
          </cell>
          <cell r="E695">
            <v>15580</v>
          </cell>
          <cell r="F695">
            <v>18260</v>
          </cell>
          <cell r="G695">
            <v>0</v>
          </cell>
        </row>
        <row r="696">
          <cell r="A696">
            <v>47541</v>
          </cell>
          <cell r="B696" t="str">
            <v>PEDRAZA</v>
          </cell>
          <cell r="C696">
            <v>0</v>
          </cell>
          <cell r="D696">
            <v>5060</v>
          </cell>
          <cell r="E696">
            <v>5060</v>
          </cell>
          <cell r="F696">
            <v>0</v>
          </cell>
          <cell r="G696">
            <v>0</v>
          </cell>
        </row>
        <row r="697">
          <cell r="A697">
            <v>47545</v>
          </cell>
          <cell r="B697" t="str">
            <v>PIJI?O DEL CARMEN</v>
          </cell>
          <cell r="C697">
            <v>0</v>
          </cell>
          <cell r="D697">
            <v>0</v>
          </cell>
          <cell r="E697">
            <v>0</v>
          </cell>
          <cell r="F697">
            <v>0</v>
          </cell>
          <cell r="G697">
            <v>0</v>
          </cell>
        </row>
        <row r="698">
          <cell r="A698">
            <v>47551</v>
          </cell>
          <cell r="B698" t="str">
            <v>PIVIJAY</v>
          </cell>
          <cell r="C698">
            <v>2280</v>
          </cell>
          <cell r="D698">
            <v>40045</v>
          </cell>
          <cell r="E698">
            <v>42325</v>
          </cell>
          <cell r="F698">
            <v>32277</v>
          </cell>
          <cell r="G698">
            <v>0</v>
          </cell>
        </row>
        <row r="699">
          <cell r="A699">
            <v>47555</v>
          </cell>
          <cell r="B699" t="str">
            <v>PLATO*</v>
          </cell>
          <cell r="C699">
            <v>2600</v>
          </cell>
          <cell r="D699">
            <v>28690</v>
          </cell>
          <cell r="E699">
            <v>31290</v>
          </cell>
          <cell r="F699">
            <v>20330</v>
          </cell>
          <cell r="G699">
            <v>0</v>
          </cell>
        </row>
        <row r="700">
          <cell r="A700">
            <v>47570</v>
          </cell>
          <cell r="B700" t="str">
            <v>PUEBLOVIEJO</v>
          </cell>
          <cell r="C700">
            <v>0</v>
          </cell>
          <cell r="D700">
            <v>7980</v>
          </cell>
          <cell r="E700">
            <v>7980</v>
          </cell>
          <cell r="F700">
            <v>6600</v>
          </cell>
          <cell r="G700">
            <v>0</v>
          </cell>
        </row>
        <row r="701">
          <cell r="A701">
            <v>47605</v>
          </cell>
          <cell r="B701" t="str">
            <v>REMOLINO</v>
          </cell>
          <cell r="C701">
            <v>0</v>
          </cell>
          <cell r="D701">
            <v>3000</v>
          </cell>
          <cell r="E701">
            <v>3000</v>
          </cell>
          <cell r="F701">
            <v>0</v>
          </cell>
          <cell r="G701">
            <v>0</v>
          </cell>
        </row>
        <row r="702">
          <cell r="A702">
            <v>47660</v>
          </cell>
          <cell r="B702" t="str">
            <v>SABANAS DE SAN ANGEL</v>
          </cell>
          <cell r="C702">
            <v>0</v>
          </cell>
          <cell r="D702">
            <v>5270</v>
          </cell>
          <cell r="E702">
            <v>5270</v>
          </cell>
          <cell r="F702">
            <v>2300</v>
          </cell>
          <cell r="G702">
            <v>0</v>
          </cell>
        </row>
        <row r="703">
          <cell r="A703">
            <v>47675</v>
          </cell>
          <cell r="B703" t="str">
            <v>SALAMINA</v>
          </cell>
          <cell r="C703">
            <v>0</v>
          </cell>
          <cell r="D703">
            <v>2000</v>
          </cell>
          <cell r="E703">
            <v>2000</v>
          </cell>
          <cell r="F703">
            <v>0</v>
          </cell>
          <cell r="G703">
            <v>0</v>
          </cell>
        </row>
        <row r="704">
          <cell r="A704">
            <v>47692</v>
          </cell>
          <cell r="B704" t="str">
            <v>SAN SEBASTIAN DE BUENAVISTA</v>
          </cell>
          <cell r="C704">
            <v>0</v>
          </cell>
          <cell r="D704">
            <v>14550</v>
          </cell>
          <cell r="E704">
            <v>14550</v>
          </cell>
          <cell r="F704">
            <v>8310</v>
          </cell>
          <cell r="G704">
            <v>0</v>
          </cell>
        </row>
        <row r="705">
          <cell r="A705">
            <v>47703</v>
          </cell>
          <cell r="B705" t="str">
            <v>SAN ZENON</v>
          </cell>
          <cell r="C705">
            <v>0</v>
          </cell>
          <cell r="D705">
            <v>0</v>
          </cell>
          <cell r="E705">
            <v>0</v>
          </cell>
          <cell r="F705">
            <v>0</v>
          </cell>
          <cell r="G705">
            <v>0</v>
          </cell>
        </row>
        <row r="706">
          <cell r="A706">
            <v>47707</v>
          </cell>
          <cell r="B706" t="str">
            <v>SANTA ANA</v>
          </cell>
          <cell r="C706">
            <v>57</v>
          </cell>
          <cell r="D706">
            <v>14924</v>
          </cell>
          <cell r="E706">
            <v>14981</v>
          </cell>
          <cell r="F706">
            <v>13866</v>
          </cell>
          <cell r="G706">
            <v>0</v>
          </cell>
        </row>
        <row r="707">
          <cell r="A707">
            <v>47720</v>
          </cell>
          <cell r="B707" t="str">
            <v>SANTA BARBARA DE PINTO</v>
          </cell>
          <cell r="C707">
            <v>5</v>
          </cell>
          <cell r="D707">
            <v>2465</v>
          </cell>
          <cell r="E707">
            <v>2470</v>
          </cell>
          <cell r="F707">
            <v>5696</v>
          </cell>
          <cell r="G707">
            <v>0</v>
          </cell>
        </row>
        <row r="708">
          <cell r="A708">
            <v>47745</v>
          </cell>
          <cell r="B708" t="str">
            <v>SITIONUEVO</v>
          </cell>
          <cell r="C708">
            <v>0</v>
          </cell>
          <cell r="D708">
            <v>86</v>
          </cell>
          <cell r="E708">
            <v>86</v>
          </cell>
          <cell r="F708">
            <v>623</v>
          </cell>
          <cell r="G708">
            <v>0</v>
          </cell>
        </row>
        <row r="709">
          <cell r="A709">
            <v>47798</v>
          </cell>
          <cell r="B709" t="str">
            <v>TENERIFE</v>
          </cell>
          <cell r="C709">
            <v>0</v>
          </cell>
          <cell r="D709">
            <v>0</v>
          </cell>
          <cell r="E709">
            <v>0</v>
          </cell>
          <cell r="F709">
            <v>0</v>
          </cell>
          <cell r="G709">
            <v>0</v>
          </cell>
        </row>
        <row r="710">
          <cell r="A710">
            <v>47960</v>
          </cell>
          <cell r="B710" t="str">
            <v>ZAPAYAN</v>
          </cell>
          <cell r="C710">
            <v>0</v>
          </cell>
          <cell r="D710">
            <v>0</v>
          </cell>
          <cell r="E710">
            <v>0</v>
          </cell>
          <cell r="F710">
            <v>0</v>
          </cell>
          <cell r="G710">
            <v>0</v>
          </cell>
        </row>
        <row r="711">
          <cell r="A711">
            <v>47980</v>
          </cell>
          <cell r="B711" t="str">
            <v>ZONA BANANERA</v>
          </cell>
          <cell r="C711">
            <v>0</v>
          </cell>
          <cell r="D711">
            <v>6940</v>
          </cell>
          <cell r="E711">
            <v>6940</v>
          </cell>
          <cell r="F711">
            <v>52510</v>
          </cell>
          <cell r="G711">
            <v>0</v>
          </cell>
        </row>
        <row r="712">
          <cell r="A712">
            <v>50001</v>
          </cell>
          <cell r="B712" t="str">
            <v>VILLAVICENCIO</v>
          </cell>
          <cell r="C712">
            <v>136656</v>
          </cell>
          <cell r="D712">
            <v>1535716</v>
          </cell>
          <cell r="E712">
            <v>1672372</v>
          </cell>
          <cell r="F712">
            <v>1420242</v>
          </cell>
          <cell r="G712">
            <v>55283</v>
          </cell>
        </row>
        <row r="713">
          <cell r="A713">
            <v>50006</v>
          </cell>
          <cell r="B713" t="str">
            <v>ACACIAS*</v>
          </cell>
          <cell r="C713">
            <v>6380</v>
          </cell>
          <cell r="D713">
            <v>193781</v>
          </cell>
          <cell r="E713">
            <v>200161</v>
          </cell>
          <cell r="F713">
            <v>135534</v>
          </cell>
          <cell r="G713">
            <v>0</v>
          </cell>
        </row>
        <row r="714">
          <cell r="A714">
            <v>50110</v>
          </cell>
          <cell r="B714" t="str">
            <v>BARRANCA DE UPIA</v>
          </cell>
          <cell r="C714">
            <v>0</v>
          </cell>
          <cell r="D714">
            <v>11530</v>
          </cell>
          <cell r="E714">
            <v>11530</v>
          </cell>
          <cell r="F714">
            <v>19535</v>
          </cell>
          <cell r="G714">
            <v>0</v>
          </cell>
        </row>
        <row r="715">
          <cell r="A715">
            <v>50124</v>
          </cell>
          <cell r="B715" t="str">
            <v>CABUYARO</v>
          </cell>
          <cell r="C715">
            <v>0</v>
          </cell>
          <cell r="D715">
            <v>6870</v>
          </cell>
          <cell r="E715">
            <v>6870</v>
          </cell>
          <cell r="F715">
            <v>15422</v>
          </cell>
          <cell r="G715">
            <v>0</v>
          </cell>
        </row>
        <row r="716">
          <cell r="A716">
            <v>50150</v>
          </cell>
          <cell r="B716" t="str">
            <v>CASTILLA LA NUEVA</v>
          </cell>
          <cell r="C716">
            <v>1290</v>
          </cell>
          <cell r="D716">
            <v>23510</v>
          </cell>
          <cell r="E716">
            <v>24800</v>
          </cell>
          <cell r="F716">
            <v>96194</v>
          </cell>
          <cell r="G716">
            <v>0</v>
          </cell>
        </row>
        <row r="717">
          <cell r="A717">
            <v>50223</v>
          </cell>
          <cell r="B717" t="str">
            <v>CUBARRAL</v>
          </cell>
          <cell r="C717">
            <v>0</v>
          </cell>
          <cell r="D717">
            <v>15010</v>
          </cell>
          <cell r="E717">
            <v>15010</v>
          </cell>
          <cell r="F717">
            <v>5080</v>
          </cell>
          <cell r="G717">
            <v>0</v>
          </cell>
        </row>
        <row r="718">
          <cell r="A718">
            <v>50226</v>
          </cell>
          <cell r="B718" t="str">
            <v>CUMARAL</v>
          </cell>
          <cell r="C718">
            <v>3198</v>
          </cell>
          <cell r="D718">
            <v>56930</v>
          </cell>
          <cell r="E718">
            <v>60128</v>
          </cell>
          <cell r="F718">
            <v>41680</v>
          </cell>
          <cell r="G718">
            <v>0</v>
          </cell>
        </row>
        <row r="719">
          <cell r="A719">
            <v>50245</v>
          </cell>
          <cell r="B719" t="str">
            <v>EL CALVARIO</v>
          </cell>
          <cell r="C719">
            <v>0</v>
          </cell>
          <cell r="D719">
            <v>0</v>
          </cell>
          <cell r="E719">
            <v>0</v>
          </cell>
          <cell r="F719">
            <v>0</v>
          </cell>
          <cell r="G719">
            <v>0</v>
          </cell>
        </row>
        <row r="720">
          <cell r="A720">
            <v>50251</v>
          </cell>
          <cell r="B720" t="str">
            <v>EL CASTILLO</v>
          </cell>
          <cell r="C720">
            <v>0</v>
          </cell>
          <cell r="D720">
            <v>4070</v>
          </cell>
          <cell r="E720">
            <v>4070</v>
          </cell>
          <cell r="F720">
            <v>2000</v>
          </cell>
          <cell r="G720">
            <v>0</v>
          </cell>
        </row>
        <row r="721">
          <cell r="A721">
            <v>50270</v>
          </cell>
          <cell r="B721" t="str">
            <v>EL DORADO</v>
          </cell>
          <cell r="C721">
            <v>0</v>
          </cell>
          <cell r="D721">
            <v>6040</v>
          </cell>
          <cell r="E721">
            <v>6040</v>
          </cell>
          <cell r="F721">
            <v>9400</v>
          </cell>
          <cell r="G721">
            <v>0</v>
          </cell>
        </row>
        <row r="722">
          <cell r="A722">
            <v>50287</v>
          </cell>
          <cell r="B722" t="str">
            <v>FUENTE DE ORO*</v>
          </cell>
          <cell r="C722">
            <v>0</v>
          </cell>
          <cell r="D722">
            <v>22890</v>
          </cell>
          <cell r="E722">
            <v>22890</v>
          </cell>
          <cell r="F722">
            <v>63075</v>
          </cell>
          <cell r="G722">
            <v>0</v>
          </cell>
        </row>
        <row r="723">
          <cell r="A723">
            <v>50313</v>
          </cell>
          <cell r="B723" t="str">
            <v>GRANADA (BOCA DE MONTE)</v>
          </cell>
          <cell r="C723">
            <v>7728</v>
          </cell>
          <cell r="D723">
            <v>249570</v>
          </cell>
          <cell r="E723">
            <v>257298</v>
          </cell>
          <cell r="F723">
            <v>235592</v>
          </cell>
          <cell r="G723">
            <v>0</v>
          </cell>
        </row>
        <row r="724">
          <cell r="A724">
            <v>50318</v>
          </cell>
          <cell r="B724" t="str">
            <v>GUAMAL*</v>
          </cell>
          <cell r="C724">
            <v>2850</v>
          </cell>
          <cell r="D724">
            <v>84800</v>
          </cell>
          <cell r="E724">
            <v>87650</v>
          </cell>
          <cell r="F724">
            <v>97330</v>
          </cell>
          <cell r="G724">
            <v>0</v>
          </cell>
        </row>
        <row r="725">
          <cell r="A725">
            <v>50325</v>
          </cell>
          <cell r="B725" t="str">
            <v>MAPIRIPAN</v>
          </cell>
          <cell r="C725">
            <v>0</v>
          </cell>
          <cell r="D725">
            <v>5310</v>
          </cell>
          <cell r="E725">
            <v>5310</v>
          </cell>
          <cell r="F725">
            <v>5986</v>
          </cell>
          <cell r="G725">
            <v>0</v>
          </cell>
        </row>
        <row r="726">
          <cell r="A726">
            <v>50330</v>
          </cell>
          <cell r="B726" t="str">
            <v>MESETAS</v>
          </cell>
          <cell r="C726">
            <v>0</v>
          </cell>
          <cell r="D726">
            <v>18161</v>
          </cell>
          <cell r="E726">
            <v>18161</v>
          </cell>
          <cell r="F726">
            <v>11182</v>
          </cell>
          <cell r="G726">
            <v>0</v>
          </cell>
        </row>
        <row r="727">
          <cell r="A727">
            <v>50350</v>
          </cell>
          <cell r="B727" t="str">
            <v>LA MACARENA</v>
          </cell>
          <cell r="C727">
            <v>0</v>
          </cell>
          <cell r="D727">
            <v>52338</v>
          </cell>
          <cell r="E727">
            <v>52338</v>
          </cell>
          <cell r="F727">
            <v>0</v>
          </cell>
          <cell r="G727">
            <v>0</v>
          </cell>
        </row>
        <row r="728">
          <cell r="A728">
            <v>50370</v>
          </cell>
          <cell r="B728" t="str">
            <v>LA URIBE</v>
          </cell>
          <cell r="C728">
            <v>0</v>
          </cell>
          <cell r="D728">
            <v>0</v>
          </cell>
          <cell r="E728">
            <v>0</v>
          </cell>
          <cell r="F728">
            <v>0</v>
          </cell>
          <cell r="G728">
            <v>0</v>
          </cell>
        </row>
        <row r="729">
          <cell r="A729">
            <v>50400</v>
          </cell>
          <cell r="B729" t="str">
            <v>LEJANIAS</v>
          </cell>
          <cell r="C729">
            <v>0</v>
          </cell>
          <cell r="D729">
            <v>38405</v>
          </cell>
          <cell r="E729">
            <v>38405</v>
          </cell>
          <cell r="F729">
            <v>0</v>
          </cell>
          <cell r="G729">
            <v>0</v>
          </cell>
        </row>
        <row r="730">
          <cell r="A730">
            <v>50450</v>
          </cell>
          <cell r="B730" t="str">
            <v>PUERTO CONCORDIA</v>
          </cell>
          <cell r="C730">
            <v>3177</v>
          </cell>
          <cell r="D730">
            <v>35918</v>
          </cell>
          <cell r="E730">
            <v>39095</v>
          </cell>
          <cell r="F730">
            <v>19154</v>
          </cell>
          <cell r="G730">
            <v>0</v>
          </cell>
        </row>
        <row r="731">
          <cell r="A731">
            <v>50568</v>
          </cell>
          <cell r="B731" t="str">
            <v>PUERTO GAITAN</v>
          </cell>
          <cell r="C731">
            <v>0</v>
          </cell>
          <cell r="D731">
            <v>140681</v>
          </cell>
          <cell r="E731">
            <v>140681</v>
          </cell>
          <cell r="F731">
            <v>296947</v>
          </cell>
          <cell r="G731">
            <v>21181</v>
          </cell>
        </row>
        <row r="732">
          <cell r="A732">
            <v>50573</v>
          </cell>
          <cell r="B732" t="str">
            <v>PUERTO LOPEZ</v>
          </cell>
          <cell r="C732">
            <v>2711</v>
          </cell>
          <cell r="D732">
            <v>118945</v>
          </cell>
          <cell r="E732">
            <v>121656</v>
          </cell>
          <cell r="F732">
            <v>142177</v>
          </cell>
          <cell r="G732">
            <v>7133</v>
          </cell>
        </row>
        <row r="733">
          <cell r="A733">
            <v>50577</v>
          </cell>
          <cell r="B733" t="str">
            <v>PUERTO LLERAS</v>
          </cell>
          <cell r="C733">
            <v>0</v>
          </cell>
          <cell r="D733">
            <v>95871</v>
          </cell>
          <cell r="E733">
            <v>95871</v>
          </cell>
          <cell r="F733">
            <v>84137</v>
          </cell>
          <cell r="G733">
            <v>0</v>
          </cell>
        </row>
        <row r="734">
          <cell r="A734">
            <v>50590</v>
          </cell>
          <cell r="B734" t="str">
            <v>PUERTO RICO</v>
          </cell>
          <cell r="C734">
            <v>0</v>
          </cell>
          <cell r="D734">
            <v>55420</v>
          </cell>
          <cell r="E734">
            <v>55420</v>
          </cell>
          <cell r="F734">
            <v>71399</v>
          </cell>
          <cell r="G734">
            <v>0</v>
          </cell>
        </row>
        <row r="735">
          <cell r="A735">
            <v>50606</v>
          </cell>
          <cell r="B735" t="str">
            <v>RESTREPO*</v>
          </cell>
          <cell r="C735">
            <v>2305</v>
          </cell>
          <cell r="D735">
            <v>67500</v>
          </cell>
          <cell r="E735">
            <v>69805</v>
          </cell>
          <cell r="F735">
            <v>35795</v>
          </cell>
          <cell r="G735">
            <v>0</v>
          </cell>
        </row>
        <row r="736">
          <cell r="A736">
            <v>50680</v>
          </cell>
          <cell r="B736" t="str">
            <v>SAN CARLOS DE GUAROA</v>
          </cell>
          <cell r="C736">
            <v>0</v>
          </cell>
          <cell r="D736">
            <v>10925</v>
          </cell>
          <cell r="E736">
            <v>10925</v>
          </cell>
          <cell r="F736">
            <v>18967</v>
          </cell>
          <cell r="G736">
            <v>0</v>
          </cell>
        </row>
        <row r="737">
          <cell r="A737">
            <v>50683</v>
          </cell>
          <cell r="B737" t="str">
            <v>SAN JUAN DE ARAMA</v>
          </cell>
          <cell r="C737">
            <v>0</v>
          </cell>
          <cell r="D737">
            <v>22050</v>
          </cell>
          <cell r="E737">
            <v>22050</v>
          </cell>
          <cell r="F737">
            <v>35894</v>
          </cell>
          <cell r="G737">
            <v>0</v>
          </cell>
        </row>
        <row r="738">
          <cell r="A738">
            <v>50686</v>
          </cell>
          <cell r="B738" t="str">
            <v>SAN JUANITO</v>
          </cell>
          <cell r="C738">
            <v>0</v>
          </cell>
          <cell r="D738">
            <v>0</v>
          </cell>
          <cell r="E738">
            <v>0</v>
          </cell>
          <cell r="F738">
            <v>0</v>
          </cell>
          <cell r="G738">
            <v>0</v>
          </cell>
        </row>
        <row r="739">
          <cell r="A739">
            <v>50689</v>
          </cell>
          <cell r="B739" t="str">
            <v>SAN MARTIN*</v>
          </cell>
          <cell r="C739">
            <v>0</v>
          </cell>
          <cell r="D739">
            <v>55100</v>
          </cell>
          <cell r="E739">
            <v>55100</v>
          </cell>
          <cell r="F739">
            <v>70995</v>
          </cell>
          <cell r="G739">
            <v>0</v>
          </cell>
        </row>
        <row r="740">
          <cell r="A740">
            <v>50711</v>
          </cell>
          <cell r="B740" t="str">
            <v>VISTAHERMOSA</v>
          </cell>
          <cell r="C740">
            <v>0</v>
          </cell>
          <cell r="D740">
            <v>112434</v>
          </cell>
          <cell r="E740">
            <v>112434</v>
          </cell>
          <cell r="F740">
            <v>129688</v>
          </cell>
          <cell r="G740">
            <v>0</v>
          </cell>
        </row>
        <row r="741">
          <cell r="A741">
            <v>52001</v>
          </cell>
          <cell r="B741" t="str">
            <v>PASTO</v>
          </cell>
          <cell r="C741">
            <v>45906</v>
          </cell>
          <cell r="D741">
            <v>1669718</v>
          </cell>
          <cell r="E741">
            <v>1715624</v>
          </cell>
          <cell r="F741">
            <v>1210875</v>
          </cell>
          <cell r="G741">
            <v>0</v>
          </cell>
        </row>
        <row r="742">
          <cell r="A742">
            <v>52019</v>
          </cell>
          <cell r="B742" t="str">
            <v>ALBAN</v>
          </cell>
          <cell r="C742">
            <v>0</v>
          </cell>
          <cell r="D742">
            <v>34519</v>
          </cell>
          <cell r="E742">
            <v>34519</v>
          </cell>
          <cell r="F742">
            <v>9420</v>
          </cell>
          <cell r="G742">
            <v>0</v>
          </cell>
        </row>
        <row r="743">
          <cell r="A743">
            <v>52022</v>
          </cell>
          <cell r="B743" t="str">
            <v>ALDANA</v>
          </cell>
          <cell r="C743">
            <v>3790</v>
          </cell>
          <cell r="D743">
            <v>26360</v>
          </cell>
          <cell r="E743">
            <v>30150</v>
          </cell>
          <cell r="F743">
            <v>12070</v>
          </cell>
          <cell r="G743">
            <v>0</v>
          </cell>
        </row>
        <row r="744">
          <cell r="A744">
            <v>52036</v>
          </cell>
          <cell r="B744" t="str">
            <v>ANCUYA</v>
          </cell>
          <cell r="C744">
            <v>0</v>
          </cell>
          <cell r="D744">
            <v>0</v>
          </cell>
          <cell r="E744">
            <v>0</v>
          </cell>
          <cell r="F744">
            <v>0</v>
          </cell>
          <cell r="G744">
            <v>0</v>
          </cell>
        </row>
        <row r="745">
          <cell r="A745">
            <v>52051</v>
          </cell>
          <cell r="B745" t="str">
            <v>ARBOLEDA (BERRUECOS)</v>
          </cell>
          <cell r="C745">
            <v>0</v>
          </cell>
          <cell r="D745">
            <v>12810</v>
          </cell>
          <cell r="E745">
            <v>12810</v>
          </cell>
          <cell r="F745">
            <v>7510</v>
          </cell>
          <cell r="G745">
            <v>0</v>
          </cell>
        </row>
        <row r="746">
          <cell r="A746">
            <v>52079</v>
          </cell>
          <cell r="B746" t="str">
            <v>BARBACOAS</v>
          </cell>
          <cell r="C746">
            <v>0</v>
          </cell>
          <cell r="D746">
            <v>165935</v>
          </cell>
          <cell r="E746">
            <v>165935</v>
          </cell>
          <cell r="F746">
            <v>5650</v>
          </cell>
          <cell r="G746">
            <v>0</v>
          </cell>
        </row>
        <row r="747">
          <cell r="A747">
            <v>52083</v>
          </cell>
          <cell r="B747" t="str">
            <v>BELEN</v>
          </cell>
          <cell r="C747">
            <v>0</v>
          </cell>
          <cell r="D747">
            <v>15880</v>
          </cell>
          <cell r="E747">
            <v>15880</v>
          </cell>
          <cell r="F747">
            <v>5320</v>
          </cell>
          <cell r="G747">
            <v>0</v>
          </cell>
        </row>
        <row r="748">
          <cell r="A748">
            <v>52110</v>
          </cell>
          <cell r="B748" t="str">
            <v>BUESACO</v>
          </cell>
          <cell r="C748">
            <v>0</v>
          </cell>
          <cell r="D748">
            <v>57629</v>
          </cell>
          <cell r="E748">
            <v>57629</v>
          </cell>
          <cell r="F748">
            <v>13961</v>
          </cell>
          <cell r="G748">
            <v>0</v>
          </cell>
        </row>
        <row r="749">
          <cell r="A749">
            <v>52203</v>
          </cell>
          <cell r="B749" t="str">
            <v>COLON (GENOVA)</v>
          </cell>
          <cell r="C749">
            <v>0</v>
          </cell>
          <cell r="D749">
            <v>0</v>
          </cell>
          <cell r="E749">
            <v>0</v>
          </cell>
          <cell r="F749">
            <v>0</v>
          </cell>
          <cell r="G749">
            <v>0</v>
          </cell>
        </row>
        <row r="750">
          <cell r="A750">
            <v>52207</v>
          </cell>
          <cell r="B750" t="str">
            <v>CONSACA</v>
          </cell>
          <cell r="C750">
            <v>0</v>
          </cell>
          <cell r="D750">
            <v>56062</v>
          </cell>
          <cell r="E750">
            <v>56062</v>
          </cell>
          <cell r="F750">
            <v>3938</v>
          </cell>
          <cell r="G750">
            <v>0</v>
          </cell>
        </row>
        <row r="751">
          <cell r="A751">
            <v>52210</v>
          </cell>
          <cell r="B751" t="str">
            <v>CONTADERO</v>
          </cell>
          <cell r="C751">
            <v>0</v>
          </cell>
          <cell r="D751">
            <v>0</v>
          </cell>
          <cell r="E751">
            <v>0</v>
          </cell>
          <cell r="F751">
            <v>0</v>
          </cell>
          <cell r="G751">
            <v>0</v>
          </cell>
        </row>
        <row r="752">
          <cell r="A752">
            <v>52215</v>
          </cell>
          <cell r="B752" t="str">
            <v>CORDOBA</v>
          </cell>
          <cell r="C752">
            <v>0</v>
          </cell>
          <cell r="D752">
            <v>18600</v>
          </cell>
          <cell r="E752">
            <v>18600</v>
          </cell>
          <cell r="F752">
            <v>3400</v>
          </cell>
          <cell r="G752">
            <v>0</v>
          </cell>
        </row>
        <row r="753">
          <cell r="A753">
            <v>52224</v>
          </cell>
          <cell r="B753" t="str">
            <v>CUASPUD (CARLOSAMA)</v>
          </cell>
          <cell r="C753">
            <v>0</v>
          </cell>
          <cell r="D753">
            <v>0</v>
          </cell>
          <cell r="E753">
            <v>0</v>
          </cell>
          <cell r="F753">
            <v>0</v>
          </cell>
          <cell r="G753">
            <v>0</v>
          </cell>
        </row>
        <row r="754">
          <cell r="A754">
            <v>52227</v>
          </cell>
          <cell r="B754" t="str">
            <v>CUMBAL</v>
          </cell>
          <cell r="C754">
            <v>0</v>
          </cell>
          <cell r="D754">
            <v>44520</v>
          </cell>
          <cell r="E754">
            <v>44520</v>
          </cell>
          <cell r="F754">
            <v>26880</v>
          </cell>
          <cell r="G754">
            <v>0</v>
          </cell>
        </row>
        <row r="755">
          <cell r="A755">
            <v>52233</v>
          </cell>
          <cell r="B755" t="str">
            <v>CUMBITARA</v>
          </cell>
          <cell r="C755">
            <v>0</v>
          </cell>
          <cell r="D755">
            <v>31640</v>
          </cell>
          <cell r="E755">
            <v>31640</v>
          </cell>
          <cell r="F755">
            <v>0</v>
          </cell>
          <cell r="G755">
            <v>0</v>
          </cell>
        </row>
        <row r="756">
          <cell r="A756">
            <v>52240</v>
          </cell>
          <cell r="B756" t="str">
            <v>CHACHAGUI</v>
          </cell>
          <cell r="C756">
            <v>5473</v>
          </cell>
          <cell r="D756">
            <v>87532</v>
          </cell>
          <cell r="E756">
            <v>93005</v>
          </cell>
          <cell r="F756">
            <v>65806</v>
          </cell>
          <cell r="G756">
            <v>0</v>
          </cell>
        </row>
        <row r="757">
          <cell r="A757">
            <v>52250</v>
          </cell>
          <cell r="B757" t="str">
            <v>EL CHARCO</v>
          </cell>
          <cell r="C757">
            <v>0</v>
          </cell>
          <cell r="D757">
            <v>177482</v>
          </cell>
          <cell r="E757">
            <v>177482</v>
          </cell>
          <cell r="F757">
            <v>0</v>
          </cell>
          <cell r="G757">
            <v>58929</v>
          </cell>
        </row>
        <row r="758">
          <cell r="A758">
            <v>52254</v>
          </cell>
          <cell r="B758" t="str">
            <v>EL PE?OL</v>
          </cell>
          <cell r="C758">
            <v>0</v>
          </cell>
          <cell r="D758">
            <v>20800</v>
          </cell>
          <cell r="E758">
            <v>20800</v>
          </cell>
          <cell r="F758">
            <v>1200</v>
          </cell>
          <cell r="G758">
            <v>0</v>
          </cell>
        </row>
        <row r="759">
          <cell r="A759">
            <v>52256</v>
          </cell>
          <cell r="B759" t="str">
            <v>EL ROSARIO</v>
          </cell>
          <cell r="C759">
            <v>0</v>
          </cell>
          <cell r="D759">
            <v>22000</v>
          </cell>
          <cell r="E759">
            <v>22000</v>
          </cell>
          <cell r="F759">
            <v>0</v>
          </cell>
          <cell r="G759">
            <v>0</v>
          </cell>
        </row>
        <row r="760">
          <cell r="A760">
            <v>52258</v>
          </cell>
          <cell r="B760" t="str">
            <v>EL TABLON</v>
          </cell>
          <cell r="C760">
            <v>0</v>
          </cell>
          <cell r="D760">
            <v>48580</v>
          </cell>
          <cell r="E760">
            <v>48580</v>
          </cell>
          <cell r="F760">
            <v>1455</v>
          </cell>
          <cell r="G760">
            <v>0</v>
          </cell>
        </row>
        <row r="761">
          <cell r="A761">
            <v>52260</v>
          </cell>
          <cell r="B761" t="str">
            <v>EL TAMBO</v>
          </cell>
          <cell r="C761">
            <v>0</v>
          </cell>
          <cell r="D761">
            <v>26280</v>
          </cell>
          <cell r="E761">
            <v>26280</v>
          </cell>
          <cell r="F761">
            <v>3220</v>
          </cell>
          <cell r="G761">
            <v>0</v>
          </cell>
        </row>
        <row r="762">
          <cell r="A762">
            <v>52287</v>
          </cell>
          <cell r="B762" t="str">
            <v>FUNES</v>
          </cell>
          <cell r="C762">
            <v>0</v>
          </cell>
          <cell r="D762">
            <v>0</v>
          </cell>
          <cell r="E762">
            <v>0</v>
          </cell>
          <cell r="F762">
            <v>0</v>
          </cell>
          <cell r="G762">
            <v>0</v>
          </cell>
        </row>
        <row r="763">
          <cell r="A763">
            <v>52317</v>
          </cell>
          <cell r="B763" t="str">
            <v>GUACHUCAL</v>
          </cell>
          <cell r="C763">
            <v>0</v>
          </cell>
          <cell r="D763">
            <v>123495</v>
          </cell>
          <cell r="E763">
            <v>123495</v>
          </cell>
          <cell r="F763">
            <v>39890</v>
          </cell>
          <cell r="G763">
            <v>0</v>
          </cell>
        </row>
        <row r="764">
          <cell r="A764">
            <v>52320</v>
          </cell>
          <cell r="B764" t="str">
            <v>GUAITARILLA</v>
          </cell>
          <cell r="C764">
            <v>0</v>
          </cell>
          <cell r="D764">
            <v>10450</v>
          </cell>
          <cell r="E764">
            <v>10450</v>
          </cell>
          <cell r="F764">
            <v>15550</v>
          </cell>
          <cell r="G764">
            <v>0</v>
          </cell>
        </row>
        <row r="765">
          <cell r="A765">
            <v>52323</v>
          </cell>
          <cell r="B765" t="str">
            <v>GUALMATAN</v>
          </cell>
          <cell r="C765">
            <v>0</v>
          </cell>
          <cell r="D765">
            <v>34740</v>
          </cell>
          <cell r="E765">
            <v>34740</v>
          </cell>
          <cell r="F765">
            <v>1430</v>
          </cell>
          <cell r="G765">
            <v>0</v>
          </cell>
        </row>
        <row r="766">
          <cell r="A766">
            <v>52352</v>
          </cell>
          <cell r="B766" t="str">
            <v>ILES</v>
          </cell>
          <cell r="C766">
            <v>0</v>
          </cell>
          <cell r="D766">
            <v>24806</v>
          </cell>
          <cell r="E766">
            <v>24806</v>
          </cell>
          <cell r="F766">
            <v>41925</v>
          </cell>
          <cell r="G766">
            <v>0</v>
          </cell>
        </row>
        <row r="767">
          <cell r="A767">
            <v>52354</v>
          </cell>
          <cell r="B767" t="str">
            <v>IMUES</v>
          </cell>
          <cell r="C767">
            <v>0</v>
          </cell>
          <cell r="D767">
            <v>20903</v>
          </cell>
          <cell r="E767">
            <v>20903</v>
          </cell>
          <cell r="F767">
            <v>15510</v>
          </cell>
          <cell r="G767">
            <v>0</v>
          </cell>
        </row>
        <row r="768">
          <cell r="A768">
            <v>52356</v>
          </cell>
          <cell r="B768" t="str">
            <v>IPIALES</v>
          </cell>
          <cell r="C768">
            <v>11490</v>
          </cell>
          <cell r="D768">
            <v>466635</v>
          </cell>
          <cell r="E768">
            <v>478125</v>
          </cell>
          <cell r="F768">
            <v>365566</v>
          </cell>
          <cell r="G768">
            <v>0</v>
          </cell>
        </row>
        <row r="769">
          <cell r="A769">
            <v>52378</v>
          </cell>
          <cell r="B769" t="str">
            <v>LA CRUZ</v>
          </cell>
          <cell r="C769">
            <v>0</v>
          </cell>
          <cell r="D769">
            <v>46312</v>
          </cell>
          <cell r="E769">
            <v>46312</v>
          </cell>
          <cell r="F769">
            <v>19680</v>
          </cell>
          <cell r="G769">
            <v>0</v>
          </cell>
        </row>
        <row r="770">
          <cell r="A770">
            <v>52381</v>
          </cell>
          <cell r="B770" t="str">
            <v>LA FLORIDA</v>
          </cell>
          <cell r="C770">
            <v>0</v>
          </cell>
          <cell r="D770">
            <v>0</v>
          </cell>
          <cell r="E770">
            <v>0</v>
          </cell>
          <cell r="F770">
            <v>0</v>
          </cell>
          <cell r="G770">
            <v>0</v>
          </cell>
        </row>
        <row r="771">
          <cell r="A771">
            <v>52385</v>
          </cell>
          <cell r="B771" t="str">
            <v>LA LLANADA</v>
          </cell>
          <cell r="C771">
            <v>0</v>
          </cell>
          <cell r="D771">
            <v>0</v>
          </cell>
          <cell r="E771">
            <v>0</v>
          </cell>
          <cell r="F771">
            <v>0</v>
          </cell>
          <cell r="G771">
            <v>0</v>
          </cell>
        </row>
        <row r="772">
          <cell r="A772">
            <v>52390</v>
          </cell>
          <cell r="B772" t="str">
            <v>LA TOLA</v>
          </cell>
          <cell r="C772">
            <v>0</v>
          </cell>
          <cell r="D772">
            <v>0</v>
          </cell>
          <cell r="E772">
            <v>0</v>
          </cell>
          <cell r="F772">
            <v>0</v>
          </cell>
          <cell r="G772">
            <v>0</v>
          </cell>
        </row>
        <row r="773">
          <cell r="A773">
            <v>52399</v>
          </cell>
          <cell r="B773" t="str">
            <v>LA UNION</v>
          </cell>
          <cell r="C773">
            <v>0</v>
          </cell>
          <cell r="D773">
            <v>79000</v>
          </cell>
          <cell r="E773">
            <v>79000</v>
          </cell>
          <cell r="F773">
            <v>26300</v>
          </cell>
          <cell r="G773">
            <v>0</v>
          </cell>
        </row>
        <row r="774">
          <cell r="A774">
            <v>52405</v>
          </cell>
          <cell r="B774" t="str">
            <v>LEIVA</v>
          </cell>
          <cell r="C774">
            <v>0</v>
          </cell>
          <cell r="D774">
            <v>59608</v>
          </cell>
          <cell r="E774">
            <v>59608</v>
          </cell>
          <cell r="F774">
            <v>2400</v>
          </cell>
          <cell r="G774">
            <v>0</v>
          </cell>
        </row>
        <row r="775">
          <cell r="A775">
            <v>52411</v>
          </cell>
          <cell r="B775" t="str">
            <v>LINARES</v>
          </cell>
          <cell r="C775">
            <v>0</v>
          </cell>
          <cell r="D775">
            <v>22000</v>
          </cell>
          <cell r="E775">
            <v>22000</v>
          </cell>
          <cell r="F775">
            <v>0</v>
          </cell>
          <cell r="G775">
            <v>0</v>
          </cell>
        </row>
        <row r="776">
          <cell r="A776">
            <v>52418</v>
          </cell>
          <cell r="B776" t="str">
            <v>LOS ANDES (SOTOMAYOR)</v>
          </cell>
          <cell r="C776">
            <v>0</v>
          </cell>
          <cell r="D776">
            <v>40855</v>
          </cell>
          <cell r="E776">
            <v>40855</v>
          </cell>
          <cell r="F776">
            <v>2960</v>
          </cell>
          <cell r="G776">
            <v>0</v>
          </cell>
        </row>
        <row r="777">
          <cell r="A777">
            <v>52427</v>
          </cell>
          <cell r="B777" t="str">
            <v>MAGUI-PAYAN</v>
          </cell>
          <cell r="C777">
            <v>0</v>
          </cell>
          <cell r="D777">
            <v>49230</v>
          </cell>
          <cell r="E777">
            <v>49230</v>
          </cell>
          <cell r="F777">
            <v>0</v>
          </cell>
          <cell r="G777">
            <v>0</v>
          </cell>
        </row>
        <row r="778">
          <cell r="A778">
            <v>52435</v>
          </cell>
          <cell r="B778" t="str">
            <v>MALLAMA (PIEDRANCHA)</v>
          </cell>
          <cell r="C778">
            <v>0</v>
          </cell>
          <cell r="D778">
            <v>7910</v>
          </cell>
          <cell r="E778">
            <v>7910</v>
          </cell>
          <cell r="F778">
            <v>10430</v>
          </cell>
          <cell r="G778">
            <v>0</v>
          </cell>
        </row>
        <row r="779">
          <cell r="A779">
            <v>52473</v>
          </cell>
          <cell r="B779" t="str">
            <v>MOSQUERA</v>
          </cell>
          <cell r="C779">
            <v>0</v>
          </cell>
          <cell r="D779">
            <v>0</v>
          </cell>
          <cell r="E779">
            <v>0</v>
          </cell>
          <cell r="F779">
            <v>0</v>
          </cell>
          <cell r="G779">
            <v>0</v>
          </cell>
        </row>
        <row r="780">
          <cell r="A780">
            <v>52480</v>
          </cell>
          <cell r="B780" t="str">
            <v>NARI?O</v>
          </cell>
          <cell r="C780">
            <v>0</v>
          </cell>
          <cell r="D780">
            <v>38750</v>
          </cell>
          <cell r="E780">
            <v>38750</v>
          </cell>
          <cell r="F780">
            <v>16030</v>
          </cell>
          <cell r="G780">
            <v>0</v>
          </cell>
        </row>
        <row r="781">
          <cell r="A781">
            <v>52490</v>
          </cell>
          <cell r="B781" t="str">
            <v>OLAYA HERRERA</v>
          </cell>
          <cell r="C781">
            <v>0</v>
          </cell>
          <cell r="D781">
            <v>103307</v>
          </cell>
          <cell r="E781">
            <v>103307</v>
          </cell>
          <cell r="F781">
            <v>9250</v>
          </cell>
          <cell r="G781">
            <v>58800</v>
          </cell>
        </row>
        <row r="782">
          <cell r="A782">
            <v>52506</v>
          </cell>
          <cell r="B782" t="str">
            <v>OSPINA</v>
          </cell>
          <cell r="C782">
            <v>0</v>
          </cell>
          <cell r="D782">
            <v>0</v>
          </cell>
          <cell r="E782">
            <v>0</v>
          </cell>
          <cell r="F782">
            <v>0</v>
          </cell>
          <cell r="G782">
            <v>0</v>
          </cell>
        </row>
        <row r="783">
          <cell r="A783">
            <v>52520</v>
          </cell>
          <cell r="B783" t="str">
            <v>FRANCISCO PIZARRO</v>
          </cell>
          <cell r="C783">
            <v>0</v>
          </cell>
          <cell r="D783">
            <v>0</v>
          </cell>
          <cell r="E783">
            <v>0</v>
          </cell>
          <cell r="F783">
            <v>0</v>
          </cell>
          <cell r="G783">
            <v>10602</v>
          </cell>
        </row>
        <row r="784">
          <cell r="A784">
            <v>52540</v>
          </cell>
          <cell r="B784" t="str">
            <v>POLICARPA</v>
          </cell>
          <cell r="C784">
            <v>0</v>
          </cell>
          <cell r="D784">
            <v>55404</v>
          </cell>
          <cell r="E784">
            <v>55404</v>
          </cell>
          <cell r="F784">
            <v>2500</v>
          </cell>
          <cell r="G784">
            <v>0</v>
          </cell>
        </row>
        <row r="785">
          <cell r="A785">
            <v>52560</v>
          </cell>
          <cell r="B785" t="str">
            <v>POTOSI</v>
          </cell>
          <cell r="C785">
            <v>0</v>
          </cell>
          <cell r="D785">
            <v>17910</v>
          </cell>
          <cell r="E785">
            <v>17910</v>
          </cell>
          <cell r="F785">
            <v>1989</v>
          </cell>
          <cell r="G785">
            <v>0</v>
          </cell>
        </row>
        <row r="786">
          <cell r="A786">
            <v>52565</v>
          </cell>
          <cell r="B786" t="str">
            <v>PROVIDENCIA</v>
          </cell>
          <cell r="C786">
            <v>0</v>
          </cell>
          <cell r="D786">
            <v>0</v>
          </cell>
          <cell r="E786">
            <v>0</v>
          </cell>
          <cell r="F786">
            <v>0</v>
          </cell>
          <cell r="G786">
            <v>0</v>
          </cell>
        </row>
        <row r="787">
          <cell r="A787">
            <v>52573</v>
          </cell>
          <cell r="B787" t="str">
            <v>PUERRES</v>
          </cell>
          <cell r="C787">
            <v>0</v>
          </cell>
          <cell r="D787">
            <v>28360</v>
          </cell>
          <cell r="E787">
            <v>28360</v>
          </cell>
          <cell r="F787">
            <v>4590</v>
          </cell>
          <cell r="G787">
            <v>0</v>
          </cell>
        </row>
        <row r="788">
          <cell r="A788">
            <v>52585</v>
          </cell>
          <cell r="B788" t="str">
            <v>PUPIALES</v>
          </cell>
          <cell r="C788">
            <v>0</v>
          </cell>
          <cell r="D788">
            <v>77350</v>
          </cell>
          <cell r="E788">
            <v>77350</v>
          </cell>
          <cell r="F788">
            <v>20150</v>
          </cell>
          <cell r="G788">
            <v>0</v>
          </cell>
        </row>
        <row r="789">
          <cell r="A789">
            <v>52612</v>
          </cell>
          <cell r="B789" t="str">
            <v>RICAURTE</v>
          </cell>
          <cell r="C789">
            <v>0</v>
          </cell>
          <cell r="D789">
            <v>67713</v>
          </cell>
          <cell r="E789">
            <v>67713</v>
          </cell>
          <cell r="F789">
            <v>21480</v>
          </cell>
          <cell r="G789">
            <v>0</v>
          </cell>
        </row>
        <row r="790">
          <cell r="A790">
            <v>52621</v>
          </cell>
          <cell r="B790" t="str">
            <v>ROBERTO PAYAN</v>
          </cell>
          <cell r="C790">
            <v>0</v>
          </cell>
          <cell r="D790">
            <v>55308</v>
          </cell>
          <cell r="E790">
            <v>55308</v>
          </cell>
          <cell r="F790">
            <v>0</v>
          </cell>
          <cell r="G790">
            <v>0</v>
          </cell>
        </row>
        <row r="791">
          <cell r="A791">
            <v>52678</v>
          </cell>
          <cell r="B791" t="str">
            <v>SAMANIEGO</v>
          </cell>
          <cell r="C791">
            <v>0</v>
          </cell>
          <cell r="D791">
            <v>128026</v>
          </cell>
          <cell r="E791">
            <v>128026</v>
          </cell>
          <cell r="F791">
            <v>36400</v>
          </cell>
          <cell r="G791">
            <v>0</v>
          </cell>
        </row>
        <row r="792">
          <cell r="A792">
            <v>52683</v>
          </cell>
          <cell r="B792" t="str">
            <v>SANDONA</v>
          </cell>
          <cell r="C792">
            <v>0</v>
          </cell>
          <cell r="D792">
            <v>45890</v>
          </cell>
          <cell r="E792">
            <v>45890</v>
          </cell>
          <cell r="F792">
            <v>42320</v>
          </cell>
          <cell r="G792">
            <v>0</v>
          </cell>
        </row>
        <row r="793">
          <cell r="A793">
            <v>52685</v>
          </cell>
          <cell r="B793" t="str">
            <v>SAN BERNARDO</v>
          </cell>
          <cell r="C793">
            <v>0</v>
          </cell>
          <cell r="D793">
            <v>22702</v>
          </cell>
          <cell r="E793">
            <v>22702</v>
          </cell>
          <cell r="F793">
            <v>5690</v>
          </cell>
          <cell r="G793">
            <v>0</v>
          </cell>
        </row>
        <row r="794">
          <cell r="A794">
            <v>52687</v>
          </cell>
          <cell r="B794" t="str">
            <v>SAN LORENZO</v>
          </cell>
          <cell r="C794">
            <v>0</v>
          </cell>
          <cell r="D794">
            <v>0</v>
          </cell>
          <cell r="E794">
            <v>0</v>
          </cell>
          <cell r="F794">
            <v>0</v>
          </cell>
          <cell r="G794">
            <v>0</v>
          </cell>
        </row>
        <row r="795">
          <cell r="A795">
            <v>52693</v>
          </cell>
          <cell r="B795" t="str">
            <v>SAN PABLO</v>
          </cell>
          <cell r="C795">
            <v>0</v>
          </cell>
          <cell r="D795">
            <v>37730</v>
          </cell>
          <cell r="E795">
            <v>37730</v>
          </cell>
          <cell r="F795">
            <v>17270</v>
          </cell>
          <cell r="G795">
            <v>0</v>
          </cell>
        </row>
        <row r="796">
          <cell r="A796">
            <v>52694</v>
          </cell>
          <cell r="B796" t="str">
            <v>SAN PEDRO DE CARTAGO</v>
          </cell>
          <cell r="C796">
            <v>0</v>
          </cell>
          <cell r="D796">
            <v>16680</v>
          </cell>
          <cell r="E796">
            <v>16680</v>
          </cell>
          <cell r="F796">
            <v>5320</v>
          </cell>
          <cell r="G796">
            <v>0</v>
          </cell>
        </row>
        <row r="797">
          <cell r="A797">
            <v>52696</v>
          </cell>
          <cell r="B797" t="str">
            <v>SANTA BARBARA</v>
          </cell>
          <cell r="C797">
            <v>0</v>
          </cell>
          <cell r="D797">
            <v>24000</v>
          </cell>
          <cell r="E797">
            <v>24000</v>
          </cell>
          <cell r="F797">
            <v>1000</v>
          </cell>
          <cell r="G797">
            <v>0</v>
          </cell>
        </row>
        <row r="798">
          <cell r="A798">
            <v>52699</v>
          </cell>
          <cell r="B798" t="str">
            <v>SANTACRUZ (GUACHAVES)</v>
          </cell>
          <cell r="C798">
            <v>0</v>
          </cell>
          <cell r="D798">
            <v>0</v>
          </cell>
          <cell r="E798">
            <v>0</v>
          </cell>
          <cell r="F798">
            <v>0</v>
          </cell>
          <cell r="G798">
            <v>0</v>
          </cell>
        </row>
        <row r="799">
          <cell r="A799">
            <v>52720</v>
          </cell>
          <cell r="B799" t="str">
            <v>SAPUYES</v>
          </cell>
          <cell r="C799">
            <v>0</v>
          </cell>
          <cell r="D799">
            <v>0</v>
          </cell>
          <cell r="E799">
            <v>0</v>
          </cell>
          <cell r="F799">
            <v>0</v>
          </cell>
          <cell r="G799">
            <v>0</v>
          </cell>
        </row>
        <row r="800">
          <cell r="A800">
            <v>52786</v>
          </cell>
          <cell r="B800" t="str">
            <v>TAMINANGO*</v>
          </cell>
          <cell r="C800">
            <v>0</v>
          </cell>
          <cell r="D800">
            <v>58905</v>
          </cell>
          <cell r="E800">
            <v>58905</v>
          </cell>
          <cell r="F800">
            <v>200527</v>
          </cell>
          <cell r="G800">
            <v>0</v>
          </cell>
        </row>
        <row r="801">
          <cell r="A801">
            <v>52788</v>
          </cell>
          <cell r="B801" t="str">
            <v>TANGUA</v>
          </cell>
          <cell r="C801">
            <v>0</v>
          </cell>
          <cell r="D801">
            <v>103255</v>
          </cell>
          <cell r="E801">
            <v>103255</v>
          </cell>
          <cell r="F801">
            <v>128156</v>
          </cell>
          <cell r="G801">
            <v>0</v>
          </cell>
        </row>
        <row r="802">
          <cell r="A802">
            <v>52835</v>
          </cell>
          <cell r="B802" t="str">
            <v>TUMACO</v>
          </cell>
          <cell r="C802">
            <v>2100</v>
          </cell>
          <cell r="D802">
            <v>603817</v>
          </cell>
          <cell r="E802">
            <v>605917</v>
          </cell>
          <cell r="F802">
            <v>147866</v>
          </cell>
          <cell r="G802">
            <v>0</v>
          </cell>
        </row>
        <row r="803">
          <cell r="A803">
            <v>52838</v>
          </cell>
          <cell r="B803" t="str">
            <v>TUQUERRES</v>
          </cell>
          <cell r="C803">
            <v>0</v>
          </cell>
          <cell r="D803">
            <v>235426</v>
          </cell>
          <cell r="E803">
            <v>235426</v>
          </cell>
          <cell r="F803">
            <v>107365</v>
          </cell>
          <cell r="G803">
            <v>0</v>
          </cell>
        </row>
        <row r="804">
          <cell r="A804">
            <v>52885</v>
          </cell>
          <cell r="B804" t="str">
            <v>YACUANQUER</v>
          </cell>
          <cell r="C804">
            <v>2885</v>
          </cell>
          <cell r="D804">
            <v>35500</v>
          </cell>
          <cell r="E804">
            <v>38385</v>
          </cell>
          <cell r="F804">
            <v>77715</v>
          </cell>
          <cell r="G804">
            <v>0</v>
          </cell>
        </row>
        <row r="805">
          <cell r="A805">
            <v>54001</v>
          </cell>
          <cell r="B805" t="str">
            <v>CUCUTA</v>
          </cell>
          <cell r="C805">
            <v>18560</v>
          </cell>
          <cell r="D805">
            <v>163416</v>
          </cell>
          <cell r="E805">
            <v>181976</v>
          </cell>
          <cell r="F805">
            <v>246869</v>
          </cell>
          <cell r="G805">
            <v>0</v>
          </cell>
        </row>
        <row r="806">
          <cell r="A806">
            <v>54003</v>
          </cell>
          <cell r="B806" t="str">
            <v>ABREGO</v>
          </cell>
          <cell r="C806">
            <v>2800</v>
          </cell>
          <cell r="D806">
            <v>27010</v>
          </cell>
          <cell r="E806">
            <v>29810</v>
          </cell>
          <cell r="F806">
            <v>210265</v>
          </cell>
          <cell r="G806">
            <v>0</v>
          </cell>
        </row>
        <row r="807">
          <cell r="A807">
            <v>54051</v>
          </cell>
          <cell r="B807" t="str">
            <v>ARBOLEDAS</v>
          </cell>
          <cell r="C807">
            <v>0</v>
          </cell>
          <cell r="D807">
            <v>0</v>
          </cell>
          <cell r="E807">
            <v>0</v>
          </cell>
          <cell r="F807">
            <v>0</v>
          </cell>
          <cell r="G807">
            <v>0</v>
          </cell>
        </row>
        <row r="808">
          <cell r="A808">
            <v>54099</v>
          </cell>
          <cell r="B808" t="str">
            <v>BOCHALEMA</v>
          </cell>
          <cell r="C808">
            <v>0</v>
          </cell>
          <cell r="D808">
            <v>0</v>
          </cell>
          <cell r="E808">
            <v>0</v>
          </cell>
          <cell r="F808">
            <v>0</v>
          </cell>
          <cell r="G808">
            <v>0</v>
          </cell>
        </row>
        <row r="809">
          <cell r="A809">
            <v>54109</v>
          </cell>
          <cell r="B809" t="str">
            <v>BUCARASICA</v>
          </cell>
          <cell r="C809">
            <v>0</v>
          </cell>
          <cell r="D809">
            <v>0</v>
          </cell>
          <cell r="E809">
            <v>0</v>
          </cell>
          <cell r="F809">
            <v>0</v>
          </cell>
          <cell r="G809">
            <v>0</v>
          </cell>
        </row>
        <row r="810">
          <cell r="A810">
            <v>54125</v>
          </cell>
          <cell r="B810" t="str">
            <v>CACOTA</v>
          </cell>
          <cell r="C810">
            <v>0</v>
          </cell>
          <cell r="D810">
            <v>0</v>
          </cell>
          <cell r="E810">
            <v>0</v>
          </cell>
          <cell r="F810">
            <v>0</v>
          </cell>
          <cell r="G810">
            <v>0</v>
          </cell>
        </row>
        <row r="811">
          <cell r="A811">
            <v>54128</v>
          </cell>
          <cell r="B811" t="str">
            <v>CACHIRA</v>
          </cell>
          <cell r="C811">
            <v>0</v>
          </cell>
          <cell r="D811">
            <v>0</v>
          </cell>
          <cell r="E811">
            <v>0</v>
          </cell>
          <cell r="F811">
            <v>0</v>
          </cell>
          <cell r="G811">
            <v>0</v>
          </cell>
        </row>
        <row r="812">
          <cell r="A812">
            <v>54172</v>
          </cell>
          <cell r="B812" t="str">
            <v>CHINACOTA</v>
          </cell>
          <cell r="C812">
            <v>1350</v>
          </cell>
          <cell r="D812">
            <v>16740</v>
          </cell>
          <cell r="E812">
            <v>18090</v>
          </cell>
          <cell r="F812">
            <v>3495</v>
          </cell>
          <cell r="G812">
            <v>0</v>
          </cell>
        </row>
        <row r="813">
          <cell r="A813">
            <v>54174</v>
          </cell>
          <cell r="B813" t="str">
            <v>CHITAGA</v>
          </cell>
          <cell r="C813">
            <v>0</v>
          </cell>
          <cell r="D813">
            <v>0</v>
          </cell>
          <cell r="E813">
            <v>0</v>
          </cell>
          <cell r="F813">
            <v>0</v>
          </cell>
          <cell r="G813">
            <v>0</v>
          </cell>
        </row>
        <row r="814">
          <cell r="A814">
            <v>54206</v>
          </cell>
          <cell r="B814" t="str">
            <v>CONVENCION</v>
          </cell>
          <cell r="C814">
            <v>0</v>
          </cell>
          <cell r="D814">
            <v>0</v>
          </cell>
          <cell r="E814">
            <v>0</v>
          </cell>
          <cell r="F814">
            <v>21100</v>
          </cell>
          <cell r="G814">
            <v>0</v>
          </cell>
        </row>
        <row r="815">
          <cell r="A815">
            <v>54223</v>
          </cell>
          <cell r="B815" t="str">
            <v>CUCUTILLA</v>
          </cell>
          <cell r="C815">
            <v>0</v>
          </cell>
          <cell r="D815">
            <v>0</v>
          </cell>
          <cell r="E815">
            <v>0</v>
          </cell>
          <cell r="F815">
            <v>0</v>
          </cell>
          <cell r="G815">
            <v>0</v>
          </cell>
        </row>
        <row r="816">
          <cell r="A816">
            <v>54239</v>
          </cell>
          <cell r="B816" t="str">
            <v>DURANIA</v>
          </cell>
          <cell r="C816">
            <v>0</v>
          </cell>
          <cell r="D816">
            <v>0</v>
          </cell>
          <cell r="E816">
            <v>0</v>
          </cell>
          <cell r="F816">
            <v>0</v>
          </cell>
          <cell r="G816">
            <v>0</v>
          </cell>
        </row>
        <row r="817">
          <cell r="A817">
            <v>54245</v>
          </cell>
          <cell r="B817" t="str">
            <v>EL CARMEN</v>
          </cell>
          <cell r="C817">
            <v>2540</v>
          </cell>
          <cell r="D817">
            <v>37240</v>
          </cell>
          <cell r="E817">
            <v>39780</v>
          </cell>
          <cell r="F817">
            <v>84851</v>
          </cell>
          <cell r="G817">
            <v>0</v>
          </cell>
        </row>
        <row r="818">
          <cell r="A818">
            <v>54250</v>
          </cell>
          <cell r="B818" t="str">
            <v>EL TARRA</v>
          </cell>
          <cell r="C818">
            <v>0</v>
          </cell>
          <cell r="D818">
            <v>32306</v>
          </cell>
          <cell r="E818">
            <v>32306</v>
          </cell>
          <cell r="F818">
            <v>13605</v>
          </cell>
          <cell r="G818">
            <v>0</v>
          </cell>
        </row>
        <row r="819">
          <cell r="A819">
            <v>54261</v>
          </cell>
          <cell r="B819" t="str">
            <v>EL ZULIA</v>
          </cell>
          <cell r="C819">
            <v>0</v>
          </cell>
          <cell r="D819">
            <v>0</v>
          </cell>
          <cell r="E819">
            <v>0</v>
          </cell>
          <cell r="F819">
            <v>98000</v>
          </cell>
          <cell r="G819">
            <v>0</v>
          </cell>
        </row>
        <row r="820">
          <cell r="A820">
            <v>54313</v>
          </cell>
          <cell r="B820" t="str">
            <v>GRAMALOTE</v>
          </cell>
          <cell r="C820">
            <v>0</v>
          </cell>
          <cell r="D820">
            <v>0</v>
          </cell>
          <cell r="E820">
            <v>0</v>
          </cell>
          <cell r="F820">
            <v>0</v>
          </cell>
          <cell r="G820">
            <v>0</v>
          </cell>
        </row>
        <row r="821">
          <cell r="A821">
            <v>54344</v>
          </cell>
          <cell r="B821" t="str">
            <v>HACARI</v>
          </cell>
          <cell r="C821">
            <v>18278</v>
          </cell>
          <cell r="D821">
            <v>14653</v>
          </cell>
          <cell r="E821">
            <v>32931</v>
          </cell>
          <cell r="F821">
            <v>11069</v>
          </cell>
          <cell r="G821">
            <v>0</v>
          </cell>
        </row>
        <row r="822">
          <cell r="A822">
            <v>54347</v>
          </cell>
          <cell r="B822" t="str">
            <v>HERRAN</v>
          </cell>
          <cell r="C822">
            <v>0</v>
          </cell>
          <cell r="D822">
            <v>0</v>
          </cell>
          <cell r="E822">
            <v>0</v>
          </cell>
          <cell r="F822">
            <v>0</v>
          </cell>
          <cell r="G822">
            <v>0</v>
          </cell>
        </row>
        <row r="823">
          <cell r="A823">
            <v>54377</v>
          </cell>
          <cell r="B823" t="str">
            <v>LABATECA</v>
          </cell>
          <cell r="C823">
            <v>0</v>
          </cell>
          <cell r="D823">
            <v>0</v>
          </cell>
          <cell r="E823">
            <v>0</v>
          </cell>
          <cell r="F823">
            <v>0</v>
          </cell>
          <cell r="G823">
            <v>0</v>
          </cell>
        </row>
        <row r="824">
          <cell r="A824">
            <v>54385</v>
          </cell>
          <cell r="B824" t="str">
            <v>LA ESPERANZA</v>
          </cell>
          <cell r="C824">
            <v>0</v>
          </cell>
          <cell r="D824">
            <v>8294</v>
          </cell>
          <cell r="E824">
            <v>8294</v>
          </cell>
          <cell r="F824">
            <v>14566</v>
          </cell>
          <cell r="G824">
            <v>0</v>
          </cell>
        </row>
        <row r="825">
          <cell r="A825">
            <v>54398</v>
          </cell>
          <cell r="B825" t="str">
            <v>LA PLAYA</v>
          </cell>
          <cell r="C825">
            <v>0</v>
          </cell>
          <cell r="D825">
            <v>0</v>
          </cell>
          <cell r="E825">
            <v>0</v>
          </cell>
          <cell r="F825">
            <v>0</v>
          </cell>
          <cell r="G825">
            <v>0</v>
          </cell>
        </row>
        <row r="826">
          <cell r="A826">
            <v>54405</v>
          </cell>
          <cell r="B826" t="str">
            <v>LOS PATIOS</v>
          </cell>
          <cell r="C826">
            <v>1814</v>
          </cell>
          <cell r="D826">
            <v>67194</v>
          </cell>
          <cell r="E826">
            <v>69008</v>
          </cell>
          <cell r="F826">
            <v>85543</v>
          </cell>
          <cell r="G826">
            <v>0</v>
          </cell>
        </row>
        <row r="827">
          <cell r="A827">
            <v>54418</v>
          </cell>
          <cell r="B827" t="str">
            <v>LOURDES</v>
          </cell>
          <cell r="C827">
            <v>0</v>
          </cell>
          <cell r="D827">
            <v>0</v>
          </cell>
          <cell r="E827">
            <v>0</v>
          </cell>
          <cell r="F827">
            <v>0</v>
          </cell>
          <cell r="G827">
            <v>0</v>
          </cell>
        </row>
        <row r="828">
          <cell r="A828">
            <v>54480</v>
          </cell>
          <cell r="B828" t="str">
            <v>MUTISCUA</v>
          </cell>
          <cell r="C828">
            <v>0</v>
          </cell>
          <cell r="D828">
            <v>0</v>
          </cell>
          <cell r="E828">
            <v>0</v>
          </cell>
          <cell r="F828">
            <v>0</v>
          </cell>
          <cell r="G828">
            <v>0</v>
          </cell>
        </row>
        <row r="829">
          <cell r="A829">
            <v>54498</v>
          </cell>
          <cell r="B829" t="str">
            <v>OCA?A*</v>
          </cell>
          <cell r="C829">
            <v>9167</v>
          </cell>
          <cell r="D829">
            <v>66964</v>
          </cell>
          <cell r="E829">
            <v>76131</v>
          </cell>
          <cell r="F829">
            <v>469053</v>
          </cell>
          <cell r="G829">
            <v>0</v>
          </cell>
        </row>
        <row r="830">
          <cell r="A830">
            <v>54518</v>
          </cell>
          <cell r="B830" t="str">
            <v>PAMPLONA</v>
          </cell>
          <cell r="C830">
            <v>2104</v>
          </cell>
          <cell r="D830">
            <v>27307</v>
          </cell>
          <cell r="E830">
            <v>29411</v>
          </cell>
          <cell r="F830">
            <v>62990</v>
          </cell>
          <cell r="G830">
            <v>0</v>
          </cell>
        </row>
        <row r="831">
          <cell r="A831">
            <v>54520</v>
          </cell>
          <cell r="B831" t="str">
            <v>PAMPLONITA</v>
          </cell>
          <cell r="C831">
            <v>0</v>
          </cell>
          <cell r="D831">
            <v>0</v>
          </cell>
          <cell r="E831">
            <v>0</v>
          </cell>
          <cell r="F831">
            <v>0</v>
          </cell>
          <cell r="G831">
            <v>0</v>
          </cell>
        </row>
        <row r="832">
          <cell r="A832">
            <v>54553</v>
          </cell>
          <cell r="B832" t="str">
            <v>PTO SANTANDER</v>
          </cell>
          <cell r="C832">
            <v>1274</v>
          </cell>
          <cell r="D832">
            <v>15357</v>
          </cell>
          <cell r="E832">
            <v>16631</v>
          </cell>
          <cell r="F832">
            <v>57656</v>
          </cell>
          <cell r="G832">
            <v>0</v>
          </cell>
        </row>
        <row r="833">
          <cell r="A833">
            <v>54599</v>
          </cell>
          <cell r="B833" t="str">
            <v>RAGONVALIA</v>
          </cell>
          <cell r="C833">
            <v>0</v>
          </cell>
          <cell r="D833">
            <v>0</v>
          </cell>
          <cell r="E833">
            <v>0</v>
          </cell>
          <cell r="F833">
            <v>0</v>
          </cell>
          <cell r="G833">
            <v>0</v>
          </cell>
        </row>
        <row r="834">
          <cell r="A834">
            <v>54660</v>
          </cell>
          <cell r="B834" t="str">
            <v>SALAZAR</v>
          </cell>
          <cell r="C834">
            <v>0</v>
          </cell>
          <cell r="D834">
            <v>0</v>
          </cell>
          <cell r="E834">
            <v>0</v>
          </cell>
          <cell r="F834">
            <v>0</v>
          </cell>
          <cell r="G834">
            <v>0</v>
          </cell>
        </row>
        <row r="835">
          <cell r="A835">
            <v>54670</v>
          </cell>
          <cell r="B835" t="str">
            <v>SAN CALIXTO</v>
          </cell>
          <cell r="C835">
            <v>2397</v>
          </cell>
          <cell r="D835">
            <v>21194</v>
          </cell>
          <cell r="E835">
            <v>23591</v>
          </cell>
          <cell r="F835">
            <v>9409</v>
          </cell>
          <cell r="G835">
            <v>0</v>
          </cell>
        </row>
        <row r="836">
          <cell r="A836">
            <v>54673</v>
          </cell>
          <cell r="B836" t="str">
            <v>SAN CAYETANO</v>
          </cell>
          <cell r="C836">
            <v>0</v>
          </cell>
          <cell r="D836">
            <v>0</v>
          </cell>
          <cell r="E836">
            <v>0</v>
          </cell>
          <cell r="F836">
            <v>6126</v>
          </cell>
          <cell r="G836">
            <v>0</v>
          </cell>
        </row>
        <row r="837">
          <cell r="A837">
            <v>54680</v>
          </cell>
          <cell r="B837" t="str">
            <v>SANTIAGO</v>
          </cell>
          <cell r="C837">
            <v>0</v>
          </cell>
          <cell r="D837">
            <v>0</v>
          </cell>
          <cell r="E837">
            <v>0</v>
          </cell>
          <cell r="F837">
            <v>0</v>
          </cell>
          <cell r="G837">
            <v>0</v>
          </cell>
        </row>
        <row r="838">
          <cell r="A838">
            <v>54720</v>
          </cell>
          <cell r="B838" t="str">
            <v>SARDINATA</v>
          </cell>
          <cell r="C838">
            <v>1805</v>
          </cell>
          <cell r="D838">
            <v>21813</v>
          </cell>
          <cell r="E838">
            <v>23618</v>
          </cell>
          <cell r="F838">
            <v>50628</v>
          </cell>
          <cell r="G838">
            <v>0</v>
          </cell>
        </row>
        <row r="839">
          <cell r="A839">
            <v>54743</v>
          </cell>
          <cell r="B839" t="str">
            <v>SILOS</v>
          </cell>
          <cell r="C839">
            <v>0</v>
          </cell>
          <cell r="D839">
            <v>0</v>
          </cell>
          <cell r="E839">
            <v>0</v>
          </cell>
          <cell r="F839">
            <v>0</v>
          </cell>
          <cell r="G839">
            <v>0</v>
          </cell>
        </row>
        <row r="840">
          <cell r="A840">
            <v>54800</v>
          </cell>
          <cell r="B840" t="str">
            <v>TEORAMA</v>
          </cell>
          <cell r="C840">
            <v>5542</v>
          </cell>
          <cell r="D840">
            <v>37297</v>
          </cell>
          <cell r="E840">
            <v>42839</v>
          </cell>
          <cell r="F840">
            <v>9333</v>
          </cell>
          <cell r="G840">
            <v>0</v>
          </cell>
        </row>
        <row r="841">
          <cell r="A841">
            <v>54810</v>
          </cell>
          <cell r="B841" t="str">
            <v>TIBU</v>
          </cell>
          <cell r="C841">
            <v>0</v>
          </cell>
          <cell r="D841">
            <v>9444</v>
          </cell>
          <cell r="E841">
            <v>9444</v>
          </cell>
          <cell r="F841">
            <v>14076</v>
          </cell>
          <cell r="G841">
            <v>0</v>
          </cell>
        </row>
        <row r="842">
          <cell r="A842">
            <v>54820</v>
          </cell>
          <cell r="B842" t="str">
            <v>TOLEDO</v>
          </cell>
          <cell r="C842">
            <v>3562</v>
          </cell>
          <cell r="D842">
            <v>40187</v>
          </cell>
          <cell r="E842">
            <v>43749</v>
          </cell>
          <cell r="F842">
            <v>24483</v>
          </cell>
          <cell r="G842">
            <v>0</v>
          </cell>
        </row>
        <row r="843">
          <cell r="A843">
            <v>54871</v>
          </cell>
          <cell r="B843" t="str">
            <v>VILLA CARO</v>
          </cell>
          <cell r="C843">
            <v>0</v>
          </cell>
          <cell r="D843">
            <v>0</v>
          </cell>
          <cell r="E843">
            <v>0</v>
          </cell>
          <cell r="F843">
            <v>0</v>
          </cell>
          <cell r="G843">
            <v>0</v>
          </cell>
        </row>
        <row r="844">
          <cell r="A844">
            <v>54874</v>
          </cell>
          <cell r="B844" t="str">
            <v>VILLA ROSARIO</v>
          </cell>
          <cell r="C844">
            <v>24762</v>
          </cell>
          <cell r="D844">
            <v>78243</v>
          </cell>
          <cell r="E844">
            <v>103005</v>
          </cell>
          <cell r="F844">
            <v>45443</v>
          </cell>
          <cell r="G844">
            <v>0</v>
          </cell>
        </row>
        <row r="845">
          <cell r="A845">
            <v>86001</v>
          </cell>
          <cell r="B845" t="str">
            <v>MOCOA</v>
          </cell>
          <cell r="C845">
            <v>2000</v>
          </cell>
          <cell r="D845">
            <v>74612</v>
          </cell>
          <cell r="E845">
            <v>76612</v>
          </cell>
          <cell r="F845">
            <v>28780</v>
          </cell>
          <cell r="G845">
            <v>0</v>
          </cell>
        </row>
        <row r="846">
          <cell r="A846">
            <v>86219</v>
          </cell>
          <cell r="B846" t="str">
            <v>COLON</v>
          </cell>
          <cell r="C846">
            <v>0</v>
          </cell>
          <cell r="D846">
            <v>0</v>
          </cell>
          <cell r="E846">
            <v>0</v>
          </cell>
          <cell r="F846">
            <v>0</v>
          </cell>
          <cell r="G846">
            <v>0</v>
          </cell>
        </row>
        <row r="847">
          <cell r="A847">
            <v>86320</v>
          </cell>
          <cell r="B847" t="str">
            <v>ORITO</v>
          </cell>
          <cell r="C847">
            <v>0</v>
          </cell>
          <cell r="D847">
            <v>1602</v>
          </cell>
          <cell r="E847">
            <v>1602</v>
          </cell>
          <cell r="F847">
            <v>322805</v>
          </cell>
          <cell r="G847">
            <v>0</v>
          </cell>
        </row>
        <row r="848">
          <cell r="A848">
            <v>86568</v>
          </cell>
          <cell r="B848" t="str">
            <v>PUERTO ASIS</v>
          </cell>
          <cell r="C848">
            <v>4640</v>
          </cell>
          <cell r="D848">
            <v>299244</v>
          </cell>
          <cell r="E848">
            <v>303884</v>
          </cell>
          <cell r="F848">
            <v>143216</v>
          </cell>
          <cell r="G848">
            <v>100082</v>
          </cell>
        </row>
        <row r="849">
          <cell r="A849">
            <v>86569</v>
          </cell>
          <cell r="B849" t="str">
            <v>PUERTO CAICEDO</v>
          </cell>
          <cell r="C849">
            <v>0</v>
          </cell>
          <cell r="D849">
            <v>0</v>
          </cell>
          <cell r="E849">
            <v>0</v>
          </cell>
          <cell r="F849">
            <v>0</v>
          </cell>
          <cell r="G849">
            <v>0</v>
          </cell>
        </row>
        <row r="850">
          <cell r="A850">
            <v>86571</v>
          </cell>
          <cell r="B850" t="str">
            <v>PUERTO GUZMAN</v>
          </cell>
          <cell r="C850">
            <v>0</v>
          </cell>
          <cell r="D850">
            <v>42371</v>
          </cell>
          <cell r="E850">
            <v>42371</v>
          </cell>
          <cell r="F850">
            <v>10608</v>
          </cell>
          <cell r="G850">
            <v>0</v>
          </cell>
        </row>
        <row r="851">
          <cell r="A851">
            <v>86573</v>
          </cell>
          <cell r="B851" t="str">
            <v>PUERTO LEGUIZAMO</v>
          </cell>
          <cell r="C851">
            <v>0</v>
          </cell>
          <cell r="D851">
            <v>47192</v>
          </cell>
          <cell r="E851">
            <v>47192</v>
          </cell>
          <cell r="F851">
            <v>30453</v>
          </cell>
          <cell r="G851">
            <v>0</v>
          </cell>
        </row>
        <row r="852">
          <cell r="A852">
            <v>86749</v>
          </cell>
          <cell r="B852" t="str">
            <v>SIBUNDOY</v>
          </cell>
          <cell r="C852">
            <v>0</v>
          </cell>
          <cell r="D852">
            <v>0</v>
          </cell>
          <cell r="E852">
            <v>0</v>
          </cell>
          <cell r="F852">
            <v>0</v>
          </cell>
          <cell r="G852">
            <v>0</v>
          </cell>
        </row>
        <row r="853">
          <cell r="A853">
            <v>86755</v>
          </cell>
          <cell r="B853" t="str">
            <v>SAN FRANCISCO</v>
          </cell>
          <cell r="C853">
            <v>0</v>
          </cell>
          <cell r="D853">
            <v>0</v>
          </cell>
          <cell r="E853">
            <v>0</v>
          </cell>
          <cell r="F853">
            <v>0</v>
          </cell>
          <cell r="G853">
            <v>0</v>
          </cell>
        </row>
        <row r="854">
          <cell r="A854">
            <v>86757</v>
          </cell>
          <cell r="B854" t="str">
            <v>SAN MIGUEL</v>
          </cell>
          <cell r="C854">
            <v>0</v>
          </cell>
          <cell r="D854">
            <v>47643</v>
          </cell>
          <cell r="E854">
            <v>47643</v>
          </cell>
          <cell r="F854">
            <v>35261</v>
          </cell>
          <cell r="G854">
            <v>0</v>
          </cell>
        </row>
        <row r="855">
          <cell r="A855">
            <v>86760</v>
          </cell>
          <cell r="B855" t="str">
            <v>SANTIAGO</v>
          </cell>
          <cell r="C855">
            <v>0</v>
          </cell>
          <cell r="D855">
            <v>0</v>
          </cell>
          <cell r="E855">
            <v>0</v>
          </cell>
          <cell r="F855">
            <v>0</v>
          </cell>
          <cell r="G855">
            <v>0</v>
          </cell>
        </row>
        <row r="856">
          <cell r="A856">
            <v>86865</v>
          </cell>
          <cell r="B856" t="str">
            <v>VALLE DEL GUAMUEZ* (LA HORMIG</v>
          </cell>
          <cell r="C856">
            <v>10650</v>
          </cell>
          <cell r="D856">
            <v>119778</v>
          </cell>
          <cell r="E856">
            <v>130428</v>
          </cell>
          <cell r="F856">
            <v>83367</v>
          </cell>
          <cell r="G856">
            <v>0</v>
          </cell>
        </row>
        <row r="857">
          <cell r="A857">
            <v>86885</v>
          </cell>
          <cell r="B857" t="str">
            <v>VILLAGARZON</v>
          </cell>
          <cell r="C857">
            <v>0</v>
          </cell>
          <cell r="D857">
            <v>24018</v>
          </cell>
          <cell r="E857">
            <v>24018</v>
          </cell>
          <cell r="F857">
            <v>6316</v>
          </cell>
          <cell r="G857">
            <v>0</v>
          </cell>
        </row>
        <row r="858">
          <cell r="A858">
            <v>63001</v>
          </cell>
          <cell r="B858" t="str">
            <v>ARMENIA*</v>
          </cell>
          <cell r="C858">
            <v>85994</v>
          </cell>
          <cell r="D858">
            <v>1094506</v>
          </cell>
          <cell r="E858">
            <v>1180500</v>
          </cell>
          <cell r="F858">
            <v>541162</v>
          </cell>
          <cell r="G858">
            <v>0</v>
          </cell>
        </row>
        <row r="859">
          <cell r="A859">
            <v>63111</v>
          </cell>
          <cell r="B859" t="str">
            <v>BUENAVISTA</v>
          </cell>
          <cell r="C859">
            <v>0</v>
          </cell>
          <cell r="D859">
            <v>0</v>
          </cell>
          <cell r="E859">
            <v>0</v>
          </cell>
          <cell r="F859">
            <v>0</v>
          </cell>
          <cell r="G859">
            <v>0</v>
          </cell>
        </row>
        <row r="860">
          <cell r="A860">
            <v>63130</v>
          </cell>
          <cell r="B860" t="str">
            <v>CALARCA</v>
          </cell>
          <cell r="C860">
            <v>11198</v>
          </cell>
          <cell r="D860">
            <v>234130</v>
          </cell>
          <cell r="E860">
            <v>245328</v>
          </cell>
          <cell r="F860">
            <v>159844</v>
          </cell>
          <cell r="G860">
            <v>0</v>
          </cell>
        </row>
        <row r="861">
          <cell r="A861">
            <v>63190</v>
          </cell>
          <cell r="B861" t="str">
            <v>CIRCASIA</v>
          </cell>
          <cell r="C861">
            <v>0</v>
          </cell>
          <cell r="D861">
            <v>25355</v>
          </cell>
          <cell r="E861">
            <v>25355</v>
          </cell>
          <cell r="F861">
            <v>3475</v>
          </cell>
          <cell r="G861">
            <v>0</v>
          </cell>
        </row>
        <row r="862">
          <cell r="A862">
            <v>63212</v>
          </cell>
          <cell r="B862" t="str">
            <v>CORDOBA</v>
          </cell>
          <cell r="C862">
            <v>0</v>
          </cell>
          <cell r="D862">
            <v>0</v>
          </cell>
          <cell r="E862">
            <v>0</v>
          </cell>
          <cell r="F862">
            <v>0</v>
          </cell>
          <cell r="G862">
            <v>0</v>
          </cell>
        </row>
        <row r="863">
          <cell r="A863">
            <v>63272</v>
          </cell>
          <cell r="B863" t="str">
            <v>FILANDIA</v>
          </cell>
          <cell r="C863">
            <v>0</v>
          </cell>
          <cell r="D863">
            <v>22175</v>
          </cell>
          <cell r="E863">
            <v>22175</v>
          </cell>
          <cell r="F863">
            <v>2250</v>
          </cell>
          <cell r="G863">
            <v>0</v>
          </cell>
        </row>
        <row r="864">
          <cell r="A864">
            <v>63302</v>
          </cell>
          <cell r="B864" t="str">
            <v>GENOVA*</v>
          </cell>
          <cell r="C864">
            <v>0</v>
          </cell>
          <cell r="D864">
            <v>15400</v>
          </cell>
          <cell r="E864">
            <v>15400</v>
          </cell>
          <cell r="F864">
            <v>1380</v>
          </cell>
          <cell r="G864">
            <v>0</v>
          </cell>
        </row>
        <row r="865">
          <cell r="A865">
            <v>63401</v>
          </cell>
          <cell r="B865" t="str">
            <v>LA TEBAIDA*</v>
          </cell>
          <cell r="C865">
            <v>7000</v>
          </cell>
          <cell r="D865">
            <v>83572</v>
          </cell>
          <cell r="E865">
            <v>90572</v>
          </cell>
          <cell r="F865">
            <v>143930</v>
          </cell>
          <cell r="G865">
            <v>0</v>
          </cell>
        </row>
        <row r="866">
          <cell r="A866">
            <v>63470</v>
          </cell>
          <cell r="B866" t="str">
            <v>MONTENEGRO</v>
          </cell>
          <cell r="C866">
            <v>785</v>
          </cell>
          <cell r="D866">
            <v>72683</v>
          </cell>
          <cell r="E866">
            <v>73468</v>
          </cell>
          <cell r="F866">
            <v>18245</v>
          </cell>
          <cell r="G866">
            <v>0</v>
          </cell>
        </row>
        <row r="867">
          <cell r="A867">
            <v>63548</v>
          </cell>
          <cell r="B867" t="str">
            <v>PIJAO</v>
          </cell>
          <cell r="C867">
            <v>0</v>
          </cell>
          <cell r="D867">
            <v>8880</v>
          </cell>
          <cell r="E867">
            <v>8880</v>
          </cell>
          <cell r="F867">
            <v>0</v>
          </cell>
          <cell r="G867">
            <v>0</v>
          </cell>
        </row>
        <row r="868">
          <cell r="A868">
            <v>63594</v>
          </cell>
          <cell r="B868" t="str">
            <v>QUMBAYA*</v>
          </cell>
          <cell r="C868">
            <v>3750</v>
          </cell>
          <cell r="D868">
            <v>76900</v>
          </cell>
          <cell r="E868">
            <v>80650</v>
          </cell>
          <cell r="F868">
            <v>23140</v>
          </cell>
          <cell r="G868">
            <v>0</v>
          </cell>
        </row>
        <row r="869">
          <cell r="A869">
            <v>63690</v>
          </cell>
          <cell r="B869" t="str">
            <v>SALENTO</v>
          </cell>
          <cell r="C869">
            <v>0</v>
          </cell>
          <cell r="D869">
            <v>4055</v>
          </cell>
          <cell r="E869">
            <v>4055</v>
          </cell>
          <cell r="F869">
            <v>995</v>
          </cell>
          <cell r="G869">
            <v>0</v>
          </cell>
        </row>
        <row r="870">
          <cell r="A870">
            <v>66001</v>
          </cell>
          <cell r="B870" t="str">
            <v>PEREIRA*</v>
          </cell>
          <cell r="C870">
            <v>203274</v>
          </cell>
          <cell r="D870">
            <v>1412159</v>
          </cell>
          <cell r="E870">
            <v>1615433</v>
          </cell>
          <cell r="F870">
            <v>820042</v>
          </cell>
          <cell r="G870">
            <v>0</v>
          </cell>
        </row>
        <row r="871">
          <cell r="A871">
            <v>66045</v>
          </cell>
          <cell r="B871" t="str">
            <v>APIA</v>
          </cell>
          <cell r="C871">
            <v>0</v>
          </cell>
          <cell r="D871">
            <v>15485</v>
          </cell>
          <cell r="E871">
            <v>15485</v>
          </cell>
          <cell r="F871">
            <v>1215</v>
          </cell>
          <cell r="G871">
            <v>0</v>
          </cell>
        </row>
        <row r="872">
          <cell r="A872">
            <v>66075</v>
          </cell>
          <cell r="B872" t="str">
            <v>BALBOA</v>
          </cell>
          <cell r="C872">
            <v>0</v>
          </cell>
          <cell r="D872">
            <v>5145</v>
          </cell>
          <cell r="E872">
            <v>5145</v>
          </cell>
          <cell r="F872">
            <v>0</v>
          </cell>
          <cell r="G872">
            <v>0</v>
          </cell>
        </row>
        <row r="873">
          <cell r="A873">
            <v>66088</v>
          </cell>
          <cell r="B873" t="str">
            <v>BELEN DE UMBRIA</v>
          </cell>
          <cell r="C873">
            <v>0</v>
          </cell>
          <cell r="D873">
            <v>41193</v>
          </cell>
          <cell r="E873">
            <v>41193</v>
          </cell>
          <cell r="F873">
            <v>10367</v>
          </cell>
          <cell r="G873">
            <v>0</v>
          </cell>
        </row>
        <row r="874">
          <cell r="A874">
            <v>66170</v>
          </cell>
          <cell r="B874" t="str">
            <v>DOSQUEBRADAS</v>
          </cell>
          <cell r="C874">
            <v>49054</v>
          </cell>
          <cell r="D874">
            <v>537450</v>
          </cell>
          <cell r="E874">
            <v>586504</v>
          </cell>
          <cell r="F874">
            <v>418711</v>
          </cell>
          <cell r="G874">
            <v>0</v>
          </cell>
        </row>
        <row r="875">
          <cell r="A875">
            <v>66318</v>
          </cell>
          <cell r="B875" t="str">
            <v>GUATICA</v>
          </cell>
          <cell r="C875">
            <v>0</v>
          </cell>
          <cell r="D875">
            <v>2480</v>
          </cell>
          <cell r="E875">
            <v>2480</v>
          </cell>
          <cell r="F875">
            <v>2555</v>
          </cell>
          <cell r="G875">
            <v>0</v>
          </cell>
        </row>
        <row r="876">
          <cell r="A876">
            <v>66383</v>
          </cell>
          <cell r="B876" t="str">
            <v>LA CELIA</v>
          </cell>
          <cell r="C876">
            <v>0</v>
          </cell>
          <cell r="D876">
            <v>5430</v>
          </cell>
          <cell r="E876">
            <v>5430</v>
          </cell>
          <cell r="F876">
            <v>0</v>
          </cell>
          <cell r="G876">
            <v>0</v>
          </cell>
        </row>
        <row r="877">
          <cell r="A877">
            <v>66400</v>
          </cell>
          <cell r="B877" t="str">
            <v>LA VIRGINIA</v>
          </cell>
          <cell r="C877">
            <v>4485</v>
          </cell>
          <cell r="D877">
            <v>101145</v>
          </cell>
          <cell r="E877">
            <v>105630</v>
          </cell>
          <cell r="F877">
            <v>150955</v>
          </cell>
          <cell r="G877">
            <v>0</v>
          </cell>
        </row>
        <row r="878">
          <cell r="A878">
            <v>66440</v>
          </cell>
          <cell r="B878" t="str">
            <v>MARSELLA</v>
          </cell>
          <cell r="C878">
            <v>840</v>
          </cell>
          <cell r="D878">
            <v>27860</v>
          </cell>
          <cell r="E878">
            <v>28700</v>
          </cell>
          <cell r="F878">
            <v>6720</v>
          </cell>
          <cell r="G878">
            <v>0</v>
          </cell>
        </row>
        <row r="879">
          <cell r="A879">
            <v>66456</v>
          </cell>
          <cell r="B879" t="str">
            <v>MISTRATO</v>
          </cell>
          <cell r="C879">
            <v>0</v>
          </cell>
          <cell r="D879">
            <v>8369</v>
          </cell>
          <cell r="E879">
            <v>8369</v>
          </cell>
          <cell r="F879">
            <v>5219</v>
          </cell>
          <cell r="G879">
            <v>0</v>
          </cell>
        </row>
        <row r="880">
          <cell r="A880">
            <v>66572</v>
          </cell>
          <cell r="B880" t="str">
            <v>PUEBLO RICO</v>
          </cell>
          <cell r="C880">
            <v>0</v>
          </cell>
          <cell r="D880">
            <v>1680</v>
          </cell>
          <cell r="E880">
            <v>1680</v>
          </cell>
          <cell r="F880">
            <v>6040</v>
          </cell>
          <cell r="G880">
            <v>0</v>
          </cell>
        </row>
        <row r="881">
          <cell r="A881">
            <v>66594</v>
          </cell>
          <cell r="B881" t="str">
            <v>QUINCHIA</v>
          </cell>
          <cell r="C881">
            <v>0</v>
          </cell>
          <cell r="D881">
            <v>27210</v>
          </cell>
          <cell r="E881">
            <v>27210</v>
          </cell>
          <cell r="F881">
            <v>9220</v>
          </cell>
          <cell r="G881">
            <v>0</v>
          </cell>
        </row>
        <row r="882">
          <cell r="A882">
            <v>66682</v>
          </cell>
          <cell r="B882" t="str">
            <v>SANTA ROSA DE CABAL</v>
          </cell>
          <cell r="C882">
            <v>7410</v>
          </cell>
          <cell r="D882">
            <v>127559</v>
          </cell>
          <cell r="E882">
            <v>134969</v>
          </cell>
          <cell r="F882">
            <v>63966</v>
          </cell>
          <cell r="G882">
            <v>0</v>
          </cell>
        </row>
        <row r="883">
          <cell r="A883">
            <v>66687</v>
          </cell>
          <cell r="B883" t="str">
            <v>SANTUARIO</v>
          </cell>
          <cell r="C883">
            <v>0</v>
          </cell>
          <cell r="D883">
            <v>18840</v>
          </cell>
          <cell r="E883">
            <v>18840</v>
          </cell>
          <cell r="F883">
            <v>6170</v>
          </cell>
          <cell r="G883">
            <v>0</v>
          </cell>
        </row>
        <row r="884">
          <cell r="A884">
            <v>88001</v>
          </cell>
          <cell r="B884" t="str">
            <v>ARCHIPIELAGO DE SAN ANDRES, PR</v>
          </cell>
          <cell r="C884">
            <v>16500</v>
          </cell>
          <cell r="D884">
            <v>264208</v>
          </cell>
          <cell r="E884">
            <v>280708</v>
          </cell>
          <cell r="F884">
            <v>141916</v>
          </cell>
          <cell r="G884">
            <v>101763</v>
          </cell>
        </row>
        <row r="885">
          <cell r="A885">
            <v>88564</v>
          </cell>
          <cell r="B885" t="str">
            <v>PROVIDENCIA*</v>
          </cell>
          <cell r="C885">
            <v>300</v>
          </cell>
          <cell r="D885">
            <v>22000</v>
          </cell>
          <cell r="E885">
            <v>22300</v>
          </cell>
          <cell r="F885">
            <v>3400</v>
          </cell>
          <cell r="G885">
            <v>0</v>
          </cell>
        </row>
        <row r="886">
          <cell r="A886">
            <v>68001</v>
          </cell>
          <cell r="B886" t="str">
            <v>BUCARAMANGA*</v>
          </cell>
          <cell r="C886">
            <v>196974</v>
          </cell>
          <cell r="D886">
            <v>837174</v>
          </cell>
          <cell r="E886">
            <v>1034148</v>
          </cell>
          <cell r="F886">
            <v>759195</v>
          </cell>
          <cell r="G886">
            <v>0</v>
          </cell>
        </row>
        <row r="887">
          <cell r="A887">
            <v>68013</v>
          </cell>
          <cell r="B887" t="str">
            <v>AGUADA</v>
          </cell>
          <cell r="C887">
            <v>0</v>
          </cell>
          <cell r="D887">
            <v>0</v>
          </cell>
          <cell r="E887">
            <v>0</v>
          </cell>
          <cell r="F887">
            <v>0</v>
          </cell>
          <cell r="G887">
            <v>0</v>
          </cell>
        </row>
        <row r="888">
          <cell r="A888">
            <v>68020</v>
          </cell>
          <cell r="B888" t="str">
            <v>ALBANIA</v>
          </cell>
          <cell r="C888">
            <v>0</v>
          </cell>
          <cell r="D888">
            <v>3265</v>
          </cell>
          <cell r="E888">
            <v>3265</v>
          </cell>
          <cell r="F888">
            <v>0</v>
          </cell>
          <cell r="G888">
            <v>0</v>
          </cell>
        </row>
        <row r="889">
          <cell r="A889">
            <v>68051</v>
          </cell>
          <cell r="B889" t="str">
            <v>ARATOCA</v>
          </cell>
          <cell r="C889">
            <v>1210</v>
          </cell>
          <cell r="D889">
            <v>15478</v>
          </cell>
          <cell r="E889">
            <v>16688</v>
          </cell>
          <cell r="F889">
            <v>18142</v>
          </cell>
          <cell r="G889">
            <v>0</v>
          </cell>
        </row>
        <row r="890">
          <cell r="A890">
            <v>68077</v>
          </cell>
          <cell r="B890" t="str">
            <v>BARBOSA*</v>
          </cell>
          <cell r="C890">
            <v>0</v>
          </cell>
          <cell r="D890">
            <v>90812</v>
          </cell>
          <cell r="E890">
            <v>90812</v>
          </cell>
          <cell r="F890">
            <v>98648</v>
          </cell>
          <cell r="G890">
            <v>0</v>
          </cell>
        </row>
        <row r="891">
          <cell r="A891">
            <v>68079</v>
          </cell>
          <cell r="B891" t="str">
            <v>BARICHARA</v>
          </cell>
          <cell r="C891">
            <v>0</v>
          </cell>
          <cell r="D891">
            <v>15676</v>
          </cell>
          <cell r="E891">
            <v>15676</v>
          </cell>
          <cell r="F891">
            <v>10082</v>
          </cell>
          <cell r="G891">
            <v>0</v>
          </cell>
        </row>
        <row r="892">
          <cell r="A892">
            <v>68081</v>
          </cell>
          <cell r="B892" t="str">
            <v>BARRANCABERMEJA</v>
          </cell>
          <cell r="C892">
            <v>34042</v>
          </cell>
          <cell r="D892">
            <v>191876</v>
          </cell>
          <cell r="E892">
            <v>225918</v>
          </cell>
          <cell r="F892">
            <v>202712</v>
          </cell>
          <cell r="G892">
            <v>0</v>
          </cell>
        </row>
        <row r="893">
          <cell r="A893">
            <v>68092</v>
          </cell>
          <cell r="B893" t="str">
            <v>BETULIA</v>
          </cell>
          <cell r="C893">
            <v>0</v>
          </cell>
          <cell r="D893">
            <v>0</v>
          </cell>
          <cell r="E893">
            <v>0</v>
          </cell>
          <cell r="F893">
            <v>10300</v>
          </cell>
          <cell r="G893">
            <v>0</v>
          </cell>
        </row>
        <row r="894">
          <cell r="A894">
            <v>68101</v>
          </cell>
          <cell r="B894" t="str">
            <v>BOLIVAR</v>
          </cell>
          <cell r="C894">
            <v>0</v>
          </cell>
          <cell r="D894">
            <v>3450</v>
          </cell>
          <cell r="E894">
            <v>3450</v>
          </cell>
          <cell r="F894">
            <v>0</v>
          </cell>
          <cell r="G894">
            <v>0</v>
          </cell>
        </row>
        <row r="895">
          <cell r="A895">
            <v>68121</v>
          </cell>
          <cell r="B895" t="str">
            <v>CABRERA</v>
          </cell>
          <cell r="C895">
            <v>0</v>
          </cell>
          <cell r="D895">
            <v>0</v>
          </cell>
          <cell r="E895">
            <v>0</v>
          </cell>
          <cell r="F895">
            <v>0</v>
          </cell>
          <cell r="G895">
            <v>0</v>
          </cell>
        </row>
        <row r="896">
          <cell r="A896">
            <v>68132</v>
          </cell>
          <cell r="B896" t="str">
            <v>CALIFORNIA</v>
          </cell>
          <cell r="C896">
            <v>0</v>
          </cell>
          <cell r="D896">
            <v>33887</v>
          </cell>
          <cell r="E896">
            <v>33887</v>
          </cell>
          <cell r="F896">
            <v>25229</v>
          </cell>
          <cell r="G896">
            <v>0</v>
          </cell>
        </row>
        <row r="897">
          <cell r="A897">
            <v>68147</v>
          </cell>
          <cell r="B897" t="str">
            <v>CAPITANEJO</v>
          </cell>
          <cell r="C897">
            <v>0</v>
          </cell>
          <cell r="D897">
            <v>12505</v>
          </cell>
          <cell r="E897">
            <v>12505</v>
          </cell>
          <cell r="F897">
            <v>8295</v>
          </cell>
          <cell r="G897">
            <v>0</v>
          </cell>
        </row>
        <row r="898">
          <cell r="A898">
            <v>68152</v>
          </cell>
          <cell r="B898" t="str">
            <v>CARCASI</v>
          </cell>
          <cell r="C898">
            <v>0</v>
          </cell>
          <cell r="D898">
            <v>0</v>
          </cell>
          <cell r="E898">
            <v>0</v>
          </cell>
          <cell r="F898">
            <v>0</v>
          </cell>
          <cell r="G898">
            <v>0</v>
          </cell>
        </row>
        <row r="899">
          <cell r="A899">
            <v>68160</v>
          </cell>
          <cell r="B899" t="str">
            <v>CEPITA</v>
          </cell>
          <cell r="C899">
            <v>0</v>
          </cell>
          <cell r="D899">
            <v>0</v>
          </cell>
          <cell r="E899">
            <v>0</v>
          </cell>
          <cell r="F899">
            <v>0</v>
          </cell>
          <cell r="G899">
            <v>0</v>
          </cell>
        </row>
        <row r="900">
          <cell r="A900">
            <v>68162</v>
          </cell>
          <cell r="B900" t="str">
            <v>CERRITO</v>
          </cell>
          <cell r="C900">
            <v>0</v>
          </cell>
          <cell r="D900">
            <v>0</v>
          </cell>
          <cell r="E900">
            <v>0</v>
          </cell>
          <cell r="F900">
            <v>0</v>
          </cell>
          <cell r="G900">
            <v>0</v>
          </cell>
        </row>
        <row r="901">
          <cell r="A901">
            <v>68167</v>
          </cell>
          <cell r="B901" t="str">
            <v>CHARALA</v>
          </cell>
          <cell r="C901">
            <v>0</v>
          </cell>
          <cell r="D901">
            <v>14196</v>
          </cell>
          <cell r="E901">
            <v>14196</v>
          </cell>
          <cell r="F901">
            <v>11109</v>
          </cell>
          <cell r="G901">
            <v>0</v>
          </cell>
        </row>
        <row r="902">
          <cell r="A902">
            <v>68169</v>
          </cell>
          <cell r="B902" t="str">
            <v>CHARTA</v>
          </cell>
          <cell r="C902">
            <v>0</v>
          </cell>
          <cell r="D902">
            <v>0</v>
          </cell>
          <cell r="E902">
            <v>0</v>
          </cell>
          <cell r="F902">
            <v>0</v>
          </cell>
          <cell r="G902">
            <v>0</v>
          </cell>
        </row>
        <row r="903">
          <cell r="A903">
            <v>68176</v>
          </cell>
          <cell r="B903" t="str">
            <v>CHIMA</v>
          </cell>
          <cell r="C903">
            <v>0</v>
          </cell>
          <cell r="D903">
            <v>0</v>
          </cell>
          <cell r="E903">
            <v>0</v>
          </cell>
          <cell r="F903">
            <v>0</v>
          </cell>
          <cell r="G903">
            <v>0</v>
          </cell>
        </row>
        <row r="904">
          <cell r="A904">
            <v>68179</v>
          </cell>
          <cell r="B904" t="str">
            <v>CHIPATA</v>
          </cell>
          <cell r="C904">
            <v>0</v>
          </cell>
          <cell r="D904">
            <v>0</v>
          </cell>
          <cell r="E904">
            <v>0</v>
          </cell>
          <cell r="F904">
            <v>0</v>
          </cell>
          <cell r="G904">
            <v>0</v>
          </cell>
        </row>
        <row r="905">
          <cell r="A905">
            <v>68190</v>
          </cell>
          <cell r="B905" t="str">
            <v>CIMITARRA</v>
          </cell>
          <cell r="C905">
            <v>1070</v>
          </cell>
          <cell r="D905">
            <v>33890</v>
          </cell>
          <cell r="E905">
            <v>34960</v>
          </cell>
          <cell r="F905">
            <v>74965</v>
          </cell>
          <cell r="G905">
            <v>0</v>
          </cell>
        </row>
        <row r="906">
          <cell r="A906">
            <v>68207</v>
          </cell>
          <cell r="B906" t="str">
            <v>CONCEPCION</v>
          </cell>
          <cell r="C906">
            <v>0</v>
          </cell>
          <cell r="D906">
            <v>0</v>
          </cell>
          <cell r="E906">
            <v>0</v>
          </cell>
          <cell r="F906">
            <v>0</v>
          </cell>
          <cell r="G906">
            <v>0</v>
          </cell>
        </row>
        <row r="907">
          <cell r="A907">
            <v>68209</v>
          </cell>
          <cell r="B907" t="str">
            <v>CONFINES</v>
          </cell>
          <cell r="C907">
            <v>0</v>
          </cell>
          <cell r="D907">
            <v>3747</v>
          </cell>
          <cell r="E907">
            <v>3747</v>
          </cell>
          <cell r="F907">
            <v>37167</v>
          </cell>
          <cell r="G907">
            <v>0</v>
          </cell>
        </row>
        <row r="908">
          <cell r="A908">
            <v>68211</v>
          </cell>
          <cell r="B908" t="str">
            <v>CONTRATACION</v>
          </cell>
          <cell r="C908">
            <v>0</v>
          </cell>
          <cell r="D908">
            <v>0</v>
          </cell>
          <cell r="E908">
            <v>0</v>
          </cell>
          <cell r="F908">
            <v>0</v>
          </cell>
          <cell r="G908">
            <v>0</v>
          </cell>
        </row>
        <row r="909">
          <cell r="A909">
            <v>68217</v>
          </cell>
          <cell r="B909" t="str">
            <v>COROMORO</v>
          </cell>
          <cell r="C909">
            <v>0</v>
          </cell>
          <cell r="D909">
            <v>0</v>
          </cell>
          <cell r="E909">
            <v>0</v>
          </cell>
          <cell r="F909">
            <v>0</v>
          </cell>
          <cell r="G909">
            <v>0</v>
          </cell>
        </row>
        <row r="910">
          <cell r="A910">
            <v>68229</v>
          </cell>
          <cell r="B910" t="str">
            <v>CURITI</v>
          </cell>
          <cell r="C910">
            <v>0</v>
          </cell>
          <cell r="D910">
            <v>7732</v>
          </cell>
          <cell r="E910">
            <v>7732</v>
          </cell>
          <cell r="F910">
            <v>7732</v>
          </cell>
          <cell r="G910">
            <v>0</v>
          </cell>
        </row>
        <row r="911">
          <cell r="A911">
            <v>68235</v>
          </cell>
          <cell r="B911" t="str">
            <v>EL CARMEN</v>
          </cell>
          <cell r="C911">
            <v>0</v>
          </cell>
          <cell r="D911">
            <v>0</v>
          </cell>
          <cell r="E911">
            <v>0</v>
          </cell>
          <cell r="F911">
            <v>0</v>
          </cell>
          <cell r="G911">
            <v>0</v>
          </cell>
        </row>
        <row r="912">
          <cell r="A912">
            <v>68245</v>
          </cell>
          <cell r="B912" t="str">
            <v>EL GUACAMAYO</v>
          </cell>
          <cell r="C912">
            <v>0</v>
          </cell>
          <cell r="D912">
            <v>0</v>
          </cell>
          <cell r="E912">
            <v>0</v>
          </cell>
          <cell r="F912">
            <v>0</v>
          </cell>
          <cell r="G912">
            <v>0</v>
          </cell>
        </row>
        <row r="913">
          <cell r="A913">
            <v>68250</v>
          </cell>
          <cell r="B913" t="str">
            <v>EL PE?ON</v>
          </cell>
          <cell r="C913">
            <v>0</v>
          </cell>
          <cell r="D913">
            <v>0</v>
          </cell>
          <cell r="E913">
            <v>0</v>
          </cell>
          <cell r="F913">
            <v>0</v>
          </cell>
          <cell r="G913">
            <v>0</v>
          </cell>
        </row>
        <row r="914">
          <cell r="A914">
            <v>68255</v>
          </cell>
          <cell r="B914" t="str">
            <v>EL PLAYON</v>
          </cell>
          <cell r="C914">
            <v>0</v>
          </cell>
          <cell r="D914">
            <v>0</v>
          </cell>
          <cell r="E914">
            <v>0</v>
          </cell>
          <cell r="F914">
            <v>0</v>
          </cell>
          <cell r="G914">
            <v>0</v>
          </cell>
        </row>
        <row r="915">
          <cell r="A915">
            <v>68264</v>
          </cell>
          <cell r="B915" t="str">
            <v>ENCINO</v>
          </cell>
          <cell r="C915">
            <v>0</v>
          </cell>
          <cell r="D915">
            <v>0</v>
          </cell>
          <cell r="E915">
            <v>0</v>
          </cell>
          <cell r="F915">
            <v>0</v>
          </cell>
          <cell r="G915">
            <v>0</v>
          </cell>
        </row>
        <row r="916">
          <cell r="A916">
            <v>68266</v>
          </cell>
          <cell r="B916" t="str">
            <v>ENCISO</v>
          </cell>
          <cell r="C916">
            <v>0</v>
          </cell>
          <cell r="D916">
            <v>0</v>
          </cell>
          <cell r="E916">
            <v>0</v>
          </cell>
          <cell r="F916">
            <v>0</v>
          </cell>
          <cell r="G916">
            <v>0</v>
          </cell>
        </row>
        <row r="917">
          <cell r="A917">
            <v>68271</v>
          </cell>
          <cell r="B917" t="str">
            <v>FLORIAN</v>
          </cell>
          <cell r="C917">
            <v>0</v>
          </cell>
          <cell r="D917">
            <v>18635</v>
          </cell>
          <cell r="E917">
            <v>18635</v>
          </cell>
          <cell r="F917">
            <v>4235</v>
          </cell>
          <cell r="G917">
            <v>0</v>
          </cell>
        </row>
        <row r="918">
          <cell r="A918">
            <v>68276</v>
          </cell>
          <cell r="B918" t="str">
            <v>FLORIDABLANCA*</v>
          </cell>
          <cell r="C918">
            <v>66801</v>
          </cell>
          <cell r="D918">
            <v>321406</v>
          </cell>
          <cell r="E918">
            <v>388207</v>
          </cell>
          <cell r="F918">
            <v>298851</v>
          </cell>
          <cell r="G918">
            <v>0</v>
          </cell>
        </row>
        <row r="919">
          <cell r="A919">
            <v>68296</v>
          </cell>
          <cell r="B919" t="str">
            <v>GALAN</v>
          </cell>
          <cell r="C919">
            <v>0</v>
          </cell>
          <cell r="D919">
            <v>0</v>
          </cell>
          <cell r="E919">
            <v>0</v>
          </cell>
          <cell r="F919">
            <v>0</v>
          </cell>
          <cell r="G919">
            <v>0</v>
          </cell>
        </row>
        <row r="920">
          <cell r="A920">
            <v>68298</v>
          </cell>
          <cell r="B920" t="str">
            <v>GAMBITA</v>
          </cell>
          <cell r="C920">
            <v>0</v>
          </cell>
          <cell r="D920">
            <v>0</v>
          </cell>
          <cell r="E920">
            <v>0</v>
          </cell>
          <cell r="F920">
            <v>0</v>
          </cell>
          <cell r="G920">
            <v>0</v>
          </cell>
        </row>
        <row r="921">
          <cell r="A921">
            <v>68307</v>
          </cell>
          <cell r="B921" t="str">
            <v>GIRON*</v>
          </cell>
          <cell r="C921">
            <v>11396</v>
          </cell>
          <cell r="D921">
            <v>95563</v>
          </cell>
          <cell r="E921">
            <v>106959</v>
          </cell>
          <cell r="F921">
            <v>260841</v>
          </cell>
          <cell r="G921">
            <v>0</v>
          </cell>
        </row>
        <row r="922">
          <cell r="A922">
            <v>68318</v>
          </cell>
          <cell r="B922" t="str">
            <v>GUACA</v>
          </cell>
          <cell r="C922">
            <v>0</v>
          </cell>
          <cell r="D922">
            <v>11703</v>
          </cell>
          <cell r="E922">
            <v>11703</v>
          </cell>
          <cell r="F922">
            <v>3180</v>
          </cell>
          <cell r="G922">
            <v>0</v>
          </cell>
        </row>
        <row r="923">
          <cell r="A923">
            <v>68320</v>
          </cell>
          <cell r="B923" t="str">
            <v>GUADALUPE</v>
          </cell>
          <cell r="C923">
            <v>0</v>
          </cell>
          <cell r="D923">
            <v>0</v>
          </cell>
          <cell r="E923">
            <v>0</v>
          </cell>
          <cell r="F923">
            <v>0</v>
          </cell>
          <cell r="G923">
            <v>0</v>
          </cell>
        </row>
        <row r="924">
          <cell r="A924">
            <v>68322</v>
          </cell>
          <cell r="B924" t="str">
            <v>GUAPOTA</v>
          </cell>
          <cell r="C924">
            <v>0</v>
          </cell>
          <cell r="D924">
            <v>0</v>
          </cell>
          <cell r="E924">
            <v>0</v>
          </cell>
          <cell r="F924">
            <v>0</v>
          </cell>
          <cell r="G924">
            <v>0</v>
          </cell>
        </row>
        <row r="925">
          <cell r="A925">
            <v>68324</v>
          </cell>
          <cell r="B925" t="str">
            <v>GUAVATA</v>
          </cell>
          <cell r="C925">
            <v>0</v>
          </cell>
          <cell r="D925">
            <v>2190</v>
          </cell>
          <cell r="E925">
            <v>2190</v>
          </cell>
          <cell r="F925">
            <v>0</v>
          </cell>
          <cell r="G925">
            <v>0</v>
          </cell>
        </row>
        <row r="926">
          <cell r="A926">
            <v>68327</v>
          </cell>
          <cell r="B926" t="str">
            <v>GUEPSA</v>
          </cell>
          <cell r="C926">
            <v>0</v>
          </cell>
          <cell r="D926">
            <v>9480</v>
          </cell>
          <cell r="E926">
            <v>9480</v>
          </cell>
          <cell r="F926">
            <v>3216</v>
          </cell>
          <cell r="G926">
            <v>0</v>
          </cell>
        </row>
        <row r="927">
          <cell r="A927">
            <v>68344</v>
          </cell>
          <cell r="B927" t="str">
            <v>HATO</v>
          </cell>
          <cell r="C927">
            <v>0</v>
          </cell>
          <cell r="D927">
            <v>0</v>
          </cell>
          <cell r="E927">
            <v>0</v>
          </cell>
          <cell r="F927">
            <v>0</v>
          </cell>
          <cell r="G927">
            <v>0</v>
          </cell>
        </row>
        <row r="928">
          <cell r="A928">
            <v>68368</v>
          </cell>
          <cell r="B928" t="str">
            <v>JESUS MARIA</v>
          </cell>
          <cell r="C928">
            <v>0</v>
          </cell>
          <cell r="D928">
            <v>0</v>
          </cell>
          <cell r="E928">
            <v>0</v>
          </cell>
          <cell r="F928">
            <v>0</v>
          </cell>
          <cell r="G928">
            <v>0</v>
          </cell>
        </row>
        <row r="929">
          <cell r="A929">
            <v>68370</v>
          </cell>
          <cell r="B929" t="str">
            <v>JORDAN</v>
          </cell>
          <cell r="C929">
            <v>0</v>
          </cell>
          <cell r="D929">
            <v>0</v>
          </cell>
          <cell r="E929">
            <v>0</v>
          </cell>
          <cell r="F929">
            <v>0</v>
          </cell>
          <cell r="G929">
            <v>0</v>
          </cell>
        </row>
        <row r="930">
          <cell r="A930">
            <v>68377</v>
          </cell>
          <cell r="B930" t="str">
            <v>LA BELLEZA</v>
          </cell>
          <cell r="C930">
            <v>0</v>
          </cell>
          <cell r="D930">
            <v>28540</v>
          </cell>
          <cell r="E930">
            <v>28540</v>
          </cell>
          <cell r="F930">
            <v>10170</v>
          </cell>
          <cell r="G930">
            <v>0</v>
          </cell>
        </row>
        <row r="931">
          <cell r="A931">
            <v>68385</v>
          </cell>
          <cell r="B931" t="str">
            <v>LANDAZURI</v>
          </cell>
          <cell r="C931">
            <v>0</v>
          </cell>
          <cell r="D931">
            <v>50275</v>
          </cell>
          <cell r="E931">
            <v>50275</v>
          </cell>
          <cell r="F931">
            <v>11670</v>
          </cell>
          <cell r="G931">
            <v>0</v>
          </cell>
        </row>
        <row r="932">
          <cell r="A932">
            <v>68397</v>
          </cell>
          <cell r="B932" t="str">
            <v>LA PAZ</v>
          </cell>
          <cell r="C932">
            <v>0</v>
          </cell>
          <cell r="D932">
            <v>7600</v>
          </cell>
          <cell r="E932">
            <v>7600</v>
          </cell>
          <cell r="F932">
            <v>5600</v>
          </cell>
          <cell r="G932">
            <v>0</v>
          </cell>
        </row>
        <row r="933">
          <cell r="A933">
            <v>68406</v>
          </cell>
          <cell r="B933" t="str">
            <v>LEBRIJA*</v>
          </cell>
          <cell r="C933">
            <v>2915</v>
          </cell>
          <cell r="D933">
            <v>41840</v>
          </cell>
          <cell r="E933">
            <v>44755</v>
          </cell>
          <cell r="F933">
            <v>39136</v>
          </cell>
          <cell r="G933">
            <v>0</v>
          </cell>
        </row>
        <row r="934">
          <cell r="A934">
            <v>68418</v>
          </cell>
          <cell r="B934" t="str">
            <v>LOS SANTOS</v>
          </cell>
          <cell r="C934">
            <v>0</v>
          </cell>
          <cell r="D934">
            <v>0</v>
          </cell>
          <cell r="E934">
            <v>0</v>
          </cell>
          <cell r="F934">
            <v>1130</v>
          </cell>
          <cell r="G934">
            <v>0</v>
          </cell>
        </row>
        <row r="935">
          <cell r="A935">
            <v>68425</v>
          </cell>
          <cell r="B935" t="str">
            <v>MACARAVITA</v>
          </cell>
          <cell r="C935">
            <v>0</v>
          </cell>
          <cell r="D935">
            <v>0</v>
          </cell>
          <cell r="E935">
            <v>0</v>
          </cell>
          <cell r="F935">
            <v>0</v>
          </cell>
          <cell r="G935">
            <v>0</v>
          </cell>
        </row>
        <row r="936">
          <cell r="A936">
            <v>68432</v>
          </cell>
          <cell r="B936" t="str">
            <v>MALAGA</v>
          </cell>
          <cell r="C936">
            <v>3690</v>
          </cell>
          <cell r="D936">
            <v>15235</v>
          </cell>
          <cell r="E936">
            <v>18925</v>
          </cell>
          <cell r="F936">
            <v>16960</v>
          </cell>
          <cell r="G936">
            <v>0</v>
          </cell>
        </row>
        <row r="937">
          <cell r="A937">
            <v>68444</v>
          </cell>
          <cell r="B937" t="str">
            <v>MATANZA</v>
          </cell>
          <cell r="C937">
            <v>0</v>
          </cell>
          <cell r="D937">
            <v>0</v>
          </cell>
          <cell r="E937">
            <v>0</v>
          </cell>
          <cell r="F937">
            <v>0</v>
          </cell>
          <cell r="G937">
            <v>0</v>
          </cell>
        </row>
        <row r="938">
          <cell r="A938">
            <v>68464</v>
          </cell>
          <cell r="B938" t="str">
            <v>MOGOTES</v>
          </cell>
          <cell r="C938">
            <v>0</v>
          </cell>
          <cell r="D938">
            <v>5358</v>
          </cell>
          <cell r="E938">
            <v>5358</v>
          </cell>
          <cell r="F938">
            <v>1002</v>
          </cell>
          <cell r="G938">
            <v>0</v>
          </cell>
        </row>
        <row r="939">
          <cell r="A939">
            <v>68468</v>
          </cell>
          <cell r="B939" t="str">
            <v>MOLAGAVITA</v>
          </cell>
          <cell r="C939">
            <v>0</v>
          </cell>
          <cell r="D939">
            <v>0</v>
          </cell>
          <cell r="E939">
            <v>0</v>
          </cell>
          <cell r="F939">
            <v>0</v>
          </cell>
          <cell r="G939">
            <v>0</v>
          </cell>
        </row>
        <row r="940">
          <cell r="A940">
            <v>68498</v>
          </cell>
          <cell r="B940" t="str">
            <v>OCAMONTE</v>
          </cell>
          <cell r="C940">
            <v>0</v>
          </cell>
          <cell r="D940">
            <v>0</v>
          </cell>
          <cell r="E940">
            <v>0</v>
          </cell>
          <cell r="F940">
            <v>0</v>
          </cell>
          <cell r="G940">
            <v>0</v>
          </cell>
        </row>
        <row r="941">
          <cell r="A941">
            <v>68500</v>
          </cell>
          <cell r="B941" t="str">
            <v>OIBA</v>
          </cell>
          <cell r="C941">
            <v>0</v>
          </cell>
          <cell r="D941">
            <v>40217</v>
          </cell>
          <cell r="E941">
            <v>40217</v>
          </cell>
          <cell r="F941">
            <v>24946</v>
          </cell>
          <cell r="G941">
            <v>0</v>
          </cell>
        </row>
        <row r="942">
          <cell r="A942">
            <v>68502</v>
          </cell>
          <cell r="B942" t="str">
            <v>ONZAGA</v>
          </cell>
          <cell r="C942">
            <v>0</v>
          </cell>
          <cell r="D942">
            <v>0</v>
          </cell>
          <cell r="E942">
            <v>0</v>
          </cell>
          <cell r="F942">
            <v>0</v>
          </cell>
          <cell r="G942">
            <v>0</v>
          </cell>
        </row>
        <row r="943">
          <cell r="A943">
            <v>68522</v>
          </cell>
          <cell r="B943" t="str">
            <v>PALMAR</v>
          </cell>
          <cell r="C943">
            <v>0</v>
          </cell>
          <cell r="D943">
            <v>0</v>
          </cell>
          <cell r="E943">
            <v>0</v>
          </cell>
          <cell r="F943">
            <v>0</v>
          </cell>
          <cell r="G943">
            <v>0</v>
          </cell>
        </row>
        <row r="944">
          <cell r="A944">
            <v>68524</v>
          </cell>
          <cell r="B944" t="str">
            <v>PALMAS DEL SOCORRO</v>
          </cell>
          <cell r="C944">
            <v>0</v>
          </cell>
          <cell r="D944">
            <v>0</v>
          </cell>
          <cell r="E944">
            <v>0</v>
          </cell>
          <cell r="F944">
            <v>0</v>
          </cell>
          <cell r="G944">
            <v>0</v>
          </cell>
        </row>
        <row r="945">
          <cell r="A945">
            <v>68533</v>
          </cell>
          <cell r="B945" t="str">
            <v>PARAMO</v>
          </cell>
          <cell r="C945">
            <v>0</v>
          </cell>
          <cell r="D945">
            <v>7559</v>
          </cell>
          <cell r="E945">
            <v>7559</v>
          </cell>
          <cell r="F945">
            <v>3684</v>
          </cell>
          <cell r="G945">
            <v>0</v>
          </cell>
        </row>
        <row r="946">
          <cell r="A946">
            <v>68547</v>
          </cell>
          <cell r="B946" t="str">
            <v>PIEDECUESTA</v>
          </cell>
          <cell r="C946">
            <v>17952</v>
          </cell>
          <cell r="D946">
            <v>100794</v>
          </cell>
          <cell r="E946">
            <v>118746</v>
          </cell>
          <cell r="F946">
            <v>230559</v>
          </cell>
          <cell r="G946">
            <v>0</v>
          </cell>
        </row>
        <row r="947">
          <cell r="A947">
            <v>68549</v>
          </cell>
          <cell r="B947" t="str">
            <v>PINCHOTE</v>
          </cell>
          <cell r="C947">
            <v>2986</v>
          </cell>
          <cell r="D947">
            <v>24006</v>
          </cell>
          <cell r="E947">
            <v>26992</v>
          </cell>
          <cell r="F947">
            <v>9919</v>
          </cell>
          <cell r="G947">
            <v>0</v>
          </cell>
        </row>
        <row r="948">
          <cell r="A948">
            <v>68572</v>
          </cell>
          <cell r="B948" t="str">
            <v>PUENTE NACIONAL*</v>
          </cell>
          <cell r="C948">
            <v>0</v>
          </cell>
          <cell r="D948">
            <v>29720</v>
          </cell>
          <cell r="E948">
            <v>29720</v>
          </cell>
          <cell r="F948">
            <v>4890</v>
          </cell>
          <cell r="G948">
            <v>0</v>
          </cell>
        </row>
        <row r="949">
          <cell r="A949">
            <v>68573</v>
          </cell>
          <cell r="B949" t="str">
            <v>PUERTO PARRA</v>
          </cell>
          <cell r="C949">
            <v>1030</v>
          </cell>
          <cell r="D949">
            <v>6805</v>
          </cell>
          <cell r="E949">
            <v>7835</v>
          </cell>
          <cell r="F949">
            <v>38999</v>
          </cell>
          <cell r="G949">
            <v>0</v>
          </cell>
        </row>
        <row r="950">
          <cell r="A950">
            <v>68575</v>
          </cell>
          <cell r="B950" t="str">
            <v>PUERTO WILCHES*</v>
          </cell>
          <cell r="C950">
            <v>0</v>
          </cell>
          <cell r="D950">
            <v>14560</v>
          </cell>
          <cell r="E950">
            <v>14560</v>
          </cell>
          <cell r="F950">
            <v>11400</v>
          </cell>
          <cell r="G950">
            <v>0</v>
          </cell>
        </row>
        <row r="951">
          <cell r="A951">
            <v>68615</v>
          </cell>
          <cell r="B951" t="str">
            <v>RIONEGRO</v>
          </cell>
          <cell r="C951">
            <v>988</v>
          </cell>
          <cell r="D951">
            <v>6141</v>
          </cell>
          <cell r="E951">
            <v>7129</v>
          </cell>
          <cell r="F951">
            <v>11607</v>
          </cell>
          <cell r="G951">
            <v>0</v>
          </cell>
        </row>
        <row r="952">
          <cell r="A952">
            <v>68655</v>
          </cell>
          <cell r="B952" t="str">
            <v>SABANA DE TORRES</v>
          </cell>
          <cell r="C952">
            <v>0</v>
          </cell>
          <cell r="D952">
            <v>5206</v>
          </cell>
          <cell r="E952">
            <v>5206</v>
          </cell>
          <cell r="F952">
            <v>12808</v>
          </cell>
          <cell r="G952">
            <v>0</v>
          </cell>
        </row>
        <row r="953">
          <cell r="A953">
            <v>68669</v>
          </cell>
          <cell r="B953" t="str">
            <v>SAN ANDRES</v>
          </cell>
          <cell r="C953">
            <v>0</v>
          </cell>
          <cell r="D953">
            <v>5275</v>
          </cell>
          <cell r="E953">
            <v>5275</v>
          </cell>
          <cell r="F953">
            <v>4358</v>
          </cell>
          <cell r="G953">
            <v>0</v>
          </cell>
        </row>
        <row r="954">
          <cell r="A954">
            <v>68673</v>
          </cell>
          <cell r="B954" t="str">
            <v>SAN BENITO</v>
          </cell>
          <cell r="C954">
            <v>0</v>
          </cell>
          <cell r="D954">
            <v>0</v>
          </cell>
          <cell r="E954">
            <v>0</v>
          </cell>
          <cell r="F954">
            <v>0</v>
          </cell>
          <cell r="G954">
            <v>0</v>
          </cell>
        </row>
        <row r="955">
          <cell r="A955">
            <v>68679</v>
          </cell>
          <cell r="B955" t="str">
            <v>SAN GIL*</v>
          </cell>
          <cell r="C955">
            <v>11051</v>
          </cell>
          <cell r="D955">
            <v>127580</v>
          </cell>
          <cell r="E955">
            <v>138631</v>
          </cell>
          <cell r="F955">
            <v>131645</v>
          </cell>
          <cell r="G955">
            <v>0</v>
          </cell>
        </row>
        <row r="956">
          <cell r="A956">
            <v>68682</v>
          </cell>
          <cell r="B956" t="str">
            <v>SAN JOAQUIN</v>
          </cell>
          <cell r="C956">
            <v>0</v>
          </cell>
          <cell r="D956">
            <v>0</v>
          </cell>
          <cell r="E956">
            <v>0</v>
          </cell>
          <cell r="F956">
            <v>0</v>
          </cell>
          <cell r="G956">
            <v>0</v>
          </cell>
        </row>
        <row r="957">
          <cell r="A957">
            <v>68684</v>
          </cell>
          <cell r="B957" t="str">
            <v>SAN JOSE DE MIRANDA</v>
          </cell>
          <cell r="C957">
            <v>0</v>
          </cell>
          <cell r="D957">
            <v>3275</v>
          </cell>
          <cell r="E957">
            <v>3275</v>
          </cell>
          <cell r="F957">
            <v>1925</v>
          </cell>
          <cell r="G957">
            <v>0</v>
          </cell>
        </row>
        <row r="958">
          <cell r="A958">
            <v>68686</v>
          </cell>
          <cell r="B958" t="str">
            <v>SAN MIGUEL</v>
          </cell>
          <cell r="C958">
            <v>0</v>
          </cell>
          <cell r="D958">
            <v>0</v>
          </cell>
          <cell r="E958">
            <v>0</v>
          </cell>
          <cell r="F958">
            <v>0</v>
          </cell>
          <cell r="G958">
            <v>0</v>
          </cell>
        </row>
        <row r="959">
          <cell r="A959">
            <v>68689</v>
          </cell>
          <cell r="B959" t="str">
            <v>SAN VICENTE DE CHUCURI</v>
          </cell>
          <cell r="C959">
            <v>2697</v>
          </cell>
          <cell r="D959">
            <v>27247</v>
          </cell>
          <cell r="E959">
            <v>29944</v>
          </cell>
          <cell r="F959">
            <v>17094</v>
          </cell>
          <cell r="G959">
            <v>0</v>
          </cell>
        </row>
        <row r="960">
          <cell r="A960">
            <v>68705</v>
          </cell>
          <cell r="B960" t="str">
            <v>SANTA BARBARA</v>
          </cell>
          <cell r="C960">
            <v>0</v>
          </cell>
          <cell r="D960">
            <v>0</v>
          </cell>
          <cell r="E960">
            <v>0</v>
          </cell>
          <cell r="F960">
            <v>0</v>
          </cell>
          <cell r="G960">
            <v>0</v>
          </cell>
        </row>
        <row r="961">
          <cell r="A961">
            <v>68720</v>
          </cell>
          <cell r="B961" t="str">
            <v>SANTA HELENA DEL OPON</v>
          </cell>
          <cell r="C961">
            <v>0</v>
          </cell>
          <cell r="D961">
            <v>0</v>
          </cell>
          <cell r="E961">
            <v>0</v>
          </cell>
          <cell r="F961">
            <v>0</v>
          </cell>
          <cell r="G961">
            <v>0</v>
          </cell>
        </row>
        <row r="962">
          <cell r="A962">
            <v>68745</v>
          </cell>
          <cell r="B962" t="str">
            <v>SIMACOTA</v>
          </cell>
          <cell r="C962">
            <v>0</v>
          </cell>
          <cell r="D962">
            <v>3000</v>
          </cell>
          <cell r="E962">
            <v>3000</v>
          </cell>
          <cell r="F962">
            <v>26200</v>
          </cell>
          <cell r="G962">
            <v>0</v>
          </cell>
        </row>
        <row r="963">
          <cell r="A963">
            <v>68755</v>
          </cell>
          <cell r="B963" t="str">
            <v>SOCORRO*</v>
          </cell>
          <cell r="C963">
            <v>5633</v>
          </cell>
          <cell r="D963">
            <v>89980</v>
          </cell>
          <cell r="E963">
            <v>95613</v>
          </cell>
          <cell r="F963">
            <v>46367</v>
          </cell>
          <cell r="G963">
            <v>0</v>
          </cell>
        </row>
        <row r="964">
          <cell r="A964">
            <v>68770</v>
          </cell>
          <cell r="B964" t="str">
            <v>SUAITA*</v>
          </cell>
          <cell r="C964">
            <v>0</v>
          </cell>
          <cell r="D964">
            <v>19258</v>
          </cell>
          <cell r="E964">
            <v>19258</v>
          </cell>
          <cell r="F964">
            <v>17234</v>
          </cell>
          <cell r="G964">
            <v>0</v>
          </cell>
        </row>
        <row r="965">
          <cell r="A965">
            <v>68773</v>
          </cell>
          <cell r="B965" t="str">
            <v>SUCRE</v>
          </cell>
          <cell r="C965">
            <v>0</v>
          </cell>
          <cell r="D965">
            <v>0</v>
          </cell>
          <cell r="E965">
            <v>0</v>
          </cell>
          <cell r="F965">
            <v>0</v>
          </cell>
          <cell r="G965">
            <v>0</v>
          </cell>
        </row>
        <row r="966">
          <cell r="A966">
            <v>68780</v>
          </cell>
          <cell r="B966" t="str">
            <v>SURATA</v>
          </cell>
          <cell r="C966">
            <v>0</v>
          </cell>
          <cell r="D966">
            <v>0</v>
          </cell>
          <cell r="E966">
            <v>0</v>
          </cell>
          <cell r="F966">
            <v>0</v>
          </cell>
          <cell r="G966">
            <v>0</v>
          </cell>
        </row>
        <row r="967">
          <cell r="A967">
            <v>68820</v>
          </cell>
          <cell r="B967" t="str">
            <v>TONA</v>
          </cell>
          <cell r="C967">
            <v>0</v>
          </cell>
          <cell r="D967">
            <v>0</v>
          </cell>
          <cell r="E967">
            <v>0</v>
          </cell>
          <cell r="F967">
            <v>0</v>
          </cell>
          <cell r="G967">
            <v>0</v>
          </cell>
        </row>
        <row r="968">
          <cell r="A968">
            <v>68855</v>
          </cell>
          <cell r="B968" t="str">
            <v>VALLE DE SAN JOSE</v>
          </cell>
          <cell r="C968">
            <v>0</v>
          </cell>
          <cell r="D968">
            <v>0</v>
          </cell>
          <cell r="E968">
            <v>0</v>
          </cell>
          <cell r="F968">
            <v>0</v>
          </cell>
          <cell r="G968">
            <v>0</v>
          </cell>
        </row>
        <row r="969">
          <cell r="A969">
            <v>68861</v>
          </cell>
          <cell r="B969" t="str">
            <v>VELEZ</v>
          </cell>
          <cell r="C969">
            <v>0</v>
          </cell>
          <cell r="D969">
            <v>64960</v>
          </cell>
          <cell r="E969">
            <v>64960</v>
          </cell>
          <cell r="F969">
            <v>31515</v>
          </cell>
          <cell r="G969">
            <v>0</v>
          </cell>
        </row>
        <row r="970">
          <cell r="A970">
            <v>68867</v>
          </cell>
          <cell r="B970" t="str">
            <v>VETAS</v>
          </cell>
          <cell r="C970">
            <v>0</v>
          </cell>
          <cell r="D970">
            <v>0</v>
          </cell>
          <cell r="E970">
            <v>0</v>
          </cell>
          <cell r="F970">
            <v>0</v>
          </cell>
          <cell r="G970">
            <v>0</v>
          </cell>
        </row>
        <row r="971">
          <cell r="A971">
            <v>68872</v>
          </cell>
          <cell r="B971" t="str">
            <v>VILLANUEVA</v>
          </cell>
          <cell r="C971">
            <v>0</v>
          </cell>
          <cell r="D971">
            <v>7304</v>
          </cell>
          <cell r="E971">
            <v>7304</v>
          </cell>
          <cell r="F971">
            <v>6160</v>
          </cell>
          <cell r="G971">
            <v>0</v>
          </cell>
        </row>
        <row r="972">
          <cell r="A972">
            <v>68895</v>
          </cell>
          <cell r="B972" t="str">
            <v>ZAPATOCA*</v>
          </cell>
          <cell r="C972">
            <v>0</v>
          </cell>
          <cell r="D972">
            <v>8968</v>
          </cell>
          <cell r="E972">
            <v>8968</v>
          </cell>
          <cell r="F972">
            <v>1728</v>
          </cell>
          <cell r="G972">
            <v>0</v>
          </cell>
        </row>
        <row r="973">
          <cell r="A973">
            <v>70001</v>
          </cell>
          <cell r="B973" t="str">
            <v>SINCELEJO*</v>
          </cell>
          <cell r="C973">
            <v>41805</v>
          </cell>
          <cell r="D973">
            <v>553537</v>
          </cell>
          <cell r="E973">
            <v>595342</v>
          </cell>
          <cell r="F973">
            <v>107691</v>
          </cell>
          <cell r="G973">
            <v>0</v>
          </cell>
        </row>
        <row r="974">
          <cell r="A974">
            <v>70110</v>
          </cell>
          <cell r="B974" t="str">
            <v>BUENAVISTA</v>
          </cell>
          <cell r="C974">
            <v>0</v>
          </cell>
          <cell r="D974">
            <v>3178</v>
          </cell>
          <cell r="E974">
            <v>3178</v>
          </cell>
          <cell r="F974">
            <v>175</v>
          </cell>
          <cell r="G974">
            <v>0</v>
          </cell>
        </row>
        <row r="975">
          <cell r="A975">
            <v>70124</v>
          </cell>
          <cell r="B975" t="str">
            <v>CAIMITO</v>
          </cell>
          <cell r="C975">
            <v>0</v>
          </cell>
          <cell r="D975">
            <v>0</v>
          </cell>
          <cell r="E975">
            <v>0</v>
          </cell>
          <cell r="F975">
            <v>0</v>
          </cell>
          <cell r="G975">
            <v>0</v>
          </cell>
        </row>
        <row r="976">
          <cell r="A976">
            <v>70204</v>
          </cell>
          <cell r="B976" t="str">
            <v>COLOSO (RICAURTE)</v>
          </cell>
          <cell r="C976">
            <v>0</v>
          </cell>
          <cell r="D976">
            <v>0</v>
          </cell>
          <cell r="E976">
            <v>0</v>
          </cell>
          <cell r="F976">
            <v>0</v>
          </cell>
          <cell r="G976">
            <v>0</v>
          </cell>
        </row>
        <row r="977">
          <cell r="A977">
            <v>70215</v>
          </cell>
          <cell r="B977" t="str">
            <v>COROZAL*</v>
          </cell>
          <cell r="C977">
            <v>10230</v>
          </cell>
          <cell r="D977">
            <v>141310</v>
          </cell>
          <cell r="E977">
            <v>151540</v>
          </cell>
          <cell r="F977">
            <v>37760</v>
          </cell>
          <cell r="G977">
            <v>0</v>
          </cell>
        </row>
        <row r="978">
          <cell r="A978">
            <v>70221</v>
          </cell>
          <cell r="B978" t="str">
            <v>COVE?AS</v>
          </cell>
          <cell r="C978">
            <v>0</v>
          </cell>
          <cell r="D978">
            <v>33710</v>
          </cell>
          <cell r="E978">
            <v>33710</v>
          </cell>
          <cell r="F978">
            <v>6785</v>
          </cell>
          <cell r="G978">
            <v>0</v>
          </cell>
        </row>
        <row r="979">
          <cell r="A979">
            <v>70230</v>
          </cell>
          <cell r="B979" t="str">
            <v>CHALAN</v>
          </cell>
          <cell r="C979">
            <v>0</v>
          </cell>
          <cell r="D979">
            <v>0</v>
          </cell>
          <cell r="E979">
            <v>0</v>
          </cell>
          <cell r="F979">
            <v>0</v>
          </cell>
          <cell r="G979">
            <v>0</v>
          </cell>
        </row>
        <row r="980">
          <cell r="A980">
            <v>70235</v>
          </cell>
          <cell r="B980" t="str">
            <v>GALERAS (NUEVA GRANADA)</v>
          </cell>
          <cell r="C980">
            <v>0</v>
          </cell>
          <cell r="D980">
            <v>16065</v>
          </cell>
          <cell r="E980">
            <v>16065</v>
          </cell>
          <cell r="F980">
            <v>5990</v>
          </cell>
          <cell r="G980">
            <v>0</v>
          </cell>
        </row>
        <row r="981">
          <cell r="A981">
            <v>70265</v>
          </cell>
          <cell r="B981" t="str">
            <v>GUARANDA</v>
          </cell>
          <cell r="C981">
            <v>0</v>
          </cell>
          <cell r="D981">
            <v>0</v>
          </cell>
          <cell r="E981">
            <v>0</v>
          </cell>
          <cell r="F981">
            <v>2243</v>
          </cell>
          <cell r="G981">
            <v>0</v>
          </cell>
        </row>
        <row r="982">
          <cell r="A982">
            <v>70400</v>
          </cell>
          <cell r="B982" t="str">
            <v>LA UNION</v>
          </cell>
          <cell r="C982">
            <v>0</v>
          </cell>
          <cell r="D982">
            <v>0</v>
          </cell>
          <cell r="E982">
            <v>0</v>
          </cell>
          <cell r="F982">
            <v>0</v>
          </cell>
          <cell r="G982">
            <v>0</v>
          </cell>
        </row>
        <row r="983">
          <cell r="A983">
            <v>70418</v>
          </cell>
          <cell r="B983" t="str">
            <v>LOS PALMITOS</v>
          </cell>
          <cell r="C983">
            <v>0</v>
          </cell>
          <cell r="D983">
            <v>18375</v>
          </cell>
          <cell r="E983">
            <v>18375</v>
          </cell>
          <cell r="F983">
            <v>6025</v>
          </cell>
          <cell r="G983">
            <v>0</v>
          </cell>
        </row>
        <row r="984">
          <cell r="A984">
            <v>70429</v>
          </cell>
          <cell r="B984" t="str">
            <v>MAJAGUAL</v>
          </cell>
          <cell r="C984">
            <v>0</v>
          </cell>
          <cell r="D984">
            <v>4564</v>
          </cell>
          <cell r="E984">
            <v>4564</v>
          </cell>
          <cell r="F984">
            <v>9023</v>
          </cell>
          <cell r="G984">
            <v>0</v>
          </cell>
        </row>
        <row r="985">
          <cell r="A985">
            <v>70473</v>
          </cell>
          <cell r="B985" t="str">
            <v>MORROA</v>
          </cell>
          <cell r="C985">
            <v>0</v>
          </cell>
          <cell r="D985">
            <v>0</v>
          </cell>
          <cell r="E985">
            <v>0</v>
          </cell>
          <cell r="F985">
            <v>0</v>
          </cell>
          <cell r="G985">
            <v>0</v>
          </cell>
        </row>
        <row r="986">
          <cell r="A986">
            <v>70508</v>
          </cell>
          <cell r="B986" t="str">
            <v>OVEJAS</v>
          </cell>
          <cell r="C986">
            <v>0</v>
          </cell>
          <cell r="D986">
            <v>26700</v>
          </cell>
          <cell r="E986">
            <v>26700</v>
          </cell>
          <cell r="F986">
            <v>17720</v>
          </cell>
          <cell r="G986">
            <v>0</v>
          </cell>
        </row>
        <row r="987">
          <cell r="A987">
            <v>70523</v>
          </cell>
          <cell r="B987" t="str">
            <v>PALMITO</v>
          </cell>
          <cell r="C987">
            <v>0</v>
          </cell>
          <cell r="D987">
            <v>8500</v>
          </cell>
          <cell r="E987">
            <v>8500</v>
          </cell>
          <cell r="F987">
            <v>2591</v>
          </cell>
          <cell r="G987">
            <v>0</v>
          </cell>
        </row>
        <row r="988">
          <cell r="A988">
            <v>70670</v>
          </cell>
          <cell r="B988" t="str">
            <v>SAMPUES*</v>
          </cell>
          <cell r="C988">
            <v>3440</v>
          </cell>
          <cell r="D988">
            <v>65420</v>
          </cell>
          <cell r="E988">
            <v>68860</v>
          </cell>
          <cell r="F988">
            <v>20735</v>
          </cell>
          <cell r="G988">
            <v>0</v>
          </cell>
        </row>
        <row r="989">
          <cell r="A989">
            <v>70678</v>
          </cell>
          <cell r="B989" t="str">
            <v>SAN BENITO ABAD</v>
          </cell>
          <cell r="C989">
            <v>0</v>
          </cell>
          <cell r="D989">
            <v>2322</v>
          </cell>
          <cell r="E989">
            <v>2322</v>
          </cell>
          <cell r="F989">
            <v>168</v>
          </cell>
          <cell r="G989">
            <v>0</v>
          </cell>
        </row>
        <row r="990">
          <cell r="A990">
            <v>70702</v>
          </cell>
          <cell r="B990" t="str">
            <v>SAN JUAN DE BETULIA</v>
          </cell>
          <cell r="C990">
            <v>0</v>
          </cell>
          <cell r="D990">
            <v>15910</v>
          </cell>
          <cell r="E990">
            <v>15910</v>
          </cell>
          <cell r="F990">
            <v>0</v>
          </cell>
          <cell r="G990">
            <v>0</v>
          </cell>
        </row>
        <row r="991">
          <cell r="A991">
            <v>70708</v>
          </cell>
          <cell r="B991" t="str">
            <v>SAN MARCOS*</v>
          </cell>
          <cell r="C991">
            <v>1930</v>
          </cell>
          <cell r="D991">
            <v>72550</v>
          </cell>
          <cell r="E991">
            <v>74480</v>
          </cell>
          <cell r="F991">
            <v>31300</v>
          </cell>
          <cell r="G991">
            <v>0</v>
          </cell>
        </row>
        <row r="992">
          <cell r="A992">
            <v>70713</v>
          </cell>
          <cell r="B992" t="str">
            <v>SAN ONOFRE</v>
          </cell>
          <cell r="C992">
            <v>1095</v>
          </cell>
          <cell r="D992">
            <v>22100</v>
          </cell>
          <cell r="E992">
            <v>23195</v>
          </cell>
          <cell r="F992">
            <v>93010</v>
          </cell>
          <cell r="G992">
            <v>0</v>
          </cell>
        </row>
        <row r="993">
          <cell r="A993">
            <v>70717</v>
          </cell>
          <cell r="B993" t="str">
            <v>SAN PEDRO</v>
          </cell>
          <cell r="C993">
            <v>995</v>
          </cell>
          <cell r="D993">
            <v>25290</v>
          </cell>
          <cell r="E993">
            <v>26285</v>
          </cell>
          <cell r="F993">
            <v>24175</v>
          </cell>
          <cell r="G993">
            <v>0</v>
          </cell>
        </row>
        <row r="994">
          <cell r="A994">
            <v>70742</v>
          </cell>
          <cell r="B994" t="str">
            <v>SINCE</v>
          </cell>
          <cell r="C994">
            <v>700</v>
          </cell>
          <cell r="D994">
            <v>35150</v>
          </cell>
          <cell r="E994">
            <v>35850</v>
          </cell>
          <cell r="F994">
            <v>13240</v>
          </cell>
          <cell r="G994">
            <v>0</v>
          </cell>
        </row>
        <row r="995">
          <cell r="A995">
            <v>70771</v>
          </cell>
          <cell r="B995" t="str">
            <v>SUCRE</v>
          </cell>
          <cell r="C995">
            <v>399</v>
          </cell>
          <cell r="D995">
            <v>5093</v>
          </cell>
          <cell r="E995">
            <v>5492</v>
          </cell>
          <cell r="F995">
            <v>3167</v>
          </cell>
          <cell r="G995">
            <v>0</v>
          </cell>
        </row>
        <row r="996">
          <cell r="A996">
            <v>70820</v>
          </cell>
          <cell r="B996" t="str">
            <v>TOLU</v>
          </cell>
          <cell r="C996">
            <v>5115</v>
          </cell>
          <cell r="D996">
            <v>72465</v>
          </cell>
          <cell r="E996">
            <v>77580</v>
          </cell>
          <cell r="F996">
            <v>35285</v>
          </cell>
          <cell r="G996">
            <v>40330</v>
          </cell>
        </row>
        <row r="997">
          <cell r="A997">
            <v>70823</v>
          </cell>
          <cell r="B997" t="str">
            <v>TOLUVIEJO</v>
          </cell>
          <cell r="C997">
            <v>0</v>
          </cell>
          <cell r="D997">
            <v>27360</v>
          </cell>
          <cell r="E997">
            <v>27360</v>
          </cell>
          <cell r="F997">
            <v>66140</v>
          </cell>
          <cell r="G997">
            <v>0</v>
          </cell>
        </row>
        <row r="998">
          <cell r="A998">
            <v>73001</v>
          </cell>
          <cell r="B998" t="str">
            <v>IBAGUE*</v>
          </cell>
          <cell r="C998">
            <v>110957</v>
          </cell>
          <cell r="D998">
            <v>1508069</v>
          </cell>
          <cell r="E998">
            <v>1619026</v>
          </cell>
          <cell r="F998">
            <v>1591686</v>
          </cell>
          <cell r="G998">
            <v>14285</v>
          </cell>
        </row>
        <row r="999">
          <cell r="A999">
            <v>73024</v>
          </cell>
          <cell r="B999" t="str">
            <v>ALPUJARRA</v>
          </cell>
          <cell r="C999">
            <v>0</v>
          </cell>
          <cell r="D999">
            <v>7058</v>
          </cell>
          <cell r="E999">
            <v>7058</v>
          </cell>
          <cell r="F999">
            <v>9457</v>
          </cell>
          <cell r="G999">
            <v>0</v>
          </cell>
        </row>
        <row r="1000">
          <cell r="A1000">
            <v>73026</v>
          </cell>
          <cell r="B1000" t="str">
            <v>ALVARADO</v>
          </cell>
          <cell r="C1000">
            <v>1159</v>
          </cell>
          <cell r="D1000">
            <v>25701</v>
          </cell>
          <cell r="E1000">
            <v>26860</v>
          </cell>
          <cell r="F1000">
            <v>16028</v>
          </cell>
          <cell r="G1000">
            <v>0</v>
          </cell>
        </row>
        <row r="1001">
          <cell r="A1001">
            <v>73030</v>
          </cell>
          <cell r="B1001" t="str">
            <v>AMBALEMA*</v>
          </cell>
          <cell r="C1001">
            <v>0</v>
          </cell>
          <cell r="D1001">
            <v>18080</v>
          </cell>
          <cell r="E1001">
            <v>18080</v>
          </cell>
          <cell r="F1001">
            <v>46365</v>
          </cell>
          <cell r="G1001">
            <v>0</v>
          </cell>
        </row>
        <row r="1002">
          <cell r="A1002">
            <v>73043</v>
          </cell>
          <cell r="B1002" t="str">
            <v>ANZOATEGUI</v>
          </cell>
          <cell r="C1002">
            <v>0</v>
          </cell>
          <cell r="D1002">
            <v>6534</v>
          </cell>
          <cell r="E1002">
            <v>6534</v>
          </cell>
          <cell r="F1002">
            <v>2466</v>
          </cell>
          <cell r="G1002">
            <v>0</v>
          </cell>
        </row>
        <row r="1003">
          <cell r="A1003">
            <v>73055</v>
          </cell>
          <cell r="B1003" t="str">
            <v>ARMERO (GUAYABAL)</v>
          </cell>
          <cell r="C1003">
            <v>3060</v>
          </cell>
          <cell r="D1003">
            <v>76380</v>
          </cell>
          <cell r="E1003">
            <v>79440</v>
          </cell>
          <cell r="F1003">
            <v>84325</v>
          </cell>
          <cell r="G1003">
            <v>0</v>
          </cell>
        </row>
        <row r="1004">
          <cell r="A1004">
            <v>73067</v>
          </cell>
          <cell r="B1004" t="str">
            <v>ATACO</v>
          </cell>
          <cell r="C1004">
            <v>0</v>
          </cell>
          <cell r="D1004">
            <v>11569</v>
          </cell>
          <cell r="E1004">
            <v>11569</v>
          </cell>
          <cell r="F1004">
            <v>54650</v>
          </cell>
          <cell r="G1004">
            <v>0</v>
          </cell>
        </row>
        <row r="1005">
          <cell r="A1005">
            <v>73124</v>
          </cell>
          <cell r="B1005" t="str">
            <v>CAJAMARCA*</v>
          </cell>
          <cell r="C1005">
            <v>3638</v>
          </cell>
          <cell r="D1005">
            <v>52063</v>
          </cell>
          <cell r="E1005">
            <v>55701</v>
          </cell>
          <cell r="F1005">
            <v>23729</v>
          </cell>
          <cell r="G1005">
            <v>0</v>
          </cell>
        </row>
        <row r="1006">
          <cell r="A1006">
            <v>73148</v>
          </cell>
          <cell r="B1006" t="str">
            <v>CARMEN DE APICALA*</v>
          </cell>
          <cell r="C1006">
            <v>0</v>
          </cell>
          <cell r="D1006">
            <v>23990</v>
          </cell>
          <cell r="E1006">
            <v>23990</v>
          </cell>
          <cell r="F1006">
            <v>7910</v>
          </cell>
          <cell r="G1006">
            <v>0</v>
          </cell>
        </row>
        <row r="1007">
          <cell r="A1007">
            <v>73152</v>
          </cell>
          <cell r="B1007" t="str">
            <v>CASABIANCA+</v>
          </cell>
          <cell r="C1007">
            <v>0</v>
          </cell>
          <cell r="D1007">
            <v>1757</v>
          </cell>
          <cell r="E1007">
            <v>1757</v>
          </cell>
          <cell r="F1007">
            <v>958</v>
          </cell>
          <cell r="G1007">
            <v>0</v>
          </cell>
        </row>
        <row r="1008">
          <cell r="A1008">
            <v>73168</v>
          </cell>
          <cell r="B1008" t="str">
            <v>CHAPARRAL*</v>
          </cell>
          <cell r="C1008">
            <v>1867</v>
          </cell>
          <cell r="D1008">
            <v>68255</v>
          </cell>
          <cell r="E1008">
            <v>70122</v>
          </cell>
          <cell r="F1008">
            <v>60917</v>
          </cell>
          <cell r="G1008">
            <v>0</v>
          </cell>
        </row>
        <row r="1009">
          <cell r="A1009">
            <v>73200</v>
          </cell>
          <cell r="B1009" t="str">
            <v>COELLO</v>
          </cell>
          <cell r="C1009">
            <v>19896</v>
          </cell>
          <cell r="D1009">
            <v>109823</v>
          </cell>
          <cell r="E1009">
            <v>129719</v>
          </cell>
          <cell r="F1009">
            <v>465742</v>
          </cell>
          <cell r="G1009">
            <v>0</v>
          </cell>
        </row>
        <row r="1010">
          <cell r="A1010">
            <v>73217</v>
          </cell>
          <cell r="B1010" t="str">
            <v>COYAIMA</v>
          </cell>
          <cell r="C1010">
            <v>0</v>
          </cell>
          <cell r="D1010">
            <v>17088</v>
          </cell>
          <cell r="E1010">
            <v>17088</v>
          </cell>
          <cell r="F1010">
            <v>10227</v>
          </cell>
          <cell r="G1010">
            <v>0</v>
          </cell>
        </row>
        <row r="1011">
          <cell r="A1011">
            <v>73226</v>
          </cell>
          <cell r="B1011" t="str">
            <v>CUNDAY</v>
          </cell>
          <cell r="C1011">
            <v>0</v>
          </cell>
          <cell r="D1011">
            <v>5323</v>
          </cell>
          <cell r="E1011">
            <v>5323</v>
          </cell>
          <cell r="F1011">
            <v>2401</v>
          </cell>
          <cell r="G1011">
            <v>0</v>
          </cell>
        </row>
        <row r="1012">
          <cell r="A1012">
            <v>73236</v>
          </cell>
          <cell r="B1012" t="str">
            <v>DOLORES</v>
          </cell>
          <cell r="C1012">
            <v>0</v>
          </cell>
          <cell r="D1012">
            <v>9410</v>
          </cell>
          <cell r="E1012">
            <v>9410</v>
          </cell>
          <cell r="F1012">
            <v>3585</v>
          </cell>
          <cell r="G1012">
            <v>0</v>
          </cell>
        </row>
        <row r="1013">
          <cell r="A1013">
            <v>73268</v>
          </cell>
          <cell r="B1013" t="str">
            <v>ESPINAL</v>
          </cell>
          <cell r="C1013">
            <v>23582</v>
          </cell>
          <cell r="D1013">
            <v>287442</v>
          </cell>
          <cell r="E1013">
            <v>311024</v>
          </cell>
          <cell r="F1013">
            <v>687045</v>
          </cell>
          <cell r="G1013">
            <v>0</v>
          </cell>
        </row>
        <row r="1014">
          <cell r="A1014">
            <v>73270</v>
          </cell>
          <cell r="B1014" t="str">
            <v>FALAN</v>
          </cell>
          <cell r="C1014">
            <v>0</v>
          </cell>
          <cell r="D1014">
            <v>0</v>
          </cell>
          <cell r="E1014">
            <v>0</v>
          </cell>
          <cell r="F1014">
            <v>0</v>
          </cell>
          <cell r="G1014">
            <v>0</v>
          </cell>
        </row>
        <row r="1015">
          <cell r="A1015">
            <v>73275</v>
          </cell>
          <cell r="B1015" t="str">
            <v>FLANDES +</v>
          </cell>
          <cell r="C1015">
            <v>1935</v>
          </cell>
          <cell r="D1015">
            <v>64380</v>
          </cell>
          <cell r="E1015">
            <v>66315</v>
          </cell>
          <cell r="F1015">
            <v>71080</v>
          </cell>
          <cell r="G1015">
            <v>0</v>
          </cell>
        </row>
        <row r="1016">
          <cell r="A1016">
            <v>73283</v>
          </cell>
          <cell r="B1016" t="str">
            <v>FRESNO</v>
          </cell>
          <cell r="C1016">
            <v>1065</v>
          </cell>
          <cell r="D1016">
            <v>58015</v>
          </cell>
          <cell r="E1016">
            <v>59080</v>
          </cell>
          <cell r="F1016">
            <v>34437</v>
          </cell>
          <cell r="G1016">
            <v>0</v>
          </cell>
        </row>
        <row r="1017">
          <cell r="A1017">
            <v>73319</v>
          </cell>
          <cell r="B1017" t="str">
            <v>GUAMO*</v>
          </cell>
          <cell r="C1017">
            <v>3460</v>
          </cell>
          <cell r="D1017">
            <v>62985</v>
          </cell>
          <cell r="E1017">
            <v>66445</v>
          </cell>
          <cell r="F1017">
            <v>46711</v>
          </cell>
          <cell r="G1017">
            <v>0</v>
          </cell>
        </row>
        <row r="1018">
          <cell r="A1018">
            <v>73347</v>
          </cell>
          <cell r="B1018" t="str">
            <v>HERVEO</v>
          </cell>
          <cell r="C1018">
            <v>0</v>
          </cell>
          <cell r="D1018">
            <v>5955</v>
          </cell>
          <cell r="E1018">
            <v>5955</v>
          </cell>
          <cell r="F1018">
            <v>1635</v>
          </cell>
          <cell r="G1018">
            <v>0</v>
          </cell>
        </row>
        <row r="1019">
          <cell r="A1019">
            <v>73349</v>
          </cell>
          <cell r="B1019" t="str">
            <v>HONDA</v>
          </cell>
          <cell r="C1019">
            <v>6035</v>
          </cell>
          <cell r="D1019">
            <v>69575</v>
          </cell>
          <cell r="E1019">
            <v>75610</v>
          </cell>
          <cell r="F1019">
            <v>46750</v>
          </cell>
          <cell r="G1019">
            <v>0</v>
          </cell>
        </row>
        <row r="1020">
          <cell r="A1020">
            <v>73352</v>
          </cell>
          <cell r="B1020" t="str">
            <v>ICONONZO</v>
          </cell>
          <cell r="C1020">
            <v>0</v>
          </cell>
          <cell r="D1020">
            <v>7868</v>
          </cell>
          <cell r="E1020">
            <v>7868</v>
          </cell>
          <cell r="F1020">
            <v>4651</v>
          </cell>
          <cell r="G1020">
            <v>0</v>
          </cell>
        </row>
        <row r="1021">
          <cell r="A1021">
            <v>73408</v>
          </cell>
          <cell r="B1021" t="str">
            <v>LERIDA*</v>
          </cell>
          <cell r="C1021">
            <v>1130</v>
          </cell>
          <cell r="D1021">
            <v>65425</v>
          </cell>
          <cell r="E1021">
            <v>66555</v>
          </cell>
          <cell r="F1021">
            <v>37955</v>
          </cell>
          <cell r="G1021">
            <v>0</v>
          </cell>
        </row>
        <row r="1022">
          <cell r="A1022">
            <v>73411</v>
          </cell>
          <cell r="B1022" t="str">
            <v>LIBANO*</v>
          </cell>
          <cell r="C1022">
            <v>1925</v>
          </cell>
          <cell r="D1022">
            <v>76813</v>
          </cell>
          <cell r="E1022">
            <v>78738</v>
          </cell>
          <cell r="F1022">
            <v>18697</v>
          </cell>
          <cell r="G1022">
            <v>0</v>
          </cell>
        </row>
        <row r="1023">
          <cell r="A1023">
            <v>73443</v>
          </cell>
          <cell r="B1023" t="str">
            <v>MARIQUITA</v>
          </cell>
          <cell r="C1023">
            <v>5075</v>
          </cell>
          <cell r="D1023">
            <v>104633</v>
          </cell>
          <cell r="E1023">
            <v>109708</v>
          </cell>
          <cell r="F1023">
            <v>95624</v>
          </cell>
          <cell r="G1023">
            <v>544085</v>
          </cell>
        </row>
        <row r="1024">
          <cell r="A1024">
            <v>73449</v>
          </cell>
          <cell r="B1024" t="str">
            <v>MELGAR*</v>
          </cell>
          <cell r="C1024">
            <v>12655</v>
          </cell>
          <cell r="D1024">
            <v>174441</v>
          </cell>
          <cell r="E1024">
            <v>187096</v>
          </cell>
          <cell r="F1024">
            <v>233050</v>
          </cell>
          <cell r="G1024">
            <v>0</v>
          </cell>
        </row>
        <row r="1025">
          <cell r="A1025">
            <v>73461</v>
          </cell>
          <cell r="B1025" t="str">
            <v>MURILLO</v>
          </cell>
          <cell r="C1025">
            <v>0</v>
          </cell>
          <cell r="D1025">
            <v>0</v>
          </cell>
          <cell r="E1025">
            <v>0</v>
          </cell>
          <cell r="F1025">
            <v>0</v>
          </cell>
          <cell r="G1025">
            <v>0</v>
          </cell>
        </row>
        <row r="1026">
          <cell r="A1026">
            <v>73483</v>
          </cell>
          <cell r="B1026" t="str">
            <v>NATAGAIMA*</v>
          </cell>
          <cell r="C1026">
            <v>2170</v>
          </cell>
          <cell r="D1026">
            <v>39753</v>
          </cell>
          <cell r="E1026">
            <v>41923</v>
          </cell>
          <cell r="F1026">
            <v>90152</v>
          </cell>
          <cell r="G1026">
            <v>0</v>
          </cell>
        </row>
        <row r="1027">
          <cell r="A1027">
            <v>73504</v>
          </cell>
          <cell r="B1027" t="str">
            <v>ORTEGA*</v>
          </cell>
          <cell r="C1027">
            <v>0</v>
          </cell>
          <cell r="D1027">
            <v>4340</v>
          </cell>
          <cell r="E1027">
            <v>4340</v>
          </cell>
          <cell r="F1027">
            <v>16470</v>
          </cell>
          <cell r="G1027">
            <v>0</v>
          </cell>
        </row>
        <row r="1028">
          <cell r="A1028">
            <v>73520</v>
          </cell>
          <cell r="B1028" t="str">
            <v>PALOCALBILDO*</v>
          </cell>
          <cell r="C1028">
            <v>0</v>
          </cell>
          <cell r="D1028">
            <v>12830</v>
          </cell>
          <cell r="E1028">
            <v>12830</v>
          </cell>
          <cell r="F1028">
            <v>1930</v>
          </cell>
          <cell r="G1028">
            <v>0</v>
          </cell>
        </row>
        <row r="1029">
          <cell r="A1029">
            <v>73547</v>
          </cell>
          <cell r="B1029" t="str">
            <v>PIEDRAS</v>
          </cell>
          <cell r="C1029">
            <v>0</v>
          </cell>
          <cell r="D1029">
            <v>16752</v>
          </cell>
          <cell r="E1029">
            <v>16752</v>
          </cell>
          <cell r="F1029">
            <v>15502</v>
          </cell>
          <cell r="G1029">
            <v>0</v>
          </cell>
        </row>
        <row r="1030">
          <cell r="A1030">
            <v>73555</v>
          </cell>
          <cell r="B1030" t="str">
            <v>PLANADAS</v>
          </cell>
          <cell r="C1030">
            <v>0</v>
          </cell>
          <cell r="D1030">
            <v>39937</v>
          </cell>
          <cell r="E1030">
            <v>39937</v>
          </cell>
          <cell r="F1030">
            <v>11061</v>
          </cell>
          <cell r="G1030">
            <v>0</v>
          </cell>
        </row>
        <row r="1031">
          <cell r="A1031">
            <v>73563</v>
          </cell>
          <cell r="B1031" t="str">
            <v>PRADO*</v>
          </cell>
          <cell r="C1031">
            <v>0</v>
          </cell>
          <cell r="D1031">
            <v>14775</v>
          </cell>
          <cell r="E1031">
            <v>14775</v>
          </cell>
          <cell r="F1031">
            <v>12545</v>
          </cell>
          <cell r="G1031">
            <v>0</v>
          </cell>
        </row>
        <row r="1032">
          <cell r="A1032">
            <v>73585</v>
          </cell>
          <cell r="B1032" t="str">
            <v>PURIFICACION*</v>
          </cell>
          <cell r="C1032">
            <v>2230</v>
          </cell>
          <cell r="D1032">
            <v>60355</v>
          </cell>
          <cell r="E1032">
            <v>62585</v>
          </cell>
          <cell r="F1032">
            <v>102255</v>
          </cell>
          <cell r="G1032">
            <v>0</v>
          </cell>
        </row>
        <row r="1033">
          <cell r="A1033">
            <v>73616</v>
          </cell>
          <cell r="B1033" t="str">
            <v>RIOBLANCO*</v>
          </cell>
          <cell r="C1033">
            <v>0</v>
          </cell>
          <cell r="D1033">
            <v>21115</v>
          </cell>
          <cell r="E1033">
            <v>21115</v>
          </cell>
          <cell r="F1033">
            <v>6815</v>
          </cell>
          <cell r="G1033">
            <v>0</v>
          </cell>
        </row>
        <row r="1034">
          <cell r="A1034">
            <v>73622</v>
          </cell>
          <cell r="B1034" t="str">
            <v>RONCESVALLES</v>
          </cell>
          <cell r="C1034">
            <v>0</v>
          </cell>
          <cell r="D1034">
            <v>2712</v>
          </cell>
          <cell r="E1034">
            <v>2712</v>
          </cell>
          <cell r="F1034">
            <v>3555</v>
          </cell>
          <cell r="G1034">
            <v>0</v>
          </cell>
        </row>
        <row r="1035">
          <cell r="A1035">
            <v>73624</v>
          </cell>
          <cell r="B1035" t="str">
            <v>ROVIRA</v>
          </cell>
          <cell r="C1035">
            <v>0</v>
          </cell>
          <cell r="D1035">
            <v>21955</v>
          </cell>
          <cell r="E1035">
            <v>21955</v>
          </cell>
          <cell r="F1035">
            <v>2792</v>
          </cell>
          <cell r="G1035">
            <v>0</v>
          </cell>
        </row>
        <row r="1036">
          <cell r="A1036">
            <v>73671</v>
          </cell>
          <cell r="B1036" t="str">
            <v>SALDA?A</v>
          </cell>
          <cell r="C1036">
            <v>4175</v>
          </cell>
          <cell r="D1036">
            <v>79803</v>
          </cell>
          <cell r="E1036">
            <v>83978</v>
          </cell>
          <cell r="F1036">
            <v>82151</v>
          </cell>
          <cell r="G1036">
            <v>0</v>
          </cell>
        </row>
        <row r="1037">
          <cell r="A1037">
            <v>73675</v>
          </cell>
          <cell r="B1037" t="str">
            <v>SAN ANTONIO*</v>
          </cell>
          <cell r="C1037">
            <v>0</v>
          </cell>
          <cell r="D1037">
            <v>10061</v>
          </cell>
          <cell r="E1037">
            <v>10061</v>
          </cell>
          <cell r="F1037">
            <v>1996</v>
          </cell>
          <cell r="G1037">
            <v>0</v>
          </cell>
        </row>
        <row r="1038">
          <cell r="A1038">
            <v>73678</v>
          </cell>
          <cell r="B1038" t="str">
            <v>SAN LUIS*</v>
          </cell>
          <cell r="C1038">
            <v>0</v>
          </cell>
          <cell r="D1038">
            <v>18111</v>
          </cell>
          <cell r="E1038">
            <v>18111</v>
          </cell>
          <cell r="F1038">
            <v>60141</v>
          </cell>
          <cell r="G1038">
            <v>0</v>
          </cell>
        </row>
        <row r="1039">
          <cell r="A1039">
            <v>73686</v>
          </cell>
          <cell r="B1039" t="str">
            <v>SANTA ISABEL</v>
          </cell>
          <cell r="C1039">
            <v>0</v>
          </cell>
          <cell r="D1039">
            <v>6425</v>
          </cell>
          <cell r="E1039">
            <v>6425</v>
          </cell>
          <cell r="F1039">
            <v>1720</v>
          </cell>
          <cell r="G1039">
            <v>0</v>
          </cell>
        </row>
        <row r="1040">
          <cell r="A1040">
            <v>73770</v>
          </cell>
          <cell r="B1040" t="str">
            <v>SUAREZ</v>
          </cell>
          <cell r="C1040">
            <v>0</v>
          </cell>
          <cell r="D1040">
            <v>0</v>
          </cell>
          <cell r="E1040">
            <v>0</v>
          </cell>
          <cell r="F1040">
            <v>0</v>
          </cell>
          <cell r="G1040">
            <v>0</v>
          </cell>
        </row>
        <row r="1041">
          <cell r="A1041">
            <v>73854</v>
          </cell>
          <cell r="B1041" t="str">
            <v>VALLE DE SAN JUAN</v>
          </cell>
          <cell r="C1041">
            <v>0</v>
          </cell>
          <cell r="D1041">
            <v>3535</v>
          </cell>
          <cell r="E1041">
            <v>3535</v>
          </cell>
          <cell r="F1041">
            <v>3115</v>
          </cell>
          <cell r="G1041">
            <v>0</v>
          </cell>
        </row>
        <row r="1042">
          <cell r="A1042">
            <v>73861</v>
          </cell>
          <cell r="B1042" t="str">
            <v>VENADILLO*</v>
          </cell>
          <cell r="C1042">
            <v>1560</v>
          </cell>
          <cell r="D1042">
            <v>42110</v>
          </cell>
          <cell r="E1042">
            <v>43670</v>
          </cell>
          <cell r="F1042">
            <v>60925</v>
          </cell>
          <cell r="G1042">
            <v>0</v>
          </cell>
        </row>
        <row r="1043">
          <cell r="A1043">
            <v>73870</v>
          </cell>
          <cell r="B1043" t="str">
            <v>VILLAHERMOSA</v>
          </cell>
          <cell r="C1043">
            <v>0</v>
          </cell>
          <cell r="D1043">
            <v>3900</v>
          </cell>
          <cell r="E1043">
            <v>3900</v>
          </cell>
          <cell r="F1043">
            <v>1900</v>
          </cell>
          <cell r="G1043">
            <v>0</v>
          </cell>
        </row>
        <row r="1044">
          <cell r="A1044">
            <v>73873</v>
          </cell>
          <cell r="B1044" t="str">
            <v>VILLARRICA</v>
          </cell>
          <cell r="C1044">
            <v>0</v>
          </cell>
          <cell r="D1044">
            <v>10290</v>
          </cell>
          <cell r="E1044">
            <v>10290</v>
          </cell>
          <cell r="F1044">
            <v>4150</v>
          </cell>
          <cell r="G1044">
            <v>0</v>
          </cell>
        </row>
        <row r="1045">
          <cell r="A1045">
            <v>76001</v>
          </cell>
          <cell r="B1045" t="str">
            <v>CALI*</v>
          </cell>
          <cell r="C1045">
            <v>753416</v>
          </cell>
          <cell r="D1045">
            <v>7031394</v>
          </cell>
          <cell r="E1045">
            <v>7784810</v>
          </cell>
          <cell r="F1045">
            <v>2906385</v>
          </cell>
          <cell r="G1045">
            <v>0</v>
          </cell>
        </row>
        <row r="1046">
          <cell r="A1046">
            <v>76020</v>
          </cell>
          <cell r="B1046" t="str">
            <v>ALCALA+</v>
          </cell>
          <cell r="C1046">
            <v>720</v>
          </cell>
          <cell r="D1046">
            <v>34545</v>
          </cell>
          <cell r="E1046">
            <v>35265</v>
          </cell>
          <cell r="F1046">
            <v>6680</v>
          </cell>
          <cell r="G1046">
            <v>0</v>
          </cell>
        </row>
        <row r="1047">
          <cell r="A1047">
            <v>76036</v>
          </cell>
          <cell r="B1047" t="str">
            <v>ANDALUCIA*</v>
          </cell>
          <cell r="C1047">
            <v>21180</v>
          </cell>
          <cell r="D1047">
            <v>118610</v>
          </cell>
          <cell r="E1047">
            <v>139790</v>
          </cell>
          <cell r="F1047">
            <v>444895</v>
          </cell>
          <cell r="G1047">
            <v>0</v>
          </cell>
        </row>
        <row r="1048">
          <cell r="A1048">
            <v>76041</v>
          </cell>
          <cell r="B1048" t="str">
            <v>ANSERMANUEVO</v>
          </cell>
          <cell r="C1048">
            <v>0</v>
          </cell>
          <cell r="D1048">
            <v>49314</v>
          </cell>
          <cell r="E1048">
            <v>49314</v>
          </cell>
          <cell r="F1048">
            <v>11920</v>
          </cell>
          <cell r="G1048">
            <v>0</v>
          </cell>
        </row>
        <row r="1049">
          <cell r="A1049">
            <v>76054</v>
          </cell>
          <cell r="B1049" t="str">
            <v>ARGELIA*</v>
          </cell>
          <cell r="C1049">
            <v>0</v>
          </cell>
          <cell r="D1049">
            <v>7925</v>
          </cell>
          <cell r="E1049">
            <v>7925</v>
          </cell>
          <cell r="F1049">
            <v>360</v>
          </cell>
          <cell r="G1049">
            <v>0</v>
          </cell>
        </row>
        <row r="1050">
          <cell r="A1050">
            <v>76100</v>
          </cell>
          <cell r="B1050" t="str">
            <v>BOLIVAR</v>
          </cell>
          <cell r="C1050">
            <v>0</v>
          </cell>
          <cell r="D1050">
            <v>24040</v>
          </cell>
          <cell r="E1050">
            <v>24040</v>
          </cell>
          <cell r="F1050">
            <v>23510</v>
          </cell>
          <cell r="G1050">
            <v>0</v>
          </cell>
        </row>
        <row r="1051">
          <cell r="A1051">
            <v>76109</v>
          </cell>
          <cell r="B1051" t="str">
            <v>BUENAVENTURA*</v>
          </cell>
          <cell r="C1051">
            <v>27850</v>
          </cell>
          <cell r="D1051">
            <v>676681</v>
          </cell>
          <cell r="E1051">
            <v>704531</v>
          </cell>
          <cell r="F1051">
            <v>1184777</v>
          </cell>
          <cell r="G1051">
            <v>725470</v>
          </cell>
        </row>
        <row r="1052">
          <cell r="A1052">
            <v>76111</v>
          </cell>
          <cell r="B1052" t="str">
            <v>BUGA*</v>
          </cell>
          <cell r="C1052">
            <v>41494</v>
          </cell>
          <cell r="D1052">
            <v>440225</v>
          </cell>
          <cell r="E1052">
            <v>481719</v>
          </cell>
          <cell r="F1052">
            <v>371286</v>
          </cell>
          <cell r="G1052">
            <v>0</v>
          </cell>
        </row>
        <row r="1053">
          <cell r="A1053">
            <v>76113</v>
          </cell>
          <cell r="B1053" t="str">
            <v>BUGALAGRANDE*</v>
          </cell>
          <cell r="C1053">
            <v>5000</v>
          </cell>
          <cell r="D1053">
            <v>27340</v>
          </cell>
          <cell r="E1053">
            <v>32340</v>
          </cell>
          <cell r="F1053">
            <v>213360</v>
          </cell>
          <cell r="G1053">
            <v>0</v>
          </cell>
        </row>
        <row r="1054">
          <cell r="A1054">
            <v>76122</v>
          </cell>
          <cell r="B1054" t="str">
            <v>CAICEDONIA*</v>
          </cell>
          <cell r="C1054">
            <v>1825</v>
          </cell>
          <cell r="D1054">
            <v>66585</v>
          </cell>
          <cell r="E1054">
            <v>68410</v>
          </cell>
          <cell r="F1054">
            <v>15570</v>
          </cell>
          <cell r="G1054">
            <v>0</v>
          </cell>
        </row>
        <row r="1055">
          <cell r="A1055">
            <v>76126</v>
          </cell>
          <cell r="B1055" t="str">
            <v>CALIMA (DARIEN)</v>
          </cell>
          <cell r="C1055">
            <v>3265</v>
          </cell>
          <cell r="D1055">
            <v>40660</v>
          </cell>
          <cell r="E1055">
            <v>43925</v>
          </cell>
          <cell r="F1055">
            <v>38915</v>
          </cell>
          <cell r="G1055">
            <v>0</v>
          </cell>
        </row>
        <row r="1056">
          <cell r="A1056">
            <v>76130</v>
          </cell>
          <cell r="B1056" t="str">
            <v>CANDELARIA*</v>
          </cell>
          <cell r="C1056">
            <v>35298</v>
          </cell>
          <cell r="D1056">
            <v>474267</v>
          </cell>
          <cell r="E1056">
            <v>509565</v>
          </cell>
          <cell r="F1056">
            <v>684028</v>
          </cell>
          <cell r="G1056">
            <v>0</v>
          </cell>
        </row>
        <row r="1057">
          <cell r="A1057">
            <v>76147</v>
          </cell>
          <cell r="B1057" t="str">
            <v>CARTAGO*</v>
          </cell>
          <cell r="C1057">
            <v>42760</v>
          </cell>
          <cell r="D1057">
            <v>433206</v>
          </cell>
          <cell r="E1057">
            <v>475966</v>
          </cell>
          <cell r="F1057">
            <v>260689</v>
          </cell>
          <cell r="G1057">
            <v>0</v>
          </cell>
        </row>
        <row r="1058">
          <cell r="A1058">
            <v>76233</v>
          </cell>
          <cell r="B1058" t="str">
            <v>DAGUA*</v>
          </cell>
          <cell r="C1058">
            <v>0</v>
          </cell>
          <cell r="D1058">
            <v>53630</v>
          </cell>
          <cell r="E1058">
            <v>53630</v>
          </cell>
          <cell r="F1058">
            <v>24730</v>
          </cell>
          <cell r="G1058">
            <v>0</v>
          </cell>
        </row>
        <row r="1059">
          <cell r="A1059">
            <v>76243</v>
          </cell>
          <cell r="B1059" t="str">
            <v>EL AGUILA</v>
          </cell>
          <cell r="C1059">
            <v>1680</v>
          </cell>
          <cell r="D1059">
            <v>10540</v>
          </cell>
          <cell r="E1059">
            <v>12220</v>
          </cell>
          <cell r="F1059">
            <v>0</v>
          </cell>
          <cell r="G1059">
            <v>0</v>
          </cell>
        </row>
        <row r="1060">
          <cell r="A1060">
            <v>76246</v>
          </cell>
          <cell r="B1060" t="str">
            <v>EL CAIRO</v>
          </cell>
          <cell r="C1060">
            <v>0</v>
          </cell>
          <cell r="D1060">
            <v>7380</v>
          </cell>
          <cell r="E1060">
            <v>7380</v>
          </cell>
          <cell r="F1060">
            <v>1960</v>
          </cell>
          <cell r="G1060">
            <v>0</v>
          </cell>
        </row>
        <row r="1061">
          <cell r="A1061">
            <v>76248</v>
          </cell>
          <cell r="B1061" t="str">
            <v>EL CERRITO*</v>
          </cell>
          <cell r="C1061">
            <v>7779</v>
          </cell>
          <cell r="D1061">
            <v>131950</v>
          </cell>
          <cell r="E1061">
            <v>139729</v>
          </cell>
          <cell r="F1061">
            <v>329237</v>
          </cell>
          <cell r="G1061">
            <v>0</v>
          </cell>
        </row>
        <row r="1062">
          <cell r="A1062">
            <v>76250</v>
          </cell>
          <cell r="B1062" t="str">
            <v>EL DOVIO</v>
          </cell>
          <cell r="C1062">
            <v>0</v>
          </cell>
          <cell r="D1062">
            <v>33990</v>
          </cell>
          <cell r="E1062">
            <v>33990</v>
          </cell>
          <cell r="F1062">
            <v>17310</v>
          </cell>
          <cell r="G1062">
            <v>0</v>
          </cell>
        </row>
        <row r="1063">
          <cell r="A1063">
            <v>76275</v>
          </cell>
          <cell r="B1063" t="str">
            <v>FLORIDA</v>
          </cell>
          <cell r="C1063">
            <v>0</v>
          </cell>
          <cell r="D1063">
            <v>44810</v>
          </cell>
          <cell r="E1063">
            <v>44810</v>
          </cell>
          <cell r="F1063">
            <v>56350</v>
          </cell>
          <cell r="G1063">
            <v>0</v>
          </cell>
        </row>
        <row r="1064">
          <cell r="A1064">
            <v>76306</v>
          </cell>
          <cell r="B1064" t="str">
            <v>GINEBRA*</v>
          </cell>
          <cell r="C1064">
            <v>3970</v>
          </cell>
          <cell r="D1064">
            <v>43647</v>
          </cell>
          <cell r="E1064">
            <v>47617</v>
          </cell>
          <cell r="F1064">
            <v>39128</v>
          </cell>
          <cell r="G1064">
            <v>0</v>
          </cell>
        </row>
        <row r="1065">
          <cell r="A1065">
            <v>76318</v>
          </cell>
          <cell r="B1065" t="str">
            <v>GUACARI*</v>
          </cell>
          <cell r="C1065">
            <v>4770</v>
          </cell>
          <cell r="D1065">
            <v>62234</v>
          </cell>
          <cell r="E1065">
            <v>67004</v>
          </cell>
          <cell r="F1065">
            <v>204016</v>
          </cell>
          <cell r="G1065">
            <v>0</v>
          </cell>
        </row>
        <row r="1066">
          <cell r="A1066">
            <v>76364</v>
          </cell>
          <cell r="B1066" t="str">
            <v>JAMUNDI*</v>
          </cell>
          <cell r="C1066">
            <v>14700</v>
          </cell>
          <cell r="D1066">
            <v>278100</v>
          </cell>
          <cell r="E1066">
            <v>292800</v>
          </cell>
          <cell r="F1066">
            <v>167105</v>
          </cell>
          <cell r="G1066">
            <v>0</v>
          </cell>
        </row>
        <row r="1067">
          <cell r="A1067">
            <v>76377</v>
          </cell>
          <cell r="B1067" t="str">
            <v>LA CUMBRE</v>
          </cell>
          <cell r="C1067">
            <v>0</v>
          </cell>
          <cell r="D1067">
            <v>7785</v>
          </cell>
          <cell r="E1067">
            <v>7785</v>
          </cell>
          <cell r="F1067">
            <v>5595</v>
          </cell>
          <cell r="G1067">
            <v>0</v>
          </cell>
        </row>
        <row r="1068">
          <cell r="A1068">
            <v>76400</v>
          </cell>
          <cell r="B1068" t="str">
            <v>LA UNION</v>
          </cell>
          <cell r="C1068">
            <v>6100</v>
          </cell>
          <cell r="D1068">
            <v>124124</v>
          </cell>
          <cell r="E1068">
            <v>130224</v>
          </cell>
          <cell r="F1068">
            <v>74445</v>
          </cell>
          <cell r="G1068">
            <v>0</v>
          </cell>
        </row>
        <row r="1069">
          <cell r="A1069">
            <v>76403</v>
          </cell>
          <cell r="B1069" t="str">
            <v>LA VICTORIA</v>
          </cell>
          <cell r="C1069">
            <v>1200</v>
          </cell>
          <cell r="D1069">
            <v>35104</v>
          </cell>
          <cell r="E1069">
            <v>36304</v>
          </cell>
          <cell r="F1069">
            <v>12466</v>
          </cell>
          <cell r="G1069">
            <v>0</v>
          </cell>
        </row>
        <row r="1070">
          <cell r="A1070">
            <v>76497</v>
          </cell>
          <cell r="B1070" t="str">
            <v>OBANDO*</v>
          </cell>
          <cell r="C1070">
            <v>9190</v>
          </cell>
          <cell r="D1070">
            <v>70165</v>
          </cell>
          <cell r="E1070">
            <v>79355</v>
          </cell>
          <cell r="F1070">
            <v>116195</v>
          </cell>
          <cell r="G1070">
            <v>0</v>
          </cell>
        </row>
        <row r="1071">
          <cell r="A1071">
            <v>76520</v>
          </cell>
          <cell r="B1071" t="str">
            <v>PALMIRA*</v>
          </cell>
          <cell r="C1071">
            <v>86097</v>
          </cell>
          <cell r="D1071">
            <v>1022870</v>
          </cell>
          <cell r="E1071">
            <v>1108967</v>
          </cell>
          <cell r="F1071">
            <v>1265917</v>
          </cell>
          <cell r="G1071">
            <v>0</v>
          </cell>
        </row>
        <row r="1072">
          <cell r="A1072">
            <v>76563</v>
          </cell>
          <cell r="B1072" t="str">
            <v>PRADERA*</v>
          </cell>
          <cell r="C1072">
            <v>0</v>
          </cell>
          <cell r="D1072">
            <v>75050</v>
          </cell>
          <cell r="E1072">
            <v>75050</v>
          </cell>
          <cell r="F1072">
            <v>220734</v>
          </cell>
          <cell r="G1072">
            <v>0</v>
          </cell>
        </row>
        <row r="1073">
          <cell r="A1073">
            <v>76606</v>
          </cell>
          <cell r="B1073" t="str">
            <v>RESTREPO</v>
          </cell>
          <cell r="C1073">
            <v>750</v>
          </cell>
          <cell r="D1073">
            <v>26486</v>
          </cell>
          <cell r="E1073">
            <v>27236</v>
          </cell>
          <cell r="F1073">
            <v>12366</v>
          </cell>
          <cell r="G1073">
            <v>0</v>
          </cell>
        </row>
        <row r="1074">
          <cell r="A1074">
            <v>76616</v>
          </cell>
          <cell r="B1074" t="str">
            <v>RIOFRIO</v>
          </cell>
          <cell r="C1074">
            <v>0</v>
          </cell>
          <cell r="D1074">
            <v>13960</v>
          </cell>
          <cell r="E1074">
            <v>13960</v>
          </cell>
          <cell r="F1074">
            <v>67160</v>
          </cell>
          <cell r="G1074">
            <v>0</v>
          </cell>
        </row>
        <row r="1075">
          <cell r="A1075">
            <v>76622</v>
          </cell>
          <cell r="B1075" t="str">
            <v>ROLDANILLO*</v>
          </cell>
          <cell r="C1075">
            <v>9340</v>
          </cell>
          <cell r="D1075">
            <v>134220</v>
          </cell>
          <cell r="E1075">
            <v>143560</v>
          </cell>
          <cell r="F1075">
            <v>53945</v>
          </cell>
          <cell r="G1075">
            <v>0</v>
          </cell>
        </row>
        <row r="1076">
          <cell r="A1076">
            <v>76670</v>
          </cell>
          <cell r="B1076" t="str">
            <v>SAN PEDRO*</v>
          </cell>
          <cell r="C1076">
            <v>5470</v>
          </cell>
          <cell r="D1076">
            <v>49605</v>
          </cell>
          <cell r="E1076">
            <v>55075</v>
          </cell>
          <cell r="F1076">
            <v>127180</v>
          </cell>
          <cell r="G1076">
            <v>0</v>
          </cell>
        </row>
        <row r="1077">
          <cell r="A1077">
            <v>76736</v>
          </cell>
          <cell r="B1077" t="str">
            <v>SEVILLA*</v>
          </cell>
          <cell r="C1077">
            <v>2035</v>
          </cell>
          <cell r="D1077">
            <v>82830</v>
          </cell>
          <cell r="E1077">
            <v>84865</v>
          </cell>
          <cell r="F1077">
            <v>25080</v>
          </cell>
          <cell r="G1077">
            <v>0</v>
          </cell>
        </row>
        <row r="1078">
          <cell r="A1078">
            <v>76823</v>
          </cell>
          <cell r="B1078" t="str">
            <v>TORO</v>
          </cell>
          <cell r="C1078">
            <v>0</v>
          </cell>
          <cell r="D1078">
            <v>32180</v>
          </cell>
          <cell r="E1078">
            <v>32180</v>
          </cell>
          <cell r="F1078">
            <v>30134</v>
          </cell>
          <cell r="G1078">
            <v>0</v>
          </cell>
        </row>
        <row r="1079">
          <cell r="A1079">
            <v>76828</v>
          </cell>
          <cell r="B1079" t="str">
            <v>TRUJILLO*</v>
          </cell>
          <cell r="C1079">
            <v>0</v>
          </cell>
          <cell r="D1079">
            <v>26140</v>
          </cell>
          <cell r="E1079">
            <v>26140</v>
          </cell>
          <cell r="F1079">
            <v>6800</v>
          </cell>
          <cell r="G1079">
            <v>0</v>
          </cell>
        </row>
        <row r="1080">
          <cell r="A1080">
            <v>76834</v>
          </cell>
          <cell r="B1080" t="str">
            <v>TULUA*</v>
          </cell>
          <cell r="C1080">
            <v>39701</v>
          </cell>
          <cell r="D1080">
            <v>603440</v>
          </cell>
          <cell r="E1080">
            <v>643141</v>
          </cell>
          <cell r="F1080">
            <v>632579</v>
          </cell>
          <cell r="G1080">
            <v>0</v>
          </cell>
        </row>
        <row r="1081">
          <cell r="A1081">
            <v>76845</v>
          </cell>
          <cell r="B1081" t="str">
            <v>ULLOA*</v>
          </cell>
          <cell r="C1081">
            <v>0</v>
          </cell>
          <cell r="D1081">
            <v>0</v>
          </cell>
          <cell r="E1081">
            <v>0</v>
          </cell>
          <cell r="F1081">
            <v>0</v>
          </cell>
          <cell r="G1081">
            <v>0</v>
          </cell>
        </row>
        <row r="1082">
          <cell r="A1082">
            <v>76863</v>
          </cell>
          <cell r="B1082" t="str">
            <v>VERSALLES</v>
          </cell>
          <cell r="C1082">
            <v>0</v>
          </cell>
          <cell r="D1082">
            <v>15160</v>
          </cell>
          <cell r="E1082">
            <v>15160</v>
          </cell>
          <cell r="F1082">
            <v>3970</v>
          </cell>
          <cell r="G1082">
            <v>0</v>
          </cell>
        </row>
        <row r="1083">
          <cell r="A1083">
            <v>76869</v>
          </cell>
          <cell r="B1083" t="str">
            <v>VIJES</v>
          </cell>
          <cell r="C1083">
            <v>0</v>
          </cell>
          <cell r="D1083">
            <v>1350</v>
          </cell>
          <cell r="E1083">
            <v>1350</v>
          </cell>
          <cell r="F1083">
            <v>1350</v>
          </cell>
          <cell r="G1083">
            <v>0</v>
          </cell>
        </row>
        <row r="1084">
          <cell r="A1084">
            <v>76890</v>
          </cell>
          <cell r="B1084" t="str">
            <v>YOTOCO*</v>
          </cell>
          <cell r="C1084">
            <v>23335</v>
          </cell>
          <cell r="D1084">
            <v>108955</v>
          </cell>
          <cell r="E1084">
            <v>132290</v>
          </cell>
          <cell r="F1084">
            <v>351110</v>
          </cell>
          <cell r="G1084">
            <v>0</v>
          </cell>
        </row>
        <row r="1085">
          <cell r="A1085">
            <v>76892</v>
          </cell>
          <cell r="B1085" t="str">
            <v>YUMBO*</v>
          </cell>
          <cell r="C1085">
            <v>141323</v>
          </cell>
          <cell r="D1085">
            <v>848891</v>
          </cell>
          <cell r="E1085">
            <v>990214</v>
          </cell>
          <cell r="F1085">
            <v>1795315</v>
          </cell>
          <cell r="G1085">
            <v>103892</v>
          </cell>
        </row>
        <row r="1086">
          <cell r="A1086">
            <v>76895</v>
          </cell>
          <cell r="B1086" t="str">
            <v>ZARZAL</v>
          </cell>
          <cell r="C1086">
            <v>9560</v>
          </cell>
          <cell r="D1086">
            <v>119052</v>
          </cell>
          <cell r="E1086">
            <v>128612</v>
          </cell>
          <cell r="F1086">
            <v>253620</v>
          </cell>
          <cell r="G1086">
            <v>0</v>
          </cell>
        </row>
        <row r="1087">
          <cell r="A1087">
            <v>94001</v>
          </cell>
          <cell r="B1087" t="str">
            <v>INIRIDA</v>
          </cell>
          <cell r="C1087">
            <v>0</v>
          </cell>
          <cell r="D1087">
            <v>19878</v>
          </cell>
          <cell r="E1087">
            <v>19878</v>
          </cell>
          <cell r="F1087">
            <v>35014</v>
          </cell>
          <cell r="G1087">
            <v>0</v>
          </cell>
        </row>
        <row r="1088">
          <cell r="A1088">
            <v>97001</v>
          </cell>
          <cell r="B1088" t="str">
            <v>MITU</v>
          </cell>
          <cell r="C1088">
            <v>0</v>
          </cell>
          <cell r="D1088">
            <v>0</v>
          </cell>
          <cell r="E1088">
            <v>0</v>
          </cell>
          <cell r="F1088">
            <v>0</v>
          </cell>
          <cell r="G1088">
            <v>0</v>
          </cell>
        </row>
        <row r="1089">
          <cell r="A1089">
            <v>97161</v>
          </cell>
          <cell r="B1089" t="str">
            <v>CARURU</v>
          </cell>
          <cell r="C1089">
            <v>0</v>
          </cell>
          <cell r="D1089">
            <v>7155</v>
          </cell>
          <cell r="E1089">
            <v>7155</v>
          </cell>
          <cell r="F1089">
            <v>8150</v>
          </cell>
          <cell r="G1089">
            <v>0</v>
          </cell>
        </row>
        <row r="1090">
          <cell r="A1090">
            <v>97666</v>
          </cell>
          <cell r="B1090" t="str">
            <v>TARAIRA</v>
          </cell>
          <cell r="C1090">
            <v>0</v>
          </cell>
          <cell r="D1090">
            <v>0</v>
          </cell>
          <cell r="E1090">
            <v>0</v>
          </cell>
          <cell r="F1090">
            <v>0</v>
          </cell>
          <cell r="G1090">
            <v>0</v>
          </cell>
        </row>
        <row r="1091">
          <cell r="A1091">
            <v>99001</v>
          </cell>
          <cell r="B1091" t="str">
            <v>PUERTO CARRE/O</v>
          </cell>
          <cell r="C1091">
            <v>0</v>
          </cell>
          <cell r="D1091">
            <v>8556</v>
          </cell>
          <cell r="E1091">
            <v>8556</v>
          </cell>
          <cell r="F1091">
            <v>53833</v>
          </cell>
          <cell r="G1091">
            <v>0</v>
          </cell>
        </row>
        <row r="1092">
          <cell r="A1092">
            <v>99524</v>
          </cell>
          <cell r="B1092" t="str">
            <v>LA PRIMAVERA</v>
          </cell>
          <cell r="C1092">
            <v>0</v>
          </cell>
          <cell r="D1092">
            <v>8000</v>
          </cell>
          <cell r="E1092">
            <v>8000</v>
          </cell>
          <cell r="F1092">
            <v>2025</v>
          </cell>
          <cell r="G1092">
            <v>0</v>
          </cell>
        </row>
        <row r="1093">
          <cell r="A1093">
            <v>99624</v>
          </cell>
          <cell r="B1093" t="str">
            <v>SANTA ROSALIA</v>
          </cell>
          <cell r="C1093">
            <v>0</v>
          </cell>
          <cell r="D1093">
            <v>0</v>
          </cell>
          <cell r="E1093">
            <v>0</v>
          </cell>
          <cell r="F1093">
            <v>1330</v>
          </cell>
          <cell r="G1093">
            <v>0</v>
          </cell>
        </row>
        <row r="1094">
          <cell r="A1094">
            <v>99773</v>
          </cell>
          <cell r="B1094" t="str">
            <v>CUMARIBO</v>
          </cell>
          <cell r="C1094">
            <v>0</v>
          </cell>
          <cell r="D1094">
            <v>2250</v>
          </cell>
          <cell r="E1094">
            <v>2250</v>
          </cell>
          <cell r="F1094">
            <v>3583</v>
          </cell>
          <cell r="G1094">
            <v>0</v>
          </cell>
        </row>
      </sheetData>
      <sheetData sheetId="9"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131390</v>
          </cell>
          <cell r="E2">
            <v>131390</v>
          </cell>
          <cell r="F2">
            <v>51810</v>
          </cell>
          <cell r="G2">
            <v>0</v>
          </cell>
        </row>
        <row r="3">
          <cell r="A3">
            <v>91540</v>
          </cell>
          <cell r="B3" t="str">
            <v>PUERTO NARI?O</v>
          </cell>
          <cell r="C3">
            <v>0</v>
          </cell>
          <cell r="D3">
            <v>0</v>
          </cell>
          <cell r="E3">
            <v>0</v>
          </cell>
          <cell r="F3">
            <v>0</v>
          </cell>
          <cell r="G3">
            <v>0</v>
          </cell>
        </row>
        <row r="4">
          <cell r="A4">
            <v>5001</v>
          </cell>
          <cell r="B4" t="str">
            <v>MEDELLIN</v>
          </cell>
          <cell r="C4">
            <v>1439344</v>
          </cell>
          <cell r="D4">
            <v>7522681</v>
          </cell>
          <cell r="E4">
            <v>8962025</v>
          </cell>
          <cell r="F4">
            <v>4551006</v>
          </cell>
          <cell r="G4">
            <v>415616</v>
          </cell>
        </row>
        <row r="5">
          <cell r="A5">
            <v>5002</v>
          </cell>
          <cell r="B5" t="str">
            <v>ABEJORRAL</v>
          </cell>
          <cell r="C5">
            <v>0</v>
          </cell>
          <cell r="D5">
            <v>7294</v>
          </cell>
          <cell r="E5">
            <v>7294</v>
          </cell>
          <cell r="F5">
            <v>9514</v>
          </cell>
          <cell r="G5">
            <v>0</v>
          </cell>
        </row>
        <row r="6">
          <cell r="A6">
            <v>5004</v>
          </cell>
          <cell r="B6" t="str">
            <v>ABRIAQUI</v>
          </cell>
          <cell r="C6">
            <v>0</v>
          </cell>
          <cell r="D6">
            <v>0</v>
          </cell>
          <cell r="E6">
            <v>0</v>
          </cell>
          <cell r="F6">
            <v>0</v>
          </cell>
          <cell r="G6">
            <v>0</v>
          </cell>
        </row>
        <row r="7">
          <cell r="A7">
            <v>5021</v>
          </cell>
          <cell r="B7" t="str">
            <v>ALEJANDRIA</v>
          </cell>
          <cell r="C7">
            <v>0</v>
          </cell>
          <cell r="D7">
            <v>965</v>
          </cell>
          <cell r="E7">
            <v>965</v>
          </cell>
          <cell r="F7">
            <v>1400</v>
          </cell>
          <cell r="G7">
            <v>0</v>
          </cell>
        </row>
        <row r="8">
          <cell r="A8">
            <v>5030</v>
          </cell>
          <cell r="B8" t="str">
            <v>AMAGA*</v>
          </cell>
          <cell r="C8">
            <v>500</v>
          </cell>
          <cell r="D8">
            <v>33010</v>
          </cell>
          <cell r="E8">
            <v>33510</v>
          </cell>
          <cell r="F8">
            <v>11475</v>
          </cell>
          <cell r="G8">
            <v>0</v>
          </cell>
        </row>
        <row r="9">
          <cell r="A9">
            <v>5031</v>
          </cell>
          <cell r="B9" t="str">
            <v>AMALFI</v>
          </cell>
          <cell r="C9">
            <v>0</v>
          </cell>
          <cell r="D9">
            <v>20622</v>
          </cell>
          <cell r="E9">
            <v>20622</v>
          </cell>
          <cell r="F9">
            <v>53031</v>
          </cell>
          <cell r="G9">
            <v>0</v>
          </cell>
        </row>
        <row r="10">
          <cell r="A10">
            <v>5034</v>
          </cell>
          <cell r="B10" t="str">
            <v>ANDES+</v>
          </cell>
          <cell r="C10">
            <v>3390</v>
          </cell>
          <cell r="D10">
            <v>38269</v>
          </cell>
          <cell r="E10">
            <v>41659</v>
          </cell>
          <cell r="F10">
            <v>30049</v>
          </cell>
          <cell r="G10">
            <v>0</v>
          </cell>
        </row>
        <row r="11">
          <cell r="A11">
            <v>5036</v>
          </cell>
          <cell r="B11" t="str">
            <v>ANGELOPOLIS</v>
          </cell>
          <cell r="C11">
            <v>0</v>
          </cell>
          <cell r="D11">
            <v>0</v>
          </cell>
          <cell r="E11">
            <v>0</v>
          </cell>
          <cell r="F11">
            <v>2200</v>
          </cell>
          <cell r="G11">
            <v>0</v>
          </cell>
        </row>
        <row r="12">
          <cell r="A12">
            <v>5038</v>
          </cell>
          <cell r="B12" t="str">
            <v>ANGOSTURA</v>
          </cell>
          <cell r="C12">
            <v>0</v>
          </cell>
          <cell r="D12">
            <v>17243</v>
          </cell>
          <cell r="E12">
            <v>17243</v>
          </cell>
          <cell r="F12">
            <v>31778</v>
          </cell>
          <cell r="G12">
            <v>0</v>
          </cell>
        </row>
        <row r="13">
          <cell r="A13">
            <v>5040</v>
          </cell>
          <cell r="B13" t="str">
            <v>ANORI+</v>
          </cell>
          <cell r="C13">
            <v>0</v>
          </cell>
          <cell r="D13">
            <v>20130</v>
          </cell>
          <cell r="E13">
            <v>20130</v>
          </cell>
          <cell r="F13">
            <v>2182</v>
          </cell>
          <cell r="G13">
            <v>0</v>
          </cell>
        </row>
        <row r="14">
          <cell r="A14">
            <v>5042</v>
          </cell>
          <cell r="B14" t="str">
            <v>SANTA FE DE ANTIOQUIA*</v>
          </cell>
          <cell r="C14">
            <v>3588</v>
          </cell>
          <cell r="D14">
            <v>38662</v>
          </cell>
          <cell r="E14">
            <v>42250</v>
          </cell>
          <cell r="F14">
            <v>18123</v>
          </cell>
          <cell r="G14">
            <v>0</v>
          </cell>
        </row>
        <row r="15">
          <cell r="A15">
            <v>5044</v>
          </cell>
          <cell r="B15" t="str">
            <v>ANZA</v>
          </cell>
          <cell r="C15">
            <v>0</v>
          </cell>
          <cell r="D15">
            <v>0</v>
          </cell>
          <cell r="E15">
            <v>0</v>
          </cell>
          <cell r="F15">
            <v>6340</v>
          </cell>
          <cell r="G15">
            <v>0</v>
          </cell>
        </row>
        <row r="16">
          <cell r="A16">
            <v>5045</v>
          </cell>
          <cell r="B16" t="str">
            <v>APARTADO*</v>
          </cell>
          <cell r="C16">
            <v>12119</v>
          </cell>
          <cell r="D16">
            <v>138576</v>
          </cell>
          <cell r="E16">
            <v>150695</v>
          </cell>
          <cell r="F16">
            <v>201914</v>
          </cell>
          <cell r="G16">
            <v>0</v>
          </cell>
        </row>
        <row r="17">
          <cell r="A17">
            <v>5051</v>
          </cell>
          <cell r="B17" t="str">
            <v>ARBOLETES</v>
          </cell>
          <cell r="C17">
            <v>1730</v>
          </cell>
          <cell r="D17">
            <v>40690</v>
          </cell>
          <cell r="E17">
            <v>42420</v>
          </cell>
          <cell r="F17">
            <v>20223</v>
          </cell>
          <cell r="G17">
            <v>0</v>
          </cell>
        </row>
        <row r="18">
          <cell r="A18">
            <v>5055</v>
          </cell>
          <cell r="B18" t="str">
            <v>ARGELIA</v>
          </cell>
          <cell r="C18">
            <v>0</v>
          </cell>
          <cell r="D18">
            <v>0</v>
          </cell>
          <cell r="E18">
            <v>0</v>
          </cell>
          <cell r="F18">
            <v>0</v>
          </cell>
          <cell r="G18">
            <v>0</v>
          </cell>
        </row>
        <row r="19">
          <cell r="A19">
            <v>5059</v>
          </cell>
          <cell r="B19" t="str">
            <v>ARMENIA</v>
          </cell>
          <cell r="C19">
            <v>0</v>
          </cell>
          <cell r="D19">
            <v>0</v>
          </cell>
          <cell r="E19">
            <v>0</v>
          </cell>
          <cell r="F19">
            <v>0</v>
          </cell>
          <cell r="G19">
            <v>0</v>
          </cell>
        </row>
        <row r="20">
          <cell r="A20">
            <v>5079</v>
          </cell>
          <cell r="B20" t="str">
            <v>BARBOSA*</v>
          </cell>
          <cell r="C20">
            <v>3834</v>
          </cell>
          <cell r="D20">
            <v>78177</v>
          </cell>
          <cell r="E20">
            <v>82011</v>
          </cell>
          <cell r="F20">
            <v>160201</v>
          </cell>
          <cell r="G20">
            <v>0</v>
          </cell>
        </row>
        <row r="21">
          <cell r="A21">
            <v>5086</v>
          </cell>
          <cell r="B21" t="str">
            <v>BELMIRA</v>
          </cell>
          <cell r="C21">
            <v>0</v>
          </cell>
          <cell r="D21">
            <v>0</v>
          </cell>
          <cell r="E21">
            <v>0</v>
          </cell>
          <cell r="F21">
            <v>9000</v>
          </cell>
          <cell r="G21">
            <v>0</v>
          </cell>
        </row>
        <row r="22">
          <cell r="A22">
            <v>5088</v>
          </cell>
          <cell r="B22" t="str">
            <v>BELLO</v>
          </cell>
          <cell r="C22">
            <v>84973</v>
          </cell>
          <cell r="D22">
            <v>861689</v>
          </cell>
          <cell r="E22">
            <v>946662</v>
          </cell>
          <cell r="F22">
            <v>805945</v>
          </cell>
          <cell r="G22">
            <v>0</v>
          </cell>
        </row>
        <row r="23">
          <cell r="A23">
            <v>5091</v>
          </cell>
          <cell r="B23" t="str">
            <v>BETANIA*</v>
          </cell>
          <cell r="C23">
            <v>0</v>
          </cell>
          <cell r="D23">
            <v>5918</v>
          </cell>
          <cell r="E23">
            <v>5918</v>
          </cell>
          <cell r="F23">
            <v>1941</v>
          </cell>
          <cell r="G23">
            <v>0</v>
          </cell>
        </row>
        <row r="24">
          <cell r="A24">
            <v>5093</v>
          </cell>
          <cell r="B24" t="str">
            <v>BETULIA</v>
          </cell>
          <cell r="C24">
            <v>0</v>
          </cell>
          <cell r="D24">
            <v>5210</v>
          </cell>
          <cell r="E24">
            <v>5210</v>
          </cell>
          <cell r="F24">
            <v>1730</v>
          </cell>
          <cell r="G24">
            <v>0</v>
          </cell>
        </row>
        <row r="25">
          <cell r="A25">
            <v>5101</v>
          </cell>
          <cell r="B25" t="str">
            <v>CIUDAD BOLIVAR</v>
          </cell>
          <cell r="C25">
            <v>2120</v>
          </cell>
          <cell r="D25">
            <v>31285</v>
          </cell>
          <cell r="E25">
            <v>33405</v>
          </cell>
          <cell r="F25">
            <v>23065</v>
          </cell>
          <cell r="G25">
            <v>0</v>
          </cell>
        </row>
        <row r="26">
          <cell r="A26">
            <v>5107</v>
          </cell>
          <cell r="B26" t="str">
            <v>BRICE?O</v>
          </cell>
          <cell r="C26">
            <v>0</v>
          </cell>
          <cell r="D26">
            <v>15567</v>
          </cell>
          <cell r="E26">
            <v>15567</v>
          </cell>
          <cell r="F26">
            <v>937</v>
          </cell>
          <cell r="G26">
            <v>0</v>
          </cell>
        </row>
        <row r="27">
          <cell r="A27">
            <v>5113</v>
          </cell>
          <cell r="B27" t="str">
            <v>BURITICA</v>
          </cell>
          <cell r="C27">
            <v>0</v>
          </cell>
          <cell r="D27">
            <v>0</v>
          </cell>
          <cell r="E27">
            <v>0</v>
          </cell>
          <cell r="F27">
            <v>0</v>
          </cell>
          <cell r="G27">
            <v>0</v>
          </cell>
        </row>
        <row r="28">
          <cell r="A28">
            <v>5120</v>
          </cell>
          <cell r="B28" t="str">
            <v>CACERES*</v>
          </cell>
          <cell r="C28">
            <v>3330</v>
          </cell>
          <cell r="D28">
            <v>40785</v>
          </cell>
          <cell r="E28">
            <v>44115</v>
          </cell>
          <cell r="F28">
            <v>54590</v>
          </cell>
          <cell r="G28">
            <v>0</v>
          </cell>
        </row>
        <row r="29">
          <cell r="A29">
            <v>5125</v>
          </cell>
          <cell r="B29" t="str">
            <v>CAICEDO</v>
          </cell>
          <cell r="C29">
            <v>0</v>
          </cell>
          <cell r="D29">
            <v>1943</v>
          </cell>
          <cell r="E29">
            <v>1943</v>
          </cell>
          <cell r="F29">
            <v>937</v>
          </cell>
          <cell r="G29">
            <v>0</v>
          </cell>
        </row>
        <row r="30">
          <cell r="A30">
            <v>5129</v>
          </cell>
          <cell r="B30" t="str">
            <v>CALDAS</v>
          </cell>
          <cell r="C30">
            <v>15733</v>
          </cell>
          <cell r="D30">
            <v>192644</v>
          </cell>
          <cell r="E30">
            <v>208377</v>
          </cell>
          <cell r="F30">
            <v>362845</v>
          </cell>
          <cell r="G30">
            <v>0</v>
          </cell>
        </row>
        <row r="31">
          <cell r="A31">
            <v>5134</v>
          </cell>
          <cell r="B31" t="str">
            <v>CAMPAMENTO</v>
          </cell>
          <cell r="C31">
            <v>0</v>
          </cell>
          <cell r="D31">
            <v>1006</v>
          </cell>
          <cell r="E31">
            <v>1006</v>
          </cell>
          <cell r="F31">
            <v>9246</v>
          </cell>
          <cell r="G31">
            <v>0</v>
          </cell>
        </row>
        <row r="32">
          <cell r="A32">
            <v>5138</v>
          </cell>
          <cell r="B32" t="str">
            <v>CA?ASGORDAS*</v>
          </cell>
          <cell r="C32">
            <v>0</v>
          </cell>
          <cell r="D32">
            <v>0</v>
          </cell>
          <cell r="E32">
            <v>0</v>
          </cell>
          <cell r="F32">
            <v>0</v>
          </cell>
          <cell r="G32">
            <v>0</v>
          </cell>
        </row>
        <row r="33">
          <cell r="A33">
            <v>5142</v>
          </cell>
          <cell r="B33" t="str">
            <v>CARACOLI</v>
          </cell>
          <cell r="C33">
            <v>0</v>
          </cell>
          <cell r="D33">
            <v>0</v>
          </cell>
          <cell r="E33">
            <v>0</v>
          </cell>
          <cell r="F33">
            <v>0</v>
          </cell>
          <cell r="G33">
            <v>0</v>
          </cell>
        </row>
        <row r="34">
          <cell r="A34">
            <v>5145</v>
          </cell>
          <cell r="B34" t="str">
            <v>CARAMANTA*</v>
          </cell>
          <cell r="C34">
            <v>0</v>
          </cell>
          <cell r="D34">
            <v>3300</v>
          </cell>
          <cell r="E34">
            <v>3300</v>
          </cell>
          <cell r="F34">
            <v>1000</v>
          </cell>
          <cell r="G34">
            <v>0</v>
          </cell>
        </row>
        <row r="35">
          <cell r="A35">
            <v>5147</v>
          </cell>
          <cell r="B35" t="str">
            <v>CAREPA*</v>
          </cell>
          <cell r="C35">
            <v>3300</v>
          </cell>
          <cell r="D35">
            <v>9387</v>
          </cell>
          <cell r="E35">
            <v>12687</v>
          </cell>
          <cell r="F35">
            <v>45321</v>
          </cell>
          <cell r="G35">
            <v>0</v>
          </cell>
        </row>
        <row r="36">
          <cell r="A36">
            <v>5148</v>
          </cell>
          <cell r="B36" t="str">
            <v>CARMEN DE VIBORAL*</v>
          </cell>
          <cell r="C36">
            <v>1000</v>
          </cell>
          <cell r="D36">
            <v>44510</v>
          </cell>
          <cell r="E36">
            <v>45510</v>
          </cell>
          <cell r="F36">
            <v>14018</v>
          </cell>
          <cell r="G36">
            <v>0</v>
          </cell>
        </row>
        <row r="37">
          <cell r="A37">
            <v>5150</v>
          </cell>
          <cell r="B37" t="str">
            <v>CAROLINA</v>
          </cell>
          <cell r="C37">
            <v>0</v>
          </cell>
          <cell r="D37">
            <v>0</v>
          </cell>
          <cell r="E37">
            <v>0</v>
          </cell>
          <cell r="F37">
            <v>0</v>
          </cell>
          <cell r="G37">
            <v>0</v>
          </cell>
        </row>
        <row r="38">
          <cell r="A38">
            <v>5154</v>
          </cell>
          <cell r="B38" t="str">
            <v>CAUCASIA*</v>
          </cell>
          <cell r="C38">
            <v>31995</v>
          </cell>
          <cell r="D38">
            <v>248776</v>
          </cell>
          <cell r="E38">
            <v>280771</v>
          </cell>
          <cell r="F38">
            <v>281431</v>
          </cell>
          <cell r="G38">
            <v>0</v>
          </cell>
        </row>
        <row r="39">
          <cell r="A39">
            <v>5172</v>
          </cell>
          <cell r="B39" t="str">
            <v>CHIGORODO</v>
          </cell>
          <cell r="C39">
            <v>2735</v>
          </cell>
          <cell r="D39">
            <v>26785</v>
          </cell>
          <cell r="E39">
            <v>29520</v>
          </cell>
          <cell r="F39">
            <v>29776</v>
          </cell>
          <cell r="G39">
            <v>0</v>
          </cell>
        </row>
        <row r="40">
          <cell r="A40">
            <v>5190</v>
          </cell>
          <cell r="B40" t="str">
            <v>CISNEROS</v>
          </cell>
          <cell r="C40">
            <v>0</v>
          </cell>
          <cell r="D40">
            <v>8308</v>
          </cell>
          <cell r="E40">
            <v>8308</v>
          </cell>
          <cell r="F40">
            <v>15944</v>
          </cell>
          <cell r="G40">
            <v>0</v>
          </cell>
        </row>
        <row r="41">
          <cell r="A41">
            <v>5197</v>
          </cell>
          <cell r="B41" t="str">
            <v>COCORNA</v>
          </cell>
          <cell r="C41">
            <v>0</v>
          </cell>
          <cell r="D41">
            <v>12256</v>
          </cell>
          <cell r="E41">
            <v>12256</v>
          </cell>
          <cell r="F41">
            <v>31415</v>
          </cell>
          <cell r="G41">
            <v>0</v>
          </cell>
        </row>
        <row r="42">
          <cell r="A42">
            <v>5206</v>
          </cell>
          <cell r="B42" t="str">
            <v>CONCEPCION</v>
          </cell>
          <cell r="C42">
            <v>0</v>
          </cell>
          <cell r="D42">
            <v>0</v>
          </cell>
          <cell r="E42">
            <v>0</v>
          </cell>
          <cell r="F42">
            <v>0</v>
          </cell>
          <cell r="G42">
            <v>0</v>
          </cell>
        </row>
        <row r="43">
          <cell r="A43">
            <v>5209</v>
          </cell>
          <cell r="B43" t="str">
            <v>CONCORDIA*</v>
          </cell>
          <cell r="C43">
            <v>536</v>
          </cell>
          <cell r="D43">
            <v>13920</v>
          </cell>
          <cell r="E43">
            <v>14456</v>
          </cell>
          <cell r="F43">
            <v>5030</v>
          </cell>
          <cell r="G43">
            <v>0</v>
          </cell>
        </row>
        <row r="44">
          <cell r="A44">
            <v>5212</v>
          </cell>
          <cell r="B44" t="str">
            <v>COPACABANA*</v>
          </cell>
          <cell r="C44">
            <v>16035</v>
          </cell>
          <cell r="D44">
            <v>150793</v>
          </cell>
          <cell r="E44">
            <v>166828</v>
          </cell>
          <cell r="F44">
            <v>436200</v>
          </cell>
          <cell r="G44">
            <v>0</v>
          </cell>
        </row>
        <row r="45">
          <cell r="A45">
            <v>5234</v>
          </cell>
          <cell r="B45" t="str">
            <v>DABEIBA*</v>
          </cell>
          <cell r="C45">
            <v>0</v>
          </cell>
          <cell r="D45">
            <v>11490</v>
          </cell>
          <cell r="E45">
            <v>11490</v>
          </cell>
          <cell r="F45">
            <v>27816</v>
          </cell>
          <cell r="G45">
            <v>0</v>
          </cell>
        </row>
        <row r="46">
          <cell r="A46">
            <v>5237</v>
          </cell>
          <cell r="B46" t="str">
            <v>DON MATIAS</v>
          </cell>
          <cell r="C46">
            <v>2200</v>
          </cell>
          <cell r="D46">
            <v>35755</v>
          </cell>
          <cell r="E46">
            <v>37955</v>
          </cell>
          <cell r="F46">
            <v>28573</v>
          </cell>
          <cell r="G46">
            <v>0</v>
          </cell>
        </row>
        <row r="47">
          <cell r="A47">
            <v>5240</v>
          </cell>
          <cell r="B47" t="str">
            <v>EBEJICO*</v>
          </cell>
          <cell r="C47">
            <v>0</v>
          </cell>
          <cell r="D47">
            <v>7619</v>
          </cell>
          <cell r="E47">
            <v>7619</v>
          </cell>
          <cell r="F47">
            <v>785</v>
          </cell>
          <cell r="G47">
            <v>0</v>
          </cell>
        </row>
        <row r="48">
          <cell r="A48">
            <v>5250</v>
          </cell>
          <cell r="B48" t="str">
            <v>EL BAGRE</v>
          </cell>
          <cell r="C48">
            <v>0</v>
          </cell>
          <cell r="D48">
            <v>70440</v>
          </cell>
          <cell r="E48">
            <v>70440</v>
          </cell>
          <cell r="F48">
            <v>101620</v>
          </cell>
          <cell r="G48">
            <v>0</v>
          </cell>
        </row>
        <row r="49">
          <cell r="A49">
            <v>5264</v>
          </cell>
          <cell r="B49" t="str">
            <v>ENTRERRIOS*</v>
          </cell>
          <cell r="C49">
            <v>0</v>
          </cell>
          <cell r="D49">
            <v>27789</v>
          </cell>
          <cell r="E49">
            <v>27789</v>
          </cell>
          <cell r="F49">
            <v>21350</v>
          </cell>
          <cell r="G49">
            <v>0</v>
          </cell>
        </row>
        <row r="50">
          <cell r="A50">
            <v>5266</v>
          </cell>
          <cell r="B50" t="str">
            <v>ENVIGADO*</v>
          </cell>
          <cell r="C50">
            <v>171434</v>
          </cell>
          <cell r="D50">
            <v>537855</v>
          </cell>
          <cell r="E50">
            <v>709289</v>
          </cell>
          <cell r="F50">
            <v>142935</v>
          </cell>
          <cell r="G50">
            <v>0</v>
          </cell>
        </row>
        <row r="51">
          <cell r="A51">
            <v>5282</v>
          </cell>
          <cell r="B51" t="str">
            <v>FREDONIA*</v>
          </cell>
          <cell r="C51">
            <v>819</v>
          </cell>
          <cell r="D51">
            <v>25603</v>
          </cell>
          <cell r="E51">
            <v>26422</v>
          </cell>
          <cell r="F51">
            <v>4835</v>
          </cell>
          <cell r="G51">
            <v>0</v>
          </cell>
        </row>
        <row r="52">
          <cell r="A52">
            <v>5284</v>
          </cell>
          <cell r="B52" t="str">
            <v>FRONTINO*</v>
          </cell>
          <cell r="C52">
            <v>0</v>
          </cell>
          <cell r="D52">
            <v>32425</v>
          </cell>
          <cell r="E52">
            <v>32425</v>
          </cell>
          <cell r="F52">
            <v>45144</v>
          </cell>
          <cell r="G52">
            <v>0</v>
          </cell>
        </row>
        <row r="53">
          <cell r="A53">
            <v>5306</v>
          </cell>
          <cell r="B53" t="str">
            <v>GIRALDO*</v>
          </cell>
          <cell r="C53">
            <v>0</v>
          </cell>
          <cell r="D53">
            <v>5975</v>
          </cell>
          <cell r="E53">
            <v>5975</v>
          </cell>
          <cell r="F53">
            <v>3247</v>
          </cell>
          <cell r="G53">
            <v>0</v>
          </cell>
        </row>
        <row r="54">
          <cell r="A54">
            <v>5308</v>
          </cell>
          <cell r="B54" t="str">
            <v>GIRARDOTA*</v>
          </cell>
          <cell r="C54">
            <v>13890</v>
          </cell>
          <cell r="D54">
            <v>92200</v>
          </cell>
          <cell r="E54">
            <v>106090</v>
          </cell>
          <cell r="F54">
            <v>181551</v>
          </cell>
          <cell r="G54">
            <v>0</v>
          </cell>
        </row>
        <row r="55">
          <cell r="A55">
            <v>5310</v>
          </cell>
          <cell r="B55" t="str">
            <v>GOMEZ PLATA</v>
          </cell>
          <cell r="C55">
            <v>0</v>
          </cell>
          <cell r="D55">
            <v>0</v>
          </cell>
          <cell r="E55">
            <v>0</v>
          </cell>
          <cell r="F55">
            <v>0</v>
          </cell>
          <cell r="G55">
            <v>0</v>
          </cell>
        </row>
        <row r="56">
          <cell r="A56">
            <v>5313</v>
          </cell>
          <cell r="B56" t="str">
            <v>GRANADA*</v>
          </cell>
          <cell r="C56">
            <v>0</v>
          </cell>
          <cell r="D56">
            <v>103085</v>
          </cell>
          <cell r="E56">
            <v>103085</v>
          </cell>
          <cell r="F56">
            <v>109630</v>
          </cell>
          <cell r="G56">
            <v>0</v>
          </cell>
        </row>
        <row r="57">
          <cell r="A57">
            <v>5315</v>
          </cell>
          <cell r="B57" t="str">
            <v>GUADALUPE</v>
          </cell>
          <cell r="C57">
            <v>0</v>
          </cell>
          <cell r="D57">
            <v>3920</v>
          </cell>
          <cell r="E57">
            <v>3920</v>
          </cell>
          <cell r="F57">
            <v>2520</v>
          </cell>
          <cell r="G57">
            <v>0</v>
          </cell>
        </row>
        <row r="58">
          <cell r="A58">
            <v>5318</v>
          </cell>
          <cell r="B58" t="str">
            <v>GUARNE*</v>
          </cell>
          <cell r="C58">
            <v>3500</v>
          </cell>
          <cell r="D58">
            <v>61330</v>
          </cell>
          <cell r="E58">
            <v>64830</v>
          </cell>
          <cell r="F58">
            <v>123706</v>
          </cell>
          <cell r="G58">
            <v>0</v>
          </cell>
        </row>
        <row r="59">
          <cell r="A59">
            <v>5321</v>
          </cell>
          <cell r="B59" t="str">
            <v>GUATAPE*</v>
          </cell>
          <cell r="C59">
            <v>0</v>
          </cell>
          <cell r="D59">
            <v>13595</v>
          </cell>
          <cell r="E59">
            <v>13595</v>
          </cell>
          <cell r="F59">
            <v>2700</v>
          </cell>
          <cell r="G59">
            <v>0</v>
          </cell>
        </row>
        <row r="60">
          <cell r="A60">
            <v>5347</v>
          </cell>
          <cell r="B60" t="str">
            <v>HELICONIA*</v>
          </cell>
          <cell r="C60">
            <v>0</v>
          </cell>
          <cell r="D60">
            <v>0</v>
          </cell>
          <cell r="E60">
            <v>0</v>
          </cell>
          <cell r="F60">
            <v>0</v>
          </cell>
          <cell r="G60">
            <v>0</v>
          </cell>
        </row>
        <row r="61">
          <cell r="A61">
            <v>5353</v>
          </cell>
          <cell r="B61" t="str">
            <v>HISPANIA*</v>
          </cell>
          <cell r="C61">
            <v>500</v>
          </cell>
          <cell r="D61">
            <v>6281</v>
          </cell>
          <cell r="E61">
            <v>6781</v>
          </cell>
          <cell r="F61">
            <v>2960</v>
          </cell>
          <cell r="G61">
            <v>0</v>
          </cell>
        </row>
        <row r="62">
          <cell r="A62">
            <v>5360</v>
          </cell>
          <cell r="B62" t="str">
            <v>ITAGUI</v>
          </cell>
          <cell r="C62">
            <v>91142</v>
          </cell>
          <cell r="D62">
            <v>910368</v>
          </cell>
          <cell r="E62">
            <v>1001510</v>
          </cell>
          <cell r="F62">
            <v>638013</v>
          </cell>
          <cell r="G62">
            <v>0</v>
          </cell>
        </row>
        <row r="63">
          <cell r="A63">
            <v>5361</v>
          </cell>
          <cell r="B63" t="str">
            <v>ITUANGO*</v>
          </cell>
          <cell r="C63">
            <v>0</v>
          </cell>
          <cell r="D63">
            <v>5342</v>
          </cell>
          <cell r="E63">
            <v>5342</v>
          </cell>
          <cell r="F63">
            <v>6248</v>
          </cell>
          <cell r="G63">
            <v>0</v>
          </cell>
        </row>
        <row r="64">
          <cell r="A64">
            <v>5364</v>
          </cell>
          <cell r="B64" t="str">
            <v>JARDIN</v>
          </cell>
          <cell r="C64">
            <v>0</v>
          </cell>
          <cell r="D64">
            <v>10541</v>
          </cell>
          <cell r="E64">
            <v>10541</v>
          </cell>
          <cell r="F64">
            <v>6706</v>
          </cell>
          <cell r="G64">
            <v>0</v>
          </cell>
        </row>
        <row r="65">
          <cell r="A65">
            <v>5368</v>
          </cell>
          <cell r="B65" t="str">
            <v>JERICO*</v>
          </cell>
          <cell r="C65">
            <v>0</v>
          </cell>
          <cell r="D65">
            <v>11323</v>
          </cell>
          <cell r="E65">
            <v>11323</v>
          </cell>
          <cell r="F65">
            <v>1100</v>
          </cell>
          <cell r="G65">
            <v>0</v>
          </cell>
        </row>
        <row r="66">
          <cell r="A66">
            <v>5376</v>
          </cell>
          <cell r="B66" t="str">
            <v>LA CEJA*</v>
          </cell>
          <cell r="C66">
            <v>8100</v>
          </cell>
          <cell r="D66">
            <v>108656</v>
          </cell>
          <cell r="E66">
            <v>116756</v>
          </cell>
          <cell r="F66">
            <v>62635</v>
          </cell>
          <cell r="G66">
            <v>0</v>
          </cell>
        </row>
        <row r="67">
          <cell r="A67">
            <v>5380</v>
          </cell>
          <cell r="B67" t="str">
            <v>LA ESTRELLA</v>
          </cell>
          <cell r="C67">
            <v>7455</v>
          </cell>
          <cell r="D67">
            <v>94529</v>
          </cell>
          <cell r="E67">
            <v>101984</v>
          </cell>
          <cell r="F67">
            <v>143603</v>
          </cell>
          <cell r="G67">
            <v>0</v>
          </cell>
        </row>
        <row r="68">
          <cell r="A68">
            <v>5390</v>
          </cell>
          <cell r="B68" t="str">
            <v>LA PINTADA*</v>
          </cell>
          <cell r="C68">
            <v>4160</v>
          </cell>
          <cell r="D68">
            <v>14815</v>
          </cell>
          <cell r="E68">
            <v>18975</v>
          </cell>
          <cell r="F68">
            <v>44499</v>
          </cell>
          <cell r="G68">
            <v>0</v>
          </cell>
        </row>
        <row r="69">
          <cell r="A69">
            <v>5400</v>
          </cell>
          <cell r="B69" t="str">
            <v>LA UNION*</v>
          </cell>
          <cell r="C69">
            <v>0</v>
          </cell>
          <cell r="D69">
            <v>37244</v>
          </cell>
          <cell r="E69">
            <v>37244</v>
          </cell>
          <cell r="F69">
            <v>50872</v>
          </cell>
          <cell r="G69">
            <v>0</v>
          </cell>
        </row>
        <row r="70">
          <cell r="A70">
            <v>5411</v>
          </cell>
          <cell r="B70" t="str">
            <v>LIBORINA*</v>
          </cell>
          <cell r="C70">
            <v>0</v>
          </cell>
          <cell r="D70">
            <v>5850</v>
          </cell>
          <cell r="E70">
            <v>5850</v>
          </cell>
          <cell r="F70">
            <v>19140</v>
          </cell>
          <cell r="G70">
            <v>0</v>
          </cell>
        </row>
        <row r="71">
          <cell r="A71">
            <v>5425</v>
          </cell>
          <cell r="B71" t="str">
            <v>MACEO</v>
          </cell>
          <cell r="C71">
            <v>0</v>
          </cell>
          <cell r="D71">
            <v>10087</v>
          </cell>
          <cell r="E71">
            <v>10087</v>
          </cell>
          <cell r="F71">
            <v>34523</v>
          </cell>
          <cell r="G71">
            <v>0</v>
          </cell>
        </row>
        <row r="72">
          <cell r="A72">
            <v>5440</v>
          </cell>
          <cell r="B72" t="str">
            <v>MARINILLA*</v>
          </cell>
          <cell r="C72">
            <v>10218</v>
          </cell>
          <cell r="D72">
            <v>118859</v>
          </cell>
          <cell r="E72">
            <v>129077</v>
          </cell>
          <cell r="F72">
            <v>138259</v>
          </cell>
          <cell r="G72">
            <v>0</v>
          </cell>
        </row>
        <row r="73">
          <cell r="A73">
            <v>5467</v>
          </cell>
          <cell r="B73" t="str">
            <v>MONTEBELLO</v>
          </cell>
          <cell r="C73">
            <v>0</v>
          </cell>
          <cell r="D73">
            <v>0</v>
          </cell>
          <cell r="E73">
            <v>0</v>
          </cell>
          <cell r="F73">
            <v>0</v>
          </cell>
          <cell r="G73">
            <v>0</v>
          </cell>
        </row>
        <row r="74">
          <cell r="A74">
            <v>5475</v>
          </cell>
          <cell r="B74" t="str">
            <v>MURINDO</v>
          </cell>
          <cell r="C74">
            <v>0</v>
          </cell>
          <cell r="D74">
            <v>0</v>
          </cell>
          <cell r="E74">
            <v>0</v>
          </cell>
          <cell r="F74">
            <v>476</v>
          </cell>
          <cell r="G74">
            <v>4149</v>
          </cell>
        </row>
        <row r="75">
          <cell r="A75">
            <v>5480</v>
          </cell>
          <cell r="B75" t="str">
            <v>MUTATA</v>
          </cell>
          <cell r="C75">
            <v>0</v>
          </cell>
          <cell r="D75">
            <v>3140</v>
          </cell>
          <cell r="E75">
            <v>3140</v>
          </cell>
          <cell r="F75">
            <v>25910</v>
          </cell>
          <cell r="G75">
            <v>0</v>
          </cell>
        </row>
        <row r="76">
          <cell r="A76">
            <v>5483</v>
          </cell>
          <cell r="B76" t="str">
            <v>NARI?O</v>
          </cell>
          <cell r="C76">
            <v>0</v>
          </cell>
          <cell r="D76">
            <v>3288</v>
          </cell>
          <cell r="E76">
            <v>3288</v>
          </cell>
          <cell r="F76">
            <v>3456</v>
          </cell>
          <cell r="G76">
            <v>0</v>
          </cell>
        </row>
        <row r="77">
          <cell r="A77">
            <v>5490</v>
          </cell>
          <cell r="B77" t="str">
            <v>NECOCLI</v>
          </cell>
          <cell r="C77">
            <v>0</v>
          </cell>
          <cell r="D77">
            <v>0</v>
          </cell>
          <cell r="E77">
            <v>0</v>
          </cell>
          <cell r="F77">
            <v>0</v>
          </cell>
          <cell r="G77">
            <v>0</v>
          </cell>
        </row>
        <row r="78">
          <cell r="A78">
            <v>5495</v>
          </cell>
          <cell r="B78" t="str">
            <v>NECHI</v>
          </cell>
          <cell r="C78">
            <v>0</v>
          </cell>
          <cell r="D78">
            <v>43185</v>
          </cell>
          <cell r="E78">
            <v>43185</v>
          </cell>
          <cell r="F78">
            <v>32599</v>
          </cell>
          <cell r="G78">
            <v>0</v>
          </cell>
        </row>
        <row r="79">
          <cell r="A79">
            <v>5501</v>
          </cell>
          <cell r="B79" t="str">
            <v>OLAYA</v>
          </cell>
          <cell r="C79">
            <v>0</v>
          </cell>
          <cell r="D79">
            <v>0</v>
          </cell>
          <cell r="E79">
            <v>0</v>
          </cell>
          <cell r="F79">
            <v>0</v>
          </cell>
          <cell r="G79">
            <v>0</v>
          </cell>
        </row>
        <row r="80">
          <cell r="A80">
            <v>5541</v>
          </cell>
          <cell r="B80" t="str">
            <v>PE?OL*</v>
          </cell>
          <cell r="C80">
            <v>500</v>
          </cell>
          <cell r="D80">
            <v>21640</v>
          </cell>
          <cell r="E80">
            <v>22140</v>
          </cell>
          <cell r="F80">
            <v>5900</v>
          </cell>
          <cell r="G80">
            <v>0</v>
          </cell>
        </row>
        <row r="81">
          <cell r="A81">
            <v>5543</v>
          </cell>
          <cell r="B81" t="str">
            <v>PEQUE</v>
          </cell>
          <cell r="C81">
            <v>0</v>
          </cell>
          <cell r="D81">
            <v>0</v>
          </cell>
          <cell r="E81">
            <v>0</v>
          </cell>
          <cell r="F81">
            <v>0</v>
          </cell>
          <cell r="G81">
            <v>0</v>
          </cell>
        </row>
        <row r="82">
          <cell r="A82">
            <v>5576</v>
          </cell>
          <cell r="B82" t="str">
            <v>PUEBLORRICO</v>
          </cell>
          <cell r="C82">
            <v>0</v>
          </cell>
          <cell r="D82">
            <v>4760</v>
          </cell>
          <cell r="E82">
            <v>4760</v>
          </cell>
          <cell r="F82">
            <v>2440</v>
          </cell>
          <cell r="G82">
            <v>0</v>
          </cell>
        </row>
        <row r="83">
          <cell r="A83">
            <v>5579</v>
          </cell>
          <cell r="B83" t="str">
            <v>PUERTO BERRIO</v>
          </cell>
          <cell r="C83">
            <v>4080</v>
          </cell>
          <cell r="D83">
            <v>70160</v>
          </cell>
          <cell r="E83">
            <v>74240</v>
          </cell>
          <cell r="F83">
            <v>107873</v>
          </cell>
          <cell r="G83">
            <v>0</v>
          </cell>
        </row>
        <row r="84">
          <cell r="A84">
            <v>5585</v>
          </cell>
          <cell r="B84" t="str">
            <v>PUERTO NARE</v>
          </cell>
          <cell r="C84">
            <v>0</v>
          </cell>
          <cell r="D84">
            <v>12650</v>
          </cell>
          <cell r="E84">
            <v>12650</v>
          </cell>
          <cell r="F84">
            <v>53585</v>
          </cell>
          <cell r="G84">
            <v>0</v>
          </cell>
        </row>
        <row r="85">
          <cell r="A85">
            <v>5591</v>
          </cell>
          <cell r="B85" t="str">
            <v>PUERTO TRIUNFO</v>
          </cell>
          <cell r="C85">
            <v>3000</v>
          </cell>
          <cell r="D85">
            <v>25527</v>
          </cell>
          <cell r="E85">
            <v>28527</v>
          </cell>
          <cell r="F85">
            <v>78485</v>
          </cell>
          <cell r="G85">
            <v>0</v>
          </cell>
        </row>
        <row r="86">
          <cell r="A86">
            <v>5604</v>
          </cell>
          <cell r="B86" t="str">
            <v>REMEDIOS*</v>
          </cell>
          <cell r="C86">
            <v>0</v>
          </cell>
          <cell r="D86">
            <v>27380</v>
          </cell>
          <cell r="E86">
            <v>27380</v>
          </cell>
          <cell r="F86">
            <v>10442</v>
          </cell>
          <cell r="G86">
            <v>0</v>
          </cell>
        </row>
        <row r="87">
          <cell r="A87">
            <v>5607</v>
          </cell>
          <cell r="B87" t="str">
            <v>RETIRO*</v>
          </cell>
          <cell r="C87">
            <v>10865</v>
          </cell>
          <cell r="D87">
            <v>45510</v>
          </cell>
          <cell r="E87">
            <v>56375</v>
          </cell>
          <cell r="F87">
            <v>4565</v>
          </cell>
          <cell r="G87">
            <v>0</v>
          </cell>
        </row>
        <row r="88">
          <cell r="A88">
            <v>5615</v>
          </cell>
          <cell r="B88" t="str">
            <v>RIONEGRO*</v>
          </cell>
          <cell r="C88">
            <v>49009</v>
          </cell>
          <cell r="D88">
            <v>406261</v>
          </cell>
          <cell r="E88">
            <v>455270</v>
          </cell>
          <cell r="F88">
            <v>241019</v>
          </cell>
          <cell r="G88">
            <v>0</v>
          </cell>
        </row>
        <row r="89">
          <cell r="A89">
            <v>5628</v>
          </cell>
          <cell r="B89" t="str">
            <v>SABANALARGA*</v>
          </cell>
          <cell r="C89">
            <v>0</v>
          </cell>
          <cell r="D89">
            <v>2140</v>
          </cell>
          <cell r="E89">
            <v>2140</v>
          </cell>
          <cell r="F89">
            <v>1020</v>
          </cell>
          <cell r="G89">
            <v>0</v>
          </cell>
        </row>
        <row r="90">
          <cell r="A90">
            <v>5631</v>
          </cell>
          <cell r="B90" t="str">
            <v>SABANETA*</v>
          </cell>
          <cell r="C90">
            <v>52971</v>
          </cell>
          <cell r="D90">
            <v>265190</v>
          </cell>
          <cell r="E90">
            <v>318161</v>
          </cell>
          <cell r="F90">
            <v>407708</v>
          </cell>
          <cell r="G90">
            <v>0</v>
          </cell>
        </row>
        <row r="91">
          <cell r="A91">
            <v>5642</v>
          </cell>
          <cell r="B91" t="str">
            <v>SALGAR*</v>
          </cell>
          <cell r="C91">
            <v>0</v>
          </cell>
          <cell r="D91">
            <v>6880</v>
          </cell>
          <cell r="E91">
            <v>6880</v>
          </cell>
          <cell r="F91">
            <v>3440</v>
          </cell>
          <cell r="G91">
            <v>0</v>
          </cell>
        </row>
        <row r="92">
          <cell r="A92">
            <v>5647</v>
          </cell>
          <cell r="B92" t="str">
            <v>SAN ANDRES</v>
          </cell>
          <cell r="C92">
            <v>0</v>
          </cell>
          <cell r="D92">
            <v>0</v>
          </cell>
          <cell r="E92">
            <v>0</v>
          </cell>
          <cell r="F92">
            <v>0</v>
          </cell>
          <cell r="G92">
            <v>0</v>
          </cell>
        </row>
        <row r="93">
          <cell r="A93">
            <v>5649</v>
          </cell>
          <cell r="B93" t="str">
            <v>SAN CARLOS*</v>
          </cell>
          <cell r="C93">
            <v>0</v>
          </cell>
          <cell r="D93">
            <v>0</v>
          </cell>
          <cell r="E93">
            <v>0</v>
          </cell>
          <cell r="F93">
            <v>0</v>
          </cell>
          <cell r="G93">
            <v>0</v>
          </cell>
        </row>
        <row r="94">
          <cell r="A94">
            <v>5652</v>
          </cell>
          <cell r="B94" t="str">
            <v>SAN FRANCISCO</v>
          </cell>
          <cell r="C94">
            <v>0</v>
          </cell>
          <cell r="D94">
            <v>0</v>
          </cell>
          <cell r="E94">
            <v>0</v>
          </cell>
          <cell r="F94">
            <v>0</v>
          </cell>
          <cell r="G94">
            <v>0</v>
          </cell>
        </row>
        <row r="95">
          <cell r="A95">
            <v>5656</v>
          </cell>
          <cell r="B95" t="str">
            <v>SAN JERONIMO*</v>
          </cell>
          <cell r="C95">
            <v>0</v>
          </cell>
          <cell r="D95">
            <v>14124</v>
          </cell>
          <cell r="E95">
            <v>14124</v>
          </cell>
          <cell r="F95">
            <v>53286</v>
          </cell>
          <cell r="G95">
            <v>0</v>
          </cell>
        </row>
        <row r="96">
          <cell r="A96">
            <v>5658</v>
          </cell>
          <cell r="B96" t="str">
            <v>SAN JOSE DE LA MONTA?A*</v>
          </cell>
          <cell r="C96">
            <v>0</v>
          </cell>
          <cell r="D96">
            <v>2045</v>
          </cell>
          <cell r="E96">
            <v>2045</v>
          </cell>
          <cell r="F96">
            <v>15055</v>
          </cell>
          <cell r="G96">
            <v>0</v>
          </cell>
        </row>
        <row r="97">
          <cell r="A97">
            <v>5659</v>
          </cell>
          <cell r="B97" t="str">
            <v>SAN JUAN DE URABA</v>
          </cell>
          <cell r="C97">
            <v>0</v>
          </cell>
          <cell r="D97">
            <v>13160</v>
          </cell>
          <cell r="E97">
            <v>13160</v>
          </cell>
          <cell r="F97">
            <v>9700</v>
          </cell>
          <cell r="G97">
            <v>0</v>
          </cell>
        </row>
        <row r="98">
          <cell r="A98">
            <v>5660</v>
          </cell>
          <cell r="B98" t="str">
            <v>SAN LUIS</v>
          </cell>
          <cell r="C98">
            <v>0</v>
          </cell>
          <cell r="D98">
            <v>0</v>
          </cell>
          <cell r="E98">
            <v>0</v>
          </cell>
          <cell r="F98">
            <v>0</v>
          </cell>
          <cell r="G98">
            <v>0</v>
          </cell>
        </row>
        <row r="99">
          <cell r="A99">
            <v>5664</v>
          </cell>
          <cell r="B99" t="str">
            <v>SAN PEDRO*</v>
          </cell>
          <cell r="C99">
            <v>0</v>
          </cell>
          <cell r="D99">
            <v>46210</v>
          </cell>
          <cell r="E99">
            <v>46210</v>
          </cell>
          <cell r="F99">
            <v>48645</v>
          </cell>
          <cell r="G99">
            <v>0</v>
          </cell>
        </row>
        <row r="100">
          <cell r="A100">
            <v>5665</v>
          </cell>
          <cell r="B100" t="str">
            <v>SAN PEDRO DE URABA*</v>
          </cell>
          <cell r="C100">
            <v>0</v>
          </cell>
          <cell r="D100">
            <v>17450</v>
          </cell>
          <cell r="E100">
            <v>17450</v>
          </cell>
          <cell r="F100">
            <v>6740</v>
          </cell>
          <cell r="G100">
            <v>0</v>
          </cell>
        </row>
        <row r="101">
          <cell r="A101">
            <v>5667</v>
          </cell>
          <cell r="B101" t="str">
            <v>SAN RAFAEL</v>
          </cell>
          <cell r="C101">
            <v>0</v>
          </cell>
          <cell r="D101">
            <v>15124</v>
          </cell>
          <cell r="E101">
            <v>15124</v>
          </cell>
          <cell r="F101">
            <v>40836</v>
          </cell>
          <cell r="G101">
            <v>0</v>
          </cell>
        </row>
        <row r="102">
          <cell r="A102">
            <v>5670</v>
          </cell>
          <cell r="B102" t="str">
            <v>SAN ROQUE</v>
          </cell>
          <cell r="C102">
            <v>0</v>
          </cell>
          <cell r="D102">
            <v>3740</v>
          </cell>
          <cell r="E102">
            <v>3740</v>
          </cell>
          <cell r="F102">
            <v>1980</v>
          </cell>
          <cell r="G102">
            <v>0</v>
          </cell>
        </row>
        <row r="103">
          <cell r="A103">
            <v>5674</v>
          </cell>
          <cell r="B103" t="str">
            <v>SAN VICENTE</v>
          </cell>
          <cell r="C103">
            <v>0</v>
          </cell>
          <cell r="D103">
            <v>16045</v>
          </cell>
          <cell r="E103">
            <v>16045</v>
          </cell>
          <cell r="F103">
            <v>7885</v>
          </cell>
          <cell r="G103">
            <v>0</v>
          </cell>
        </row>
        <row r="104">
          <cell r="A104">
            <v>5679</v>
          </cell>
          <cell r="B104" t="str">
            <v>SANTA BARBARA*</v>
          </cell>
          <cell r="C104">
            <v>1132</v>
          </cell>
          <cell r="D104">
            <v>33513</v>
          </cell>
          <cell r="E104">
            <v>34645</v>
          </cell>
          <cell r="F104">
            <v>70756</v>
          </cell>
          <cell r="G104">
            <v>0</v>
          </cell>
        </row>
        <row r="105">
          <cell r="A105">
            <v>5686</v>
          </cell>
          <cell r="B105" t="str">
            <v>SANTA ROSA DE OSOS*</v>
          </cell>
          <cell r="C105">
            <v>8885</v>
          </cell>
          <cell r="D105">
            <v>59285</v>
          </cell>
          <cell r="E105">
            <v>68170</v>
          </cell>
          <cell r="F105">
            <v>84690</v>
          </cell>
          <cell r="G105">
            <v>0</v>
          </cell>
        </row>
        <row r="106">
          <cell r="A106">
            <v>5690</v>
          </cell>
          <cell r="B106" t="str">
            <v>SANTO DOMINGO</v>
          </cell>
          <cell r="C106">
            <v>0</v>
          </cell>
          <cell r="D106">
            <v>13728</v>
          </cell>
          <cell r="E106">
            <v>13728</v>
          </cell>
          <cell r="F106">
            <v>22196</v>
          </cell>
          <cell r="G106">
            <v>0</v>
          </cell>
        </row>
        <row r="107">
          <cell r="A107">
            <v>5697</v>
          </cell>
          <cell r="B107" t="str">
            <v>SANTUARIO</v>
          </cell>
          <cell r="C107">
            <v>0</v>
          </cell>
          <cell r="D107">
            <v>30699</v>
          </cell>
          <cell r="E107">
            <v>30699</v>
          </cell>
          <cell r="F107">
            <v>33566</v>
          </cell>
          <cell r="G107">
            <v>0</v>
          </cell>
        </row>
        <row r="108">
          <cell r="A108">
            <v>5736</v>
          </cell>
          <cell r="B108" t="str">
            <v>SEGOVIA*</v>
          </cell>
          <cell r="C108">
            <v>0</v>
          </cell>
          <cell r="D108">
            <v>41289</v>
          </cell>
          <cell r="E108">
            <v>41289</v>
          </cell>
          <cell r="F108">
            <v>12116</v>
          </cell>
          <cell r="G108">
            <v>0</v>
          </cell>
        </row>
        <row r="109">
          <cell r="A109">
            <v>5756</v>
          </cell>
          <cell r="B109" t="str">
            <v>SONSON*</v>
          </cell>
          <cell r="C109">
            <v>0</v>
          </cell>
          <cell r="D109">
            <v>22401</v>
          </cell>
          <cell r="E109">
            <v>22401</v>
          </cell>
          <cell r="F109">
            <v>38986</v>
          </cell>
          <cell r="G109">
            <v>0</v>
          </cell>
        </row>
        <row r="110">
          <cell r="A110">
            <v>5761</v>
          </cell>
          <cell r="B110" t="str">
            <v>SOPETRAN*</v>
          </cell>
          <cell r="C110">
            <v>0</v>
          </cell>
          <cell r="D110">
            <v>13845</v>
          </cell>
          <cell r="E110">
            <v>13845</v>
          </cell>
          <cell r="F110">
            <v>4680</v>
          </cell>
          <cell r="G110">
            <v>0</v>
          </cell>
        </row>
        <row r="111">
          <cell r="A111">
            <v>5789</v>
          </cell>
          <cell r="B111" t="str">
            <v>TAMESIS*</v>
          </cell>
          <cell r="C111">
            <v>0</v>
          </cell>
          <cell r="D111">
            <v>7962</v>
          </cell>
          <cell r="E111">
            <v>7962</v>
          </cell>
          <cell r="F111">
            <v>5396</v>
          </cell>
          <cell r="G111">
            <v>0</v>
          </cell>
        </row>
        <row r="112">
          <cell r="A112">
            <v>5790</v>
          </cell>
          <cell r="B112" t="str">
            <v>TARAZA*</v>
          </cell>
          <cell r="C112">
            <v>12657</v>
          </cell>
          <cell r="D112">
            <v>307294</v>
          </cell>
          <cell r="E112">
            <v>319951</v>
          </cell>
          <cell r="F112">
            <v>65513</v>
          </cell>
          <cell r="G112">
            <v>0</v>
          </cell>
        </row>
        <row r="113">
          <cell r="A113">
            <v>5792</v>
          </cell>
          <cell r="B113" t="str">
            <v>TARSO</v>
          </cell>
          <cell r="C113">
            <v>0</v>
          </cell>
          <cell r="D113">
            <v>3790</v>
          </cell>
          <cell r="E113">
            <v>3790</v>
          </cell>
          <cell r="F113">
            <v>1700</v>
          </cell>
          <cell r="G113">
            <v>0</v>
          </cell>
        </row>
        <row r="114">
          <cell r="A114">
            <v>5809</v>
          </cell>
          <cell r="B114" t="str">
            <v>TITIRIBI</v>
          </cell>
          <cell r="C114">
            <v>700</v>
          </cell>
          <cell r="D114">
            <v>6240</v>
          </cell>
          <cell r="E114">
            <v>6940</v>
          </cell>
          <cell r="F114">
            <v>3705</v>
          </cell>
          <cell r="G114">
            <v>0</v>
          </cell>
        </row>
        <row r="115">
          <cell r="A115">
            <v>5819</v>
          </cell>
          <cell r="B115" t="str">
            <v>TOLEDO</v>
          </cell>
          <cell r="C115">
            <v>0</v>
          </cell>
          <cell r="D115">
            <v>0</v>
          </cell>
          <cell r="E115">
            <v>0</v>
          </cell>
          <cell r="F115">
            <v>0</v>
          </cell>
          <cell r="G115">
            <v>0</v>
          </cell>
        </row>
        <row r="116">
          <cell r="A116">
            <v>5837</v>
          </cell>
          <cell r="B116" t="str">
            <v>TURBO*</v>
          </cell>
          <cell r="C116">
            <v>10389</v>
          </cell>
          <cell r="D116">
            <v>137121</v>
          </cell>
          <cell r="E116">
            <v>147510</v>
          </cell>
          <cell r="F116">
            <v>84356</v>
          </cell>
          <cell r="G116">
            <v>116192</v>
          </cell>
        </row>
        <row r="117">
          <cell r="A117">
            <v>5842</v>
          </cell>
          <cell r="B117" t="str">
            <v>URAMITA</v>
          </cell>
          <cell r="C117">
            <v>0</v>
          </cell>
          <cell r="D117">
            <v>9344</v>
          </cell>
          <cell r="E117">
            <v>9344</v>
          </cell>
          <cell r="F117">
            <v>4876</v>
          </cell>
          <cell r="G117">
            <v>0</v>
          </cell>
        </row>
        <row r="118">
          <cell r="A118">
            <v>5847</v>
          </cell>
          <cell r="B118" t="str">
            <v>URRAO*</v>
          </cell>
          <cell r="C118">
            <v>0</v>
          </cell>
          <cell r="D118">
            <v>15740</v>
          </cell>
          <cell r="E118">
            <v>15740</v>
          </cell>
          <cell r="F118">
            <v>8550</v>
          </cell>
          <cell r="G118">
            <v>0</v>
          </cell>
        </row>
        <row r="119">
          <cell r="A119">
            <v>5854</v>
          </cell>
          <cell r="B119" t="str">
            <v>VALDIVIA</v>
          </cell>
          <cell r="C119">
            <v>1165</v>
          </cell>
          <cell r="D119">
            <v>54363</v>
          </cell>
          <cell r="E119">
            <v>55528</v>
          </cell>
          <cell r="F119">
            <v>89556</v>
          </cell>
          <cell r="G119">
            <v>0</v>
          </cell>
        </row>
        <row r="120">
          <cell r="A120">
            <v>5856</v>
          </cell>
          <cell r="B120" t="str">
            <v>VALPARAISO</v>
          </cell>
          <cell r="C120">
            <v>0</v>
          </cell>
          <cell r="D120">
            <v>4731</v>
          </cell>
          <cell r="E120">
            <v>4731</v>
          </cell>
          <cell r="F120">
            <v>900</v>
          </cell>
          <cell r="G120">
            <v>0</v>
          </cell>
        </row>
        <row r="121">
          <cell r="A121">
            <v>5858</v>
          </cell>
          <cell r="B121" t="str">
            <v>VEGACHI</v>
          </cell>
          <cell r="C121">
            <v>0</v>
          </cell>
          <cell r="D121">
            <v>2180</v>
          </cell>
          <cell r="E121">
            <v>2180</v>
          </cell>
          <cell r="F121">
            <v>5754</v>
          </cell>
          <cell r="G121">
            <v>0</v>
          </cell>
        </row>
        <row r="122">
          <cell r="A122">
            <v>5861</v>
          </cell>
          <cell r="B122" t="str">
            <v>VENECIA*</v>
          </cell>
          <cell r="C122">
            <v>500</v>
          </cell>
          <cell r="D122">
            <v>22770</v>
          </cell>
          <cell r="E122">
            <v>23270</v>
          </cell>
          <cell r="F122">
            <v>11955</v>
          </cell>
          <cell r="G122">
            <v>0</v>
          </cell>
        </row>
        <row r="123">
          <cell r="A123">
            <v>5873</v>
          </cell>
          <cell r="B123" t="str">
            <v>VIGIA DEL FUERTE</v>
          </cell>
          <cell r="C123">
            <v>0</v>
          </cell>
          <cell r="D123">
            <v>0</v>
          </cell>
          <cell r="E123">
            <v>0</v>
          </cell>
          <cell r="F123">
            <v>0</v>
          </cell>
          <cell r="G123">
            <v>11935</v>
          </cell>
        </row>
        <row r="124">
          <cell r="A124">
            <v>5885</v>
          </cell>
          <cell r="B124" t="str">
            <v>YALI</v>
          </cell>
          <cell r="C124">
            <v>0</v>
          </cell>
          <cell r="D124">
            <v>3199</v>
          </cell>
          <cell r="E124">
            <v>3199</v>
          </cell>
          <cell r="F124">
            <v>1139</v>
          </cell>
          <cell r="G124">
            <v>0</v>
          </cell>
        </row>
        <row r="125">
          <cell r="A125">
            <v>5887</v>
          </cell>
          <cell r="B125" t="str">
            <v>YARUMAL*</v>
          </cell>
          <cell r="C125">
            <v>4529</v>
          </cell>
          <cell r="D125">
            <v>73655</v>
          </cell>
          <cell r="E125">
            <v>78184</v>
          </cell>
          <cell r="F125">
            <v>126414</v>
          </cell>
          <cell r="G125">
            <v>0</v>
          </cell>
        </row>
        <row r="126">
          <cell r="A126">
            <v>5890</v>
          </cell>
          <cell r="B126" t="str">
            <v>YOLOMBO*</v>
          </cell>
          <cell r="C126">
            <v>0</v>
          </cell>
          <cell r="D126">
            <v>8843</v>
          </cell>
          <cell r="E126">
            <v>8843</v>
          </cell>
          <cell r="F126">
            <v>4637</v>
          </cell>
          <cell r="G126">
            <v>0</v>
          </cell>
        </row>
        <row r="127">
          <cell r="A127">
            <v>5893</v>
          </cell>
          <cell r="B127" t="str">
            <v>YONDO - CASABE*</v>
          </cell>
          <cell r="C127">
            <v>0</v>
          </cell>
          <cell r="D127">
            <v>7598</v>
          </cell>
          <cell r="E127">
            <v>7598</v>
          </cell>
          <cell r="F127">
            <v>7601</v>
          </cell>
          <cell r="G127">
            <v>0</v>
          </cell>
        </row>
        <row r="128">
          <cell r="A128">
            <v>5895</v>
          </cell>
          <cell r="B128" t="str">
            <v>ZARAGOZA*</v>
          </cell>
          <cell r="C128">
            <v>0</v>
          </cell>
          <cell r="D128">
            <v>16160</v>
          </cell>
          <cell r="E128">
            <v>16160</v>
          </cell>
          <cell r="F128">
            <v>13593</v>
          </cell>
          <cell r="G128">
            <v>0</v>
          </cell>
        </row>
        <row r="129">
          <cell r="A129">
            <v>5991</v>
          </cell>
          <cell r="B129" t="str">
            <v>ALTAMIRA</v>
          </cell>
          <cell r="C129">
            <v>0</v>
          </cell>
          <cell r="D129">
            <v>0</v>
          </cell>
          <cell r="E129">
            <v>0</v>
          </cell>
          <cell r="F129">
            <v>0</v>
          </cell>
          <cell r="G129">
            <v>0</v>
          </cell>
        </row>
        <row r="130">
          <cell r="A130">
            <v>81001</v>
          </cell>
          <cell r="B130" t="str">
            <v>ARAUCA</v>
          </cell>
          <cell r="C130">
            <v>0</v>
          </cell>
          <cell r="D130">
            <v>0</v>
          </cell>
          <cell r="E130">
            <v>0</v>
          </cell>
          <cell r="F130">
            <v>56697</v>
          </cell>
          <cell r="G130">
            <v>0</v>
          </cell>
        </row>
        <row r="131">
          <cell r="A131">
            <v>81065</v>
          </cell>
          <cell r="B131" t="str">
            <v>ARAUQUITA</v>
          </cell>
          <cell r="C131">
            <v>0</v>
          </cell>
          <cell r="D131">
            <v>57179</v>
          </cell>
          <cell r="E131">
            <v>57179</v>
          </cell>
          <cell r="F131">
            <v>0</v>
          </cell>
          <cell r="G131">
            <v>0</v>
          </cell>
        </row>
        <row r="132">
          <cell r="A132">
            <v>81220</v>
          </cell>
          <cell r="B132" t="str">
            <v>CRAVO NORTE</v>
          </cell>
          <cell r="C132">
            <v>0</v>
          </cell>
          <cell r="D132">
            <v>5910</v>
          </cell>
          <cell r="E132">
            <v>5910</v>
          </cell>
          <cell r="F132">
            <v>2955</v>
          </cell>
          <cell r="G132">
            <v>0</v>
          </cell>
        </row>
        <row r="133">
          <cell r="A133">
            <v>81300</v>
          </cell>
          <cell r="B133" t="str">
            <v>FORTUL</v>
          </cell>
          <cell r="C133">
            <v>0</v>
          </cell>
          <cell r="D133">
            <v>10200</v>
          </cell>
          <cell r="E133">
            <v>10200</v>
          </cell>
          <cell r="F133">
            <v>8100</v>
          </cell>
          <cell r="G133">
            <v>0</v>
          </cell>
        </row>
        <row r="134">
          <cell r="A134">
            <v>81591</v>
          </cell>
          <cell r="B134" t="str">
            <v>PUERTO RONDON</v>
          </cell>
          <cell r="C134">
            <v>0</v>
          </cell>
          <cell r="D134">
            <v>0</v>
          </cell>
          <cell r="E134">
            <v>0</v>
          </cell>
          <cell r="F134">
            <v>0</v>
          </cell>
          <cell r="G134">
            <v>0</v>
          </cell>
        </row>
        <row r="135">
          <cell r="A135">
            <v>81736</v>
          </cell>
          <cell r="B135" t="str">
            <v>SARAVENA</v>
          </cell>
          <cell r="C135">
            <v>0</v>
          </cell>
          <cell r="D135">
            <v>41298</v>
          </cell>
          <cell r="E135">
            <v>41298</v>
          </cell>
          <cell r="F135">
            <v>48834</v>
          </cell>
          <cell r="G135">
            <v>0</v>
          </cell>
        </row>
        <row r="136">
          <cell r="A136">
            <v>81794</v>
          </cell>
          <cell r="B136" t="str">
            <v>TAME</v>
          </cell>
          <cell r="C136">
            <v>0</v>
          </cell>
          <cell r="D136">
            <v>0</v>
          </cell>
          <cell r="E136">
            <v>0</v>
          </cell>
          <cell r="F136">
            <v>0</v>
          </cell>
          <cell r="G136">
            <v>0</v>
          </cell>
        </row>
        <row r="137">
          <cell r="A137">
            <v>8001</v>
          </cell>
          <cell r="B137" t="str">
            <v>BARRANQUILLA*</v>
          </cell>
          <cell r="C137">
            <v>466936</v>
          </cell>
          <cell r="D137">
            <v>1961919</v>
          </cell>
          <cell r="E137">
            <v>2428855</v>
          </cell>
          <cell r="F137">
            <v>1272695</v>
          </cell>
          <cell r="G137">
            <v>75960</v>
          </cell>
        </row>
        <row r="138">
          <cell r="A138">
            <v>8078</v>
          </cell>
          <cell r="B138" t="str">
            <v>BARANOA</v>
          </cell>
          <cell r="C138">
            <v>5082</v>
          </cell>
          <cell r="D138">
            <v>57470</v>
          </cell>
          <cell r="E138">
            <v>62552</v>
          </cell>
          <cell r="F138">
            <v>48979</v>
          </cell>
          <cell r="G138">
            <v>0</v>
          </cell>
        </row>
        <row r="139">
          <cell r="A139">
            <v>8137</v>
          </cell>
          <cell r="B139" t="str">
            <v>CAMPO DE LA CRUZ</v>
          </cell>
          <cell r="C139">
            <v>0</v>
          </cell>
          <cell r="D139">
            <v>8480</v>
          </cell>
          <cell r="E139">
            <v>8480</v>
          </cell>
          <cell r="F139">
            <v>5550</v>
          </cell>
          <cell r="G139">
            <v>0</v>
          </cell>
        </row>
        <row r="140">
          <cell r="A140">
            <v>8141</v>
          </cell>
          <cell r="B140" t="str">
            <v>CANDELARIA</v>
          </cell>
          <cell r="C140">
            <v>1000</v>
          </cell>
          <cell r="D140">
            <v>1025</v>
          </cell>
          <cell r="E140">
            <v>2025</v>
          </cell>
          <cell r="F140">
            <v>1110</v>
          </cell>
          <cell r="G140">
            <v>0</v>
          </cell>
        </row>
        <row r="141">
          <cell r="A141">
            <v>8296</v>
          </cell>
          <cell r="B141" t="str">
            <v>GALAPA*</v>
          </cell>
          <cell r="C141">
            <v>4655</v>
          </cell>
          <cell r="D141">
            <v>30945</v>
          </cell>
          <cell r="E141">
            <v>35600</v>
          </cell>
          <cell r="F141">
            <v>23489</v>
          </cell>
          <cell r="G141">
            <v>0</v>
          </cell>
        </row>
        <row r="142">
          <cell r="A142">
            <v>8372</v>
          </cell>
          <cell r="B142" t="str">
            <v>JUAN DE ACOSTA*</v>
          </cell>
          <cell r="C142">
            <v>0</v>
          </cell>
          <cell r="D142">
            <v>17640</v>
          </cell>
          <cell r="E142">
            <v>17640</v>
          </cell>
          <cell r="F142">
            <v>8955</v>
          </cell>
          <cell r="G142">
            <v>0</v>
          </cell>
        </row>
        <row r="143">
          <cell r="A143">
            <v>8421</v>
          </cell>
          <cell r="B143" t="str">
            <v>LURUACO</v>
          </cell>
          <cell r="C143">
            <v>970</v>
          </cell>
          <cell r="D143">
            <v>18690</v>
          </cell>
          <cell r="E143">
            <v>19660</v>
          </cell>
          <cell r="F143">
            <v>22945</v>
          </cell>
          <cell r="G143">
            <v>0</v>
          </cell>
        </row>
        <row r="144">
          <cell r="A144">
            <v>8433</v>
          </cell>
          <cell r="B144" t="str">
            <v>MALAMBO</v>
          </cell>
          <cell r="C144">
            <v>6584</v>
          </cell>
          <cell r="D144">
            <v>34347</v>
          </cell>
          <cell r="E144">
            <v>40931</v>
          </cell>
          <cell r="F144">
            <v>90123</v>
          </cell>
          <cell r="G144">
            <v>0</v>
          </cell>
        </row>
        <row r="145">
          <cell r="A145">
            <v>8436</v>
          </cell>
          <cell r="B145" t="str">
            <v>MANATI</v>
          </cell>
          <cell r="C145">
            <v>0</v>
          </cell>
          <cell r="D145">
            <v>6965</v>
          </cell>
          <cell r="E145">
            <v>6965</v>
          </cell>
          <cell r="F145">
            <v>5175</v>
          </cell>
          <cell r="G145">
            <v>0</v>
          </cell>
        </row>
        <row r="146">
          <cell r="A146">
            <v>8520</v>
          </cell>
          <cell r="B146" t="str">
            <v>PALMAR DE VARELA</v>
          </cell>
          <cell r="C146">
            <v>0</v>
          </cell>
          <cell r="D146">
            <v>0</v>
          </cell>
          <cell r="E146">
            <v>0</v>
          </cell>
          <cell r="F146">
            <v>3100</v>
          </cell>
          <cell r="G146">
            <v>0</v>
          </cell>
        </row>
        <row r="147">
          <cell r="A147">
            <v>8549</v>
          </cell>
          <cell r="B147" t="str">
            <v>PIOJO</v>
          </cell>
          <cell r="C147">
            <v>2110</v>
          </cell>
          <cell r="D147">
            <v>16175</v>
          </cell>
          <cell r="E147">
            <v>18285</v>
          </cell>
          <cell r="F147">
            <v>3600</v>
          </cell>
          <cell r="G147">
            <v>0</v>
          </cell>
        </row>
        <row r="148">
          <cell r="A148">
            <v>8558</v>
          </cell>
          <cell r="B148" t="str">
            <v>POLONUEVO</v>
          </cell>
          <cell r="C148">
            <v>0</v>
          </cell>
          <cell r="D148">
            <v>0</v>
          </cell>
          <cell r="E148">
            <v>0</v>
          </cell>
          <cell r="F148">
            <v>0</v>
          </cell>
          <cell r="G148">
            <v>0</v>
          </cell>
        </row>
        <row r="149">
          <cell r="A149">
            <v>8560</v>
          </cell>
          <cell r="B149" t="str">
            <v>PONEDERA</v>
          </cell>
          <cell r="C149">
            <v>0</v>
          </cell>
          <cell r="D149">
            <v>1010</v>
          </cell>
          <cell r="E149">
            <v>1010</v>
          </cell>
          <cell r="F149">
            <v>0</v>
          </cell>
          <cell r="G149">
            <v>0</v>
          </cell>
        </row>
        <row r="150">
          <cell r="A150">
            <v>8573</v>
          </cell>
          <cell r="B150" t="str">
            <v>PUERTO COLOMBIA</v>
          </cell>
          <cell r="C150">
            <v>30990</v>
          </cell>
          <cell r="D150">
            <v>88345</v>
          </cell>
          <cell r="E150">
            <v>119335</v>
          </cell>
          <cell r="F150">
            <v>34255</v>
          </cell>
          <cell r="G150">
            <v>0</v>
          </cell>
        </row>
        <row r="151">
          <cell r="A151">
            <v>8606</v>
          </cell>
          <cell r="B151" t="str">
            <v>REPELON</v>
          </cell>
          <cell r="C151">
            <v>0</v>
          </cell>
          <cell r="D151">
            <v>5935</v>
          </cell>
          <cell r="E151">
            <v>5935</v>
          </cell>
          <cell r="F151">
            <v>5960</v>
          </cell>
          <cell r="G151">
            <v>0</v>
          </cell>
        </row>
        <row r="152">
          <cell r="A152">
            <v>8634</v>
          </cell>
          <cell r="B152" t="str">
            <v>SABANAGRANDE</v>
          </cell>
          <cell r="C152">
            <v>0</v>
          </cell>
          <cell r="D152">
            <v>14720</v>
          </cell>
          <cell r="E152">
            <v>14720</v>
          </cell>
          <cell r="F152">
            <v>0</v>
          </cell>
          <cell r="G152">
            <v>0</v>
          </cell>
        </row>
        <row r="153">
          <cell r="A153">
            <v>8638</v>
          </cell>
          <cell r="B153" t="str">
            <v>SABANALARGA</v>
          </cell>
          <cell r="C153">
            <v>6295</v>
          </cell>
          <cell r="D153">
            <v>73170</v>
          </cell>
          <cell r="E153">
            <v>79465</v>
          </cell>
          <cell r="F153">
            <v>39180</v>
          </cell>
          <cell r="G153">
            <v>0</v>
          </cell>
        </row>
        <row r="154">
          <cell r="A154">
            <v>8675</v>
          </cell>
          <cell r="B154" t="str">
            <v>SANTA LUCIA</v>
          </cell>
          <cell r="C154">
            <v>0</v>
          </cell>
          <cell r="D154">
            <v>0</v>
          </cell>
          <cell r="E154">
            <v>0</v>
          </cell>
          <cell r="F154">
            <v>0</v>
          </cell>
          <cell r="G154">
            <v>0</v>
          </cell>
        </row>
        <row r="155">
          <cell r="A155">
            <v>8685</v>
          </cell>
          <cell r="B155" t="str">
            <v>SANTO TOMAS*</v>
          </cell>
          <cell r="C155">
            <v>4160</v>
          </cell>
          <cell r="D155">
            <v>59375</v>
          </cell>
          <cell r="E155">
            <v>63535</v>
          </cell>
          <cell r="F155">
            <v>111360</v>
          </cell>
          <cell r="G155">
            <v>0</v>
          </cell>
        </row>
        <row r="156">
          <cell r="A156">
            <v>8758</v>
          </cell>
          <cell r="B156" t="str">
            <v>SOLEDAD*</v>
          </cell>
          <cell r="C156">
            <v>25808</v>
          </cell>
          <cell r="D156">
            <v>266307</v>
          </cell>
          <cell r="E156">
            <v>292115</v>
          </cell>
          <cell r="F156">
            <v>333500</v>
          </cell>
          <cell r="G156">
            <v>0</v>
          </cell>
        </row>
        <row r="157">
          <cell r="A157">
            <v>8770</v>
          </cell>
          <cell r="B157" t="str">
            <v>SUAN</v>
          </cell>
          <cell r="C157">
            <v>0</v>
          </cell>
          <cell r="D157">
            <v>15895</v>
          </cell>
          <cell r="E157">
            <v>15895</v>
          </cell>
          <cell r="F157">
            <v>10865</v>
          </cell>
          <cell r="G157">
            <v>0</v>
          </cell>
        </row>
        <row r="158">
          <cell r="A158">
            <v>8832</v>
          </cell>
          <cell r="B158" t="str">
            <v>TUBARA*</v>
          </cell>
          <cell r="C158">
            <v>0</v>
          </cell>
          <cell r="D158">
            <v>2000</v>
          </cell>
          <cell r="E158">
            <v>2000</v>
          </cell>
          <cell r="F158">
            <v>0</v>
          </cell>
          <cell r="G158">
            <v>0</v>
          </cell>
        </row>
        <row r="159">
          <cell r="A159">
            <v>8849</v>
          </cell>
          <cell r="B159" t="str">
            <v>USIACURI</v>
          </cell>
          <cell r="C159">
            <v>0</v>
          </cell>
          <cell r="D159">
            <v>0</v>
          </cell>
          <cell r="E159">
            <v>0</v>
          </cell>
          <cell r="F159">
            <v>0</v>
          </cell>
          <cell r="G159">
            <v>0</v>
          </cell>
        </row>
        <row r="160">
          <cell r="A160">
            <v>11001</v>
          </cell>
          <cell r="B160" t="str">
            <v>BOGOTA D.C.</v>
          </cell>
          <cell r="C160">
            <v>1538552</v>
          </cell>
          <cell r="D160">
            <v>24019296</v>
          </cell>
          <cell r="E160">
            <v>25557848</v>
          </cell>
          <cell r="F160">
            <v>14046825</v>
          </cell>
          <cell r="G160">
            <v>155740</v>
          </cell>
        </row>
        <row r="161">
          <cell r="A161">
            <v>13001</v>
          </cell>
          <cell r="B161" t="str">
            <v>CARTAGENA*</v>
          </cell>
          <cell r="C161">
            <v>226505</v>
          </cell>
          <cell r="D161">
            <v>1948727</v>
          </cell>
          <cell r="E161">
            <v>2175232</v>
          </cell>
          <cell r="F161">
            <v>1590746</v>
          </cell>
          <cell r="G161">
            <v>1021627</v>
          </cell>
        </row>
        <row r="162">
          <cell r="A162">
            <v>13006</v>
          </cell>
          <cell r="B162" t="str">
            <v>ACHI</v>
          </cell>
          <cell r="C162">
            <v>224</v>
          </cell>
          <cell r="D162">
            <v>1705</v>
          </cell>
          <cell r="E162">
            <v>1929</v>
          </cell>
          <cell r="F162">
            <v>2868</v>
          </cell>
          <cell r="G162">
            <v>0</v>
          </cell>
        </row>
        <row r="163">
          <cell r="A163">
            <v>13030</v>
          </cell>
          <cell r="B163" t="str">
            <v>ALTOS DEL ROSARIO</v>
          </cell>
          <cell r="C163">
            <v>0</v>
          </cell>
          <cell r="D163">
            <v>0</v>
          </cell>
          <cell r="E163">
            <v>0</v>
          </cell>
          <cell r="F163">
            <v>0</v>
          </cell>
          <cell r="G163">
            <v>0</v>
          </cell>
        </row>
        <row r="164">
          <cell r="A164">
            <v>13042</v>
          </cell>
          <cell r="B164" t="str">
            <v>ARENAL</v>
          </cell>
          <cell r="C164">
            <v>0</v>
          </cell>
          <cell r="D164">
            <v>590</v>
          </cell>
          <cell r="E164">
            <v>590</v>
          </cell>
          <cell r="F164">
            <v>1275</v>
          </cell>
          <cell r="G164">
            <v>0</v>
          </cell>
        </row>
        <row r="165">
          <cell r="A165">
            <v>13052</v>
          </cell>
          <cell r="B165" t="str">
            <v>ARJONA</v>
          </cell>
          <cell r="C165">
            <v>1080</v>
          </cell>
          <cell r="D165">
            <v>39760</v>
          </cell>
          <cell r="E165">
            <v>40840</v>
          </cell>
          <cell r="F165">
            <v>31130</v>
          </cell>
          <cell r="G165">
            <v>0</v>
          </cell>
        </row>
        <row r="166">
          <cell r="A166">
            <v>13062</v>
          </cell>
          <cell r="B166" t="str">
            <v>ARROYO HONDO</v>
          </cell>
          <cell r="C166">
            <v>0</v>
          </cell>
          <cell r="D166">
            <v>0</v>
          </cell>
          <cell r="E166">
            <v>0</v>
          </cell>
          <cell r="F166">
            <v>0</v>
          </cell>
          <cell r="G166">
            <v>0</v>
          </cell>
        </row>
        <row r="167">
          <cell r="A167">
            <v>13074</v>
          </cell>
          <cell r="B167" t="str">
            <v>BARRANCO DE LOBA</v>
          </cell>
          <cell r="C167">
            <v>0</v>
          </cell>
          <cell r="D167">
            <v>0</v>
          </cell>
          <cell r="E167">
            <v>0</v>
          </cell>
          <cell r="F167">
            <v>0</v>
          </cell>
          <cell r="G167">
            <v>0</v>
          </cell>
        </row>
        <row r="168">
          <cell r="A168">
            <v>13140</v>
          </cell>
          <cell r="B168" t="str">
            <v>CALAMAR</v>
          </cell>
          <cell r="C168">
            <v>0</v>
          </cell>
          <cell r="D168">
            <v>0</v>
          </cell>
          <cell r="E168">
            <v>0</v>
          </cell>
          <cell r="F168">
            <v>0</v>
          </cell>
          <cell r="G168">
            <v>0</v>
          </cell>
        </row>
        <row r="169">
          <cell r="A169">
            <v>13160</v>
          </cell>
          <cell r="B169" t="str">
            <v>CANTAGALLO</v>
          </cell>
          <cell r="C169">
            <v>0</v>
          </cell>
          <cell r="D169">
            <v>0</v>
          </cell>
          <cell r="E169">
            <v>0</v>
          </cell>
          <cell r="F169">
            <v>0</v>
          </cell>
          <cell r="G169">
            <v>0</v>
          </cell>
        </row>
        <row r="170">
          <cell r="A170">
            <v>13188</v>
          </cell>
          <cell r="B170" t="str">
            <v>CICUCO*</v>
          </cell>
          <cell r="C170">
            <v>0</v>
          </cell>
          <cell r="D170">
            <v>8000</v>
          </cell>
          <cell r="E170">
            <v>8000</v>
          </cell>
          <cell r="F170">
            <v>3910</v>
          </cell>
          <cell r="G170">
            <v>0</v>
          </cell>
        </row>
        <row r="171">
          <cell r="A171">
            <v>13212</v>
          </cell>
          <cell r="B171" t="str">
            <v>CORDOBA</v>
          </cell>
          <cell r="C171">
            <v>0</v>
          </cell>
          <cell r="D171">
            <v>629</v>
          </cell>
          <cell r="E171">
            <v>629</v>
          </cell>
          <cell r="F171">
            <v>6819</v>
          </cell>
          <cell r="G171">
            <v>0</v>
          </cell>
        </row>
        <row r="172">
          <cell r="A172">
            <v>13222</v>
          </cell>
          <cell r="B172" t="str">
            <v>CLEMENCIA</v>
          </cell>
          <cell r="C172">
            <v>0</v>
          </cell>
          <cell r="D172">
            <v>20625</v>
          </cell>
          <cell r="E172">
            <v>20625</v>
          </cell>
          <cell r="F172">
            <v>2470</v>
          </cell>
          <cell r="G172">
            <v>0</v>
          </cell>
        </row>
        <row r="173">
          <cell r="A173">
            <v>13244</v>
          </cell>
          <cell r="B173" t="str">
            <v>EL CARMEN DE BOLIVAR*</v>
          </cell>
          <cell r="C173">
            <v>1215</v>
          </cell>
          <cell r="D173">
            <v>17445</v>
          </cell>
          <cell r="E173">
            <v>18660</v>
          </cell>
          <cell r="F173">
            <v>8170</v>
          </cell>
          <cell r="G173">
            <v>0</v>
          </cell>
        </row>
        <row r="174">
          <cell r="A174">
            <v>13248</v>
          </cell>
          <cell r="B174" t="str">
            <v>EL GUAMO</v>
          </cell>
          <cell r="C174">
            <v>0</v>
          </cell>
          <cell r="D174">
            <v>0</v>
          </cell>
          <cell r="E174">
            <v>0</v>
          </cell>
          <cell r="F174">
            <v>0</v>
          </cell>
          <cell r="G174">
            <v>0</v>
          </cell>
        </row>
        <row r="175">
          <cell r="A175">
            <v>13268</v>
          </cell>
          <cell r="B175" t="str">
            <v>EL PE?ON</v>
          </cell>
          <cell r="C175">
            <v>0</v>
          </cell>
          <cell r="D175">
            <v>0</v>
          </cell>
          <cell r="E175">
            <v>0</v>
          </cell>
          <cell r="F175">
            <v>0</v>
          </cell>
          <cell r="G175">
            <v>0</v>
          </cell>
        </row>
        <row r="176">
          <cell r="A176">
            <v>13300</v>
          </cell>
          <cell r="B176" t="str">
            <v>HATILLO DE LOBA</v>
          </cell>
          <cell r="C176">
            <v>0</v>
          </cell>
          <cell r="D176">
            <v>0</v>
          </cell>
          <cell r="E176">
            <v>0</v>
          </cell>
          <cell r="F176">
            <v>0</v>
          </cell>
          <cell r="G176">
            <v>0</v>
          </cell>
        </row>
        <row r="177">
          <cell r="A177">
            <v>13430</v>
          </cell>
          <cell r="B177" t="str">
            <v>MAGANGUE*</v>
          </cell>
          <cell r="C177">
            <v>9090</v>
          </cell>
          <cell r="D177">
            <v>131484</v>
          </cell>
          <cell r="E177">
            <v>140574</v>
          </cell>
          <cell r="F177">
            <v>107827</v>
          </cell>
          <cell r="G177">
            <v>0</v>
          </cell>
        </row>
        <row r="178">
          <cell r="A178">
            <v>13433</v>
          </cell>
          <cell r="B178" t="str">
            <v>MAHATES*</v>
          </cell>
          <cell r="C178">
            <v>0</v>
          </cell>
          <cell r="D178">
            <v>7950</v>
          </cell>
          <cell r="E178">
            <v>7950</v>
          </cell>
          <cell r="F178">
            <v>8750</v>
          </cell>
          <cell r="G178">
            <v>0</v>
          </cell>
        </row>
        <row r="179">
          <cell r="A179">
            <v>13440</v>
          </cell>
          <cell r="B179" t="str">
            <v>MARGARITA</v>
          </cell>
          <cell r="C179">
            <v>0</v>
          </cell>
          <cell r="D179">
            <v>39</v>
          </cell>
          <cell r="E179">
            <v>39</v>
          </cell>
          <cell r="F179">
            <v>220</v>
          </cell>
          <cell r="G179">
            <v>0</v>
          </cell>
        </row>
        <row r="180">
          <cell r="A180">
            <v>13442</v>
          </cell>
          <cell r="B180" t="str">
            <v>MARIA LA BAJA</v>
          </cell>
          <cell r="C180">
            <v>0</v>
          </cell>
          <cell r="D180">
            <v>15805</v>
          </cell>
          <cell r="E180">
            <v>15805</v>
          </cell>
          <cell r="F180">
            <v>32265</v>
          </cell>
          <cell r="G180">
            <v>0</v>
          </cell>
        </row>
        <row r="181">
          <cell r="A181">
            <v>13458</v>
          </cell>
          <cell r="B181" t="str">
            <v>MONTECRISTO</v>
          </cell>
          <cell r="C181">
            <v>0</v>
          </cell>
          <cell r="D181">
            <v>5813</v>
          </cell>
          <cell r="E181">
            <v>5813</v>
          </cell>
          <cell r="F181">
            <v>2133</v>
          </cell>
          <cell r="G181">
            <v>0</v>
          </cell>
        </row>
        <row r="182">
          <cell r="A182">
            <v>13468</v>
          </cell>
          <cell r="B182" t="str">
            <v>MOMPOS</v>
          </cell>
          <cell r="C182">
            <v>3380</v>
          </cell>
          <cell r="D182">
            <v>42949</v>
          </cell>
          <cell r="E182">
            <v>46329</v>
          </cell>
          <cell r="F182">
            <v>15424</v>
          </cell>
          <cell r="G182">
            <v>0</v>
          </cell>
        </row>
        <row r="183">
          <cell r="A183">
            <v>13473</v>
          </cell>
          <cell r="B183" t="str">
            <v>MORALES</v>
          </cell>
          <cell r="C183">
            <v>0</v>
          </cell>
          <cell r="D183">
            <v>0</v>
          </cell>
          <cell r="E183">
            <v>0</v>
          </cell>
          <cell r="F183">
            <v>0</v>
          </cell>
          <cell r="G183">
            <v>0</v>
          </cell>
        </row>
        <row r="184">
          <cell r="A184">
            <v>13549</v>
          </cell>
          <cell r="B184" t="str">
            <v>PINILLOS</v>
          </cell>
          <cell r="C184">
            <v>0</v>
          </cell>
          <cell r="D184">
            <v>2243</v>
          </cell>
          <cell r="E184">
            <v>2243</v>
          </cell>
          <cell r="F184">
            <v>921</v>
          </cell>
          <cell r="G184">
            <v>0</v>
          </cell>
        </row>
        <row r="185">
          <cell r="A185">
            <v>13580</v>
          </cell>
          <cell r="B185" t="str">
            <v>REGIDOR</v>
          </cell>
          <cell r="C185">
            <v>0</v>
          </cell>
          <cell r="D185">
            <v>0</v>
          </cell>
          <cell r="E185">
            <v>0</v>
          </cell>
          <cell r="F185">
            <v>0</v>
          </cell>
          <cell r="G185">
            <v>0</v>
          </cell>
        </row>
        <row r="186">
          <cell r="A186">
            <v>13600</v>
          </cell>
          <cell r="B186" t="str">
            <v>RIOVIEJO</v>
          </cell>
          <cell r="C186">
            <v>0</v>
          </cell>
          <cell r="D186">
            <v>0</v>
          </cell>
          <cell r="E186">
            <v>0</v>
          </cell>
          <cell r="F186">
            <v>0</v>
          </cell>
          <cell r="G186">
            <v>0</v>
          </cell>
        </row>
        <row r="187">
          <cell r="A187">
            <v>13620</v>
          </cell>
          <cell r="B187" t="str">
            <v>SAN CRISTOBAL</v>
          </cell>
          <cell r="C187">
            <v>0</v>
          </cell>
          <cell r="D187">
            <v>0</v>
          </cell>
          <cell r="E187">
            <v>0</v>
          </cell>
          <cell r="F187">
            <v>0</v>
          </cell>
          <cell r="G187">
            <v>0</v>
          </cell>
        </row>
        <row r="188">
          <cell r="A188">
            <v>13647</v>
          </cell>
          <cell r="B188" t="str">
            <v>SAN ESTANISLAO*</v>
          </cell>
          <cell r="C188">
            <v>0</v>
          </cell>
          <cell r="D188">
            <v>7150</v>
          </cell>
          <cell r="E188">
            <v>7150</v>
          </cell>
          <cell r="F188">
            <v>0</v>
          </cell>
          <cell r="G188">
            <v>0</v>
          </cell>
        </row>
        <row r="189">
          <cell r="A189">
            <v>13650</v>
          </cell>
          <cell r="B189" t="str">
            <v>SAN FERNANDO</v>
          </cell>
          <cell r="C189">
            <v>0</v>
          </cell>
          <cell r="D189">
            <v>7081</v>
          </cell>
          <cell r="E189">
            <v>7081</v>
          </cell>
          <cell r="F189">
            <v>228</v>
          </cell>
          <cell r="G189">
            <v>0</v>
          </cell>
        </row>
        <row r="190">
          <cell r="A190">
            <v>13654</v>
          </cell>
          <cell r="B190" t="str">
            <v>SAN JACINTO*</v>
          </cell>
          <cell r="C190">
            <v>0</v>
          </cell>
          <cell r="D190">
            <v>3930</v>
          </cell>
          <cell r="E190">
            <v>3930</v>
          </cell>
          <cell r="F190">
            <v>1970</v>
          </cell>
          <cell r="G190">
            <v>0</v>
          </cell>
        </row>
        <row r="191">
          <cell r="A191">
            <v>13655</v>
          </cell>
          <cell r="B191" t="str">
            <v>SAN JACINTO DEL CAUCA</v>
          </cell>
          <cell r="C191">
            <v>0</v>
          </cell>
          <cell r="D191">
            <v>45547</v>
          </cell>
          <cell r="E191">
            <v>45547</v>
          </cell>
          <cell r="F191">
            <v>46415</v>
          </cell>
          <cell r="G191">
            <v>0</v>
          </cell>
        </row>
        <row r="192">
          <cell r="A192">
            <v>13657</v>
          </cell>
          <cell r="B192" t="str">
            <v>SAN JUAN NEPOMUCENO</v>
          </cell>
          <cell r="C192">
            <v>930</v>
          </cell>
          <cell r="D192">
            <v>15390</v>
          </cell>
          <cell r="E192">
            <v>16320</v>
          </cell>
          <cell r="F192">
            <v>1100</v>
          </cell>
          <cell r="G192">
            <v>0</v>
          </cell>
        </row>
        <row r="193">
          <cell r="A193">
            <v>13667</v>
          </cell>
          <cell r="B193" t="str">
            <v>SAN MARTIN DE LOBA</v>
          </cell>
          <cell r="C193">
            <v>0</v>
          </cell>
          <cell r="D193">
            <v>0</v>
          </cell>
          <cell r="E193">
            <v>0</v>
          </cell>
          <cell r="F193">
            <v>0</v>
          </cell>
          <cell r="G193">
            <v>0</v>
          </cell>
        </row>
        <row r="194">
          <cell r="A194">
            <v>13670</v>
          </cell>
          <cell r="B194" t="str">
            <v>SAN PABLO</v>
          </cell>
          <cell r="C194">
            <v>0</v>
          </cell>
          <cell r="D194">
            <v>59689</v>
          </cell>
          <cell r="E194">
            <v>59689</v>
          </cell>
          <cell r="F194">
            <v>17500</v>
          </cell>
          <cell r="G194">
            <v>0</v>
          </cell>
        </row>
        <row r="195">
          <cell r="A195">
            <v>13673</v>
          </cell>
          <cell r="B195" t="str">
            <v>SANTA CATALINA</v>
          </cell>
          <cell r="C195">
            <v>1720</v>
          </cell>
          <cell r="D195">
            <v>18750</v>
          </cell>
          <cell r="E195">
            <v>20470</v>
          </cell>
          <cell r="F195">
            <v>22030</v>
          </cell>
          <cell r="G195">
            <v>0</v>
          </cell>
        </row>
        <row r="196">
          <cell r="A196">
            <v>13683</v>
          </cell>
          <cell r="B196" t="str">
            <v>SANTA ROSA*</v>
          </cell>
          <cell r="C196">
            <v>0</v>
          </cell>
          <cell r="D196">
            <v>4865</v>
          </cell>
          <cell r="E196">
            <v>4865</v>
          </cell>
          <cell r="F196">
            <v>1925</v>
          </cell>
          <cell r="G196">
            <v>0</v>
          </cell>
        </row>
        <row r="197">
          <cell r="A197">
            <v>13688</v>
          </cell>
          <cell r="B197" t="str">
            <v>SANTA ROSA DEL SUR*</v>
          </cell>
          <cell r="C197">
            <v>0</v>
          </cell>
          <cell r="D197">
            <v>80491</v>
          </cell>
          <cell r="E197">
            <v>80491</v>
          </cell>
          <cell r="F197">
            <v>26220</v>
          </cell>
          <cell r="G197">
            <v>0</v>
          </cell>
        </row>
        <row r="198">
          <cell r="A198">
            <v>13744</v>
          </cell>
          <cell r="B198" t="str">
            <v>SIMITI</v>
          </cell>
          <cell r="C198">
            <v>0</v>
          </cell>
          <cell r="D198">
            <v>23030</v>
          </cell>
          <cell r="E198">
            <v>23030</v>
          </cell>
          <cell r="F198">
            <v>17300</v>
          </cell>
          <cell r="G198">
            <v>0</v>
          </cell>
        </row>
        <row r="199">
          <cell r="A199">
            <v>13760</v>
          </cell>
          <cell r="B199" t="str">
            <v>SOPLAVIENTO</v>
          </cell>
          <cell r="C199">
            <v>0</v>
          </cell>
          <cell r="D199">
            <v>0</v>
          </cell>
          <cell r="E199">
            <v>0</v>
          </cell>
          <cell r="F199">
            <v>143</v>
          </cell>
          <cell r="G199">
            <v>0</v>
          </cell>
        </row>
        <row r="200">
          <cell r="A200">
            <v>13780</v>
          </cell>
          <cell r="B200" t="str">
            <v>TALAIGUA NUEVO*</v>
          </cell>
          <cell r="C200">
            <v>0</v>
          </cell>
          <cell r="D200">
            <v>0</v>
          </cell>
          <cell r="E200">
            <v>0</v>
          </cell>
          <cell r="F200">
            <v>0</v>
          </cell>
          <cell r="G200">
            <v>0</v>
          </cell>
        </row>
        <row r="201">
          <cell r="A201">
            <v>13810</v>
          </cell>
          <cell r="B201" t="str">
            <v>TIQUISIO</v>
          </cell>
          <cell r="C201">
            <v>0</v>
          </cell>
          <cell r="D201">
            <v>1804</v>
          </cell>
          <cell r="E201">
            <v>1804</v>
          </cell>
          <cell r="F201">
            <v>953</v>
          </cell>
          <cell r="G201">
            <v>0</v>
          </cell>
        </row>
        <row r="202">
          <cell r="A202">
            <v>13836</v>
          </cell>
          <cell r="B202" t="str">
            <v>TURBACO*</v>
          </cell>
          <cell r="C202">
            <v>10790</v>
          </cell>
          <cell r="D202">
            <v>125790</v>
          </cell>
          <cell r="E202">
            <v>136580</v>
          </cell>
          <cell r="F202">
            <v>61680</v>
          </cell>
          <cell r="G202">
            <v>0</v>
          </cell>
        </row>
        <row r="203">
          <cell r="A203">
            <v>13838</v>
          </cell>
          <cell r="B203" t="str">
            <v>TURBANA</v>
          </cell>
          <cell r="C203">
            <v>0</v>
          </cell>
          <cell r="D203">
            <v>7755</v>
          </cell>
          <cell r="E203">
            <v>7755</v>
          </cell>
          <cell r="F203">
            <v>4980</v>
          </cell>
          <cell r="G203">
            <v>0</v>
          </cell>
        </row>
        <row r="204">
          <cell r="A204">
            <v>13873</v>
          </cell>
          <cell r="B204" t="str">
            <v>VILLANUEVA</v>
          </cell>
          <cell r="C204">
            <v>0</v>
          </cell>
          <cell r="D204">
            <v>0</v>
          </cell>
          <cell r="E204">
            <v>0</v>
          </cell>
          <cell r="F204">
            <v>0</v>
          </cell>
          <cell r="G204">
            <v>0</v>
          </cell>
        </row>
        <row r="205">
          <cell r="A205">
            <v>13894</v>
          </cell>
          <cell r="B205" t="str">
            <v>ZAMBRANO*</v>
          </cell>
          <cell r="C205">
            <v>0</v>
          </cell>
          <cell r="D205">
            <v>0</v>
          </cell>
          <cell r="E205">
            <v>0</v>
          </cell>
          <cell r="F205">
            <v>0</v>
          </cell>
          <cell r="G205">
            <v>0</v>
          </cell>
        </row>
        <row r="206">
          <cell r="A206">
            <v>15001</v>
          </cell>
          <cell r="B206" t="str">
            <v>TUNJA*</v>
          </cell>
          <cell r="C206">
            <v>17389</v>
          </cell>
          <cell r="D206">
            <v>582547</v>
          </cell>
          <cell r="E206">
            <v>599936</v>
          </cell>
          <cell r="F206">
            <v>290921</v>
          </cell>
          <cell r="G206">
            <v>0</v>
          </cell>
        </row>
        <row r="207">
          <cell r="A207">
            <v>15022</v>
          </cell>
          <cell r="B207" t="str">
            <v>ALMEIDA</v>
          </cell>
          <cell r="C207">
            <v>0</v>
          </cell>
          <cell r="D207">
            <v>0</v>
          </cell>
          <cell r="E207">
            <v>0</v>
          </cell>
          <cell r="F207">
            <v>0</v>
          </cell>
          <cell r="G207">
            <v>0</v>
          </cell>
        </row>
        <row r="208">
          <cell r="A208">
            <v>15047</v>
          </cell>
          <cell r="B208" t="str">
            <v>AQUITANIA* (PUEBLOVIEJO)</v>
          </cell>
          <cell r="C208">
            <v>0</v>
          </cell>
          <cell r="D208">
            <v>22300</v>
          </cell>
          <cell r="E208">
            <v>22300</v>
          </cell>
          <cell r="F208">
            <v>6800</v>
          </cell>
          <cell r="G208">
            <v>0</v>
          </cell>
        </row>
        <row r="209">
          <cell r="A209">
            <v>15051</v>
          </cell>
          <cell r="B209" t="str">
            <v>ARCABUCO*</v>
          </cell>
          <cell r="C209">
            <v>0</v>
          </cell>
          <cell r="D209">
            <v>39085</v>
          </cell>
          <cell r="E209">
            <v>39085</v>
          </cell>
          <cell r="F209">
            <v>22786</v>
          </cell>
          <cell r="G209">
            <v>0</v>
          </cell>
        </row>
        <row r="210">
          <cell r="A210">
            <v>15087</v>
          </cell>
          <cell r="B210" t="str">
            <v>BELEN*</v>
          </cell>
          <cell r="C210">
            <v>0</v>
          </cell>
          <cell r="D210">
            <v>41161</v>
          </cell>
          <cell r="E210">
            <v>41161</v>
          </cell>
          <cell r="F210">
            <v>189740</v>
          </cell>
          <cell r="G210">
            <v>0</v>
          </cell>
        </row>
        <row r="211">
          <cell r="A211">
            <v>15090</v>
          </cell>
          <cell r="B211" t="str">
            <v>BERBEO</v>
          </cell>
          <cell r="C211">
            <v>0</v>
          </cell>
          <cell r="D211">
            <v>0</v>
          </cell>
          <cell r="E211">
            <v>0</v>
          </cell>
          <cell r="F211">
            <v>0</v>
          </cell>
          <cell r="G211">
            <v>0</v>
          </cell>
        </row>
        <row r="212">
          <cell r="A212">
            <v>15092</v>
          </cell>
          <cell r="B212" t="str">
            <v>BETEITIVA</v>
          </cell>
          <cell r="C212">
            <v>0</v>
          </cell>
          <cell r="D212">
            <v>0</v>
          </cell>
          <cell r="E212">
            <v>0</v>
          </cell>
          <cell r="F212">
            <v>0</v>
          </cell>
          <cell r="G212">
            <v>0</v>
          </cell>
        </row>
        <row r="213">
          <cell r="A213">
            <v>15097</v>
          </cell>
          <cell r="B213" t="str">
            <v>BOAVITA*</v>
          </cell>
          <cell r="C213">
            <v>0</v>
          </cell>
          <cell r="D213">
            <v>11102</v>
          </cell>
          <cell r="E213">
            <v>11102</v>
          </cell>
          <cell r="F213">
            <v>3920</v>
          </cell>
          <cell r="G213">
            <v>0</v>
          </cell>
        </row>
        <row r="214">
          <cell r="A214">
            <v>15104</v>
          </cell>
          <cell r="B214" t="str">
            <v>BOYACA</v>
          </cell>
          <cell r="C214">
            <v>3100</v>
          </cell>
          <cell r="D214">
            <v>30112</v>
          </cell>
          <cell r="E214">
            <v>33212</v>
          </cell>
          <cell r="F214">
            <v>31260</v>
          </cell>
          <cell r="G214">
            <v>0</v>
          </cell>
        </row>
        <row r="215">
          <cell r="A215">
            <v>15106</v>
          </cell>
          <cell r="B215" t="str">
            <v>BRICE?O</v>
          </cell>
          <cell r="C215">
            <v>0</v>
          </cell>
          <cell r="D215">
            <v>2165</v>
          </cell>
          <cell r="E215">
            <v>2165</v>
          </cell>
          <cell r="F215">
            <v>0</v>
          </cell>
          <cell r="G215">
            <v>0</v>
          </cell>
        </row>
        <row r="216">
          <cell r="A216">
            <v>15109</v>
          </cell>
          <cell r="B216" t="str">
            <v>BUENAVISTA*</v>
          </cell>
          <cell r="C216">
            <v>0</v>
          </cell>
          <cell r="D216">
            <v>7765</v>
          </cell>
          <cell r="E216">
            <v>7765</v>
          </cell>
          <cell r="F216">
            <v>2360</v>
          </cell>
          <cell r="G216">
            <v>0</v>
          </cell>
        </row>
        <row r="217">
          <cell r="A217">
            <v>15114</v>
          </cell>
          <cell r="B217" t="str">
            <v>BUSBANZA</v>
          </cell>
          <cell r="C217">
            <v>0</v>
          </cell>
          <cell r="D217">
            <v>0</v>
          </cell>
          <cell r="E217">
            <v>0</v>
          </cell>
          <cell r="F217">
            <v>0</v>
          </cell>
          <cell r="G217">
            <v>0</v>
          </cell>
        </row>
        <row r="218">
          <cell r="A218">
            <v>15131</v>
          </cell>
          <cell r="B218" t="str">
            <v>CALDAS</v>
          </cell>
          <cell r="C218">
            <v>0</v>
          </cell>
          <cell r="D218">
            <v>28460</v>
          </cell>
          <cell r="E218">
            <v>28460</v>
          </cell>
          <cell r="F218">
            <v>18050</v>
          </cell>
          <cell r="G218">
            <v>0</v>
          </cell>
        </row>
        <row r="219">
          <cell r="A219">
            <v>15135</v>
          </cell>
          <cell r="B219" t="str">
            <v>CAMPOHERMOSO</v>
          </cell>
          <cell r="C219">
            <v>0</v>
          </cell>
          <cell r="D219">
            <v>2030</v>
          </cell>
          <cell r="E219">
            <v>2030</v>
          </cell>
          <cell r="F219">
            <v>1595</v>
          </cell>
          <cell r="G219">
            <v>0</v>
          </cell>
        </row>
        <row r="220">
          <cell r="A220">
            <v>15162</v>
          </cell>
          <cell r="B220" t="str">
            <v>CERINZA</v>
          </cell>
          <cell r="C220">
            <v>0</v>
          </cell>
          <cell r="D220">
            <v>2030</v>
          </cell>
          <cell r="E220">
            <v>2030</v>
          </cell>
          <cell r="F220">
            <v>1000</v>
          </cell>
          <cell r="G220">
            <v>0</v>
          </cell>
        </row>
        <row r="221">
          <cell r="A221">
            <v>15172</v>
          </cell>
          <cell r="B221" t="str">
            <v>CHINAVITA</v>
          </cell>
          <cell r="C221">
            <v>0</v>
          </cell>
          <cell r="D221">
            <v>0</v>
          </cell>
          <cell r="E221">
            <v>0</v>
          </cell>
          <cell r="F221">
            <v>0</v>
          </cell>
          <cell r="G221">
            <v>0</v>
          </cell>
        </row>
        <row r="222">
          <cell r="A222">
            <v>15176</v>
          </cell>
          <cell r="B222" t="str">
            <v>CHIQUINQUIRA*</v>
          </cell>
          <cell r="C222">
            <v>5100</v>
          </cell>
          <cell r="D222">
            <v>241654</v>
          </cell>
          <cell r="E222">
            <v>246754</v>
          </cell>
          <cell r="F222">
            <v>201838</v>
          </cell>
          <cell r="G222">
            <v>0</v>
          </cell>
        </row>
        <row r="223">
          <cell r="A223">
            <v>15180</v>
          </cell>
          <cell r="B223" t="str">
            <v>CHISCAS</v>
          </cell>
          <cell r="C223">
            <v>0</v>
          </cell>
          <cell r="D223">
            <v>0</v>
          </cell>
          <cell r="E223">
            <v>0</v>
          </cell>
          <cell r="F223">
            <v>0</v>
          </cell>
          <cell r="G223">
            <v>0</v>
          </cell>
        </row>
        <row r="224">
          <cell r="A224">
            <v>15183</v>
          </cell>
          <cell r="B224" t="str">
            <v>CHITA</v>
          </cell>
          <cell r="C224">
            <v>0</v>
          </cell>
          <cell r="D224">
            <v>0</v>
          </cell>
          <cell r="E224">
            <v>0</v>
          </cell>
          <cell r="F224">
            <v>0</v>
          </cell>
          <cell r="G224">
            <v>0</v>
          </cell>
        </row>
        <row r="225">
          <cell r="A225">
            <v>15185</v>
          </cell>
          <cell r="B225" t="str">
            <v>CHITARAQUE</v>
          </cell>
          <cell r="C225">
            <v>0</v>
          </cell>
          <cell r="D225">
            <v>6235</v>
          </cell>
          <cell r="E225">
            <v>6235</v>
          </cell>
          <cell r="F225">
            <v>4692</v>
          </cell>
          <cell r="G225">
            <v>0</v>
          </cell>
        </row>
        <row r="226">
          <cell r="A226">
            <v>15187</v>
          </cell>
          <cell r="B226" t="str">
            <v>CHIVATA</v>
          </cell>
          <cell r="C226">
            <v>0</v>
          </cell>
          <cell r="D226">
            <v>0</v>
          </cell>
          <cell r="E226">
            <v>0</v>
          </cell>
          <cell r="F226">
            <v>0</v>
          </cell>
          <cell r="G226">
            <v>0</v>
          </cell>
        </row>
        <row r="227">
          <cell r="A227">
            <v>15189</v>
          </cell>
          <cell r="B227" t="str">
            <v>CIENEGA</v>
          </cell>
          <cell r="C227">
            <v>0</v>
          </cell>
          <cell r="D227">
            <v>0</v>
          </cell>
          <cell r="E227">
            <v>0</v>
          </cell>
          <cell r="F227">
            <v>0</v>
          </cell>
          <cell r="G227">
            <v>0</v>
          </cell>
        </row>
        <row r="228">
          <cell r="A228">
            <v>15204</v>
          </cell>
          <cell r="B228" t="str">
            <v>COMBITA*</v>
          </cell>
          <cell r="C228">
            <v>3905</v>
          </cell>
          <cell r="D228">
            <v>69410</v>
          </cell>
          <cell r="E228">
            <v>73315</v>
          </cell>
          <cell r="F228">
            <v>47640</v>
          </cell>
          <cell r="G228">
            <v>0</v>
          </cell>
        </row>
        <row r="229">
          <cell r="A229">
            <v>15212</v>
          </cell>
          <cell r="B229" t="str">
            <v>COPER</v>
          </cell>
          <cell r="C229">
            <v>0</v>
          </cell>
          <cell r="D229">
            <v>2065</v>
          </cell>
          <cell r="E229">
            <v>2065</v>
          </cell>
          <cell r="F229">
            <v>0</v>
          </cell>
          <cell r="G229">
            <v>0</v>
          </cell>
        </row>
        <row r="230">
          <cell r="A230">
            <v>15215</v>
          </cell>
          <cell r="B230" t="str">
            <v>CORRALES</v>
          </cell>
          <cell r="C230">
            <v>0</v>
          </cell>
          <cell r="D230">
            <v>0</v>
          </cell>
          <cell r="E230">
            <v>0</v>
          </cell>
          <cell r="F230">
            <v>0</v>
          </cell>
          <cell r="G230">
            <v>0</v>
          </cell>
        </row>
        <row r="231">
          <cell r="A231">
            <v>15218</v>
          </cell>
          <cell r="B231" t="str">
            <v>COVARACHIA</v>
          </cell>
          <cell r="C231">
            <v>0</v>
          </cell>
          <cell r="D231">
            <v>0</v>
          </cell>
          <cell r="E231">
            <v>0</v>
          </cell>
          <cell r="F231">
            <v>0</v>
          </cell>
          <cell r="G231">
            <v>0</v>
          </cell>
        </row>
        <row r="232">
          <cell r="A232">
            <v>15223</v>
          </cell>
          <cell r="B232" t="str">
            <v>CUBARA</v>
          </cell>
          <cell r="C232">
            <v>1980</v>
          </cell>
          <cell r="D232">
            <v>17795</v>
          </cell>
          <cell r="E232">
            <v>19775</v>
          </cell>
          <cell r="F232">
            <v>18010</v>
          </cell>
          <cell r="G232">
            <v>0</v>
          </cell>
        </row>
        <row r="233">
          <cell r="A233">
            <v>15224</v>
          </cell>
          <cell r="B233" t="str">
            <v>CUCAITA</v>
          </cell>
          <cell r="C233">
            <v>1070</v>
          </cell>
          <cell r="D233">
            <v>28815</v>
          </cell>
          <cell r="E233">
            <v>29885</v>
          </cell>
          <cell r="F233">
            <v>10300</v>
          </cell>
          <cell r="G233">
            <v>0</v>
          </cell>
        </row>
        <row r="234">
          <cell r="A234">
            <v>15226</v>
          </cell>
          <cell r="B234" t="str">
            <v>CUITIVA</v>
          </cell>
          <cell r="C234">
            <v>0</v>
          </cell>
          <cell r="D234">
            <v>0</v>
          </cell>
          <cell r="E234">
            <v>0</v>
          </cell>
          <cell r="F234">
            <v>0</v>
          </cell>
          <cell r="G234">
            <v>0</v>
          </cell>
        </row>
        <row r="235">
          <cell r="A235">
            <v>15232</v>
          </cell>
          <cell r="B235" t="str">
            <v>CHIQUIZA</v>
          </cell>
          <cell r="C235">
            <v>0</v>
          </cell>
          <cell r="D235">
            <v>0</v>
          </cell>
          <cell r="E235">
            <v>0</v>
          </cell>
          <cell r="F235">
            <v>0</v>
          </cell>
          <cell r="G235">
            <v>0</v>
          </cell>
        </row>
        <row r="236">
          <cell r="A236">
            <v>15236</v>
          </cell>
          <cell r="B236" t="str">
            <v>CHIVOR</v>
          </cell>
          <cell r="C236">
            <v>0</v>
          </cell>
          <cell r="D236">
            <v>6085</v>
          </cell>
          <cell r="E236">
            <v>6085</v>
          </cell>
          <cell r="F236">
            <v>4315</v>
          </cell>
          <cell r="G236">
            <v>0</v>
          </cell>
        </row>
        <row r="237">
          <cell r="A237">
            <v>15238</v>
          </cell>
          <cell r="B237" t="str">
            <v>DUITAMA*</v>
          </cell>
          <cell r="C237">
            <v>13140</v>
          </cell>
          <cell r="D237">
            <v>379459</v>
          </cell>
          <cell r="E237">
            <v>392599</v>
          </cell>
          <cell r="F237">
            <v>465697</v>
          </cell>
          <cell r="G237">
            <v>0</v>
          </cell>
        </row>
        <row r="238">
          <cell r="A238">
            <v>15244</v>
          </cell>
          <cell r="B238" t="str">
            <v>EL COCUY</v>
          </cell>
          <cell r="C238">
            <v>0</v>
          </cell>
          <cell r="D238">
            <v>11853</v>
          </cell>
          <cell r="E238">
            <v>11853</v>
          </cell>
          <cell r="F238">
            <v>9426</v>
          </cell>
          <cell r="G238">
            <v>0</v>
          </cell>
        </row>
        <row r="239">
          <cell r="A239">
            <v>15248</v>
          </cell>
          <cell r="B239" t="str">
            <v>EL ESPINO</v>
          </cell>
          <cell r="C239">
            <v>0</v>
          </cell>
          <cell r="D239">
            <v>0</v>
          </cell>
          <cell r="E239">
            <v>0</v>
          </cell>
          <cell r="F239">
            <v>0</v>
          </cell>
          <cell r="G239">
            <v>0</v>
          </cell>
        </row>
        <row r="240">
          <cell r="A240">
            <v>15272</v>
          </cell>
          <cell r="B240" t="str">
            <v>FIRAVITOBA</v>
          </cell>
          <cell r="C240">
            <v>0</v>
          </cell>
          <cell r="D240">
            <v>15500</v>
          </cell>
          <cell r="E240">
            <v>15500</v>
          </cell>
          <cell r="F240">
            <v>4300</v>
          </cell>
          <cell r="G240">
            <v>0</v>
          </cell>
        </row>
        <row r="241">
          <cell r="A241">
            <v>15276</v>
          </cell>
          <cell r="B241" t="str">
            <v>FLORESTA</v>
          </cell>
          <cell r="C241">
            <v>0</v>
          </cell>
          <cell r="D241">
            <v>0</v>
          </cell>
          <cell r="E241">
            <v>0</v>
          </cell>
          <cell r="F241">
            <v>0</v>
          </cell>
          <cell r="G241">
            <v>0</v>
          </cell>
        </row>
        <row r="242">
          <cell r="A242">
            <v>15293</v>
          </cell>
          <cell r="B242" t="str">
            <v>GACHANTIVA</v>
          </cell>
          <cell r="C242">
            <v>0</v>
          </cell>
          <cell r="D242">
            <v>0</v>
          </cell>
          <cell r="E242">
            <v>0</v>
          </cell>
          <cell r="F242">
            <v>0</v>
          </cell>
          <cell r="G242">
            <v>0</v>
          </cell>
        </row>
        <row r="243">
          <cell r="A243">
            <v>15296</v>
          </cell>
          <cell r="B243" t="str">
            <v>GAMEZA</v>
          </cell>
          <cell r="C243">
            <v>0</v>
          </cell>
          <cell r="D243">
            <v>0</v>
          </cell>
          <cell r="E243">
            <v>0</v>
          </cell>
          <cell r="F243">
            <v>0</v>
          </cell>
          <cell r="G243">
            <v>0</v>
          </cell>
        </row>
        <row r="244">
          <cell r="A244">
            <v>15299</v>
          </cell>
          <cell r="B244" t="str">
            <v>GARAGOA*</v>
          </cell>
          <cell r="C244">
            <v>870</v>
          </cell>
          <cell r="D244">
            <v>53669</v>
          </cell>
          <cell r="E244">
            <v>54539</v>
          </cell>
          <cell r="F244">
            <v>18060</v>
          </cell>
          <cell r="G244">
            <v>0</v>
          </cell>
        </row>
        <row r="245">
          <cell r="A245">
            <v>15317</v>
          </cell>
          <cell r="B245" t="str">
            <v>GUACAMAYAS</v>
          </cell>
          <cell r="C245">
            <v>0</v>
          </cell>
          <cell r="D245">
            <v>0</v>
          </cell>
          <cell r="E245">
            <v>0</v>
          </cell>
          <cell r="F245">
            <v>0</v>
          </cell>
          <cell r="G245">
            <v>0</v>
          </cell>
        </row>
        <row r="246">
          <cell r="A246">
            <v>15322</v>
          </cell>
          <cell r="B246" t="str">
            <v>GUATEQUE</v>
          </cell>
          <cell r="C246">
            <v>1070</v>
          </cell>
          <cell r="D246">
            <v>49895</v>
          </cell>
          <cell r="E246">
            <v>50965</v>
          </cell>
          <cell r="F246">
            <v>12935</v>
          </cell>
          <cell r="G246">
            <v>0</v>
          </cell>
        </row>
        <row r="247">
          <cell r="A247">
            <v>15325</v>
          </cell>
          <cell r="B247" t="str">
            <v>GUAYATA</v>
          </cell>
          <cell r="C247">
            <v>0</v>
          </cell>
          <cell r="D247">
            <v>2600</v>
          </cell>
          <cell r="E247">
            <v>2600</v>
          </cell>
          <cell r="F247">
            <v>0</v>
          </cell>
          <cell r="G247">
            <v>0</v>
          </cell>
        </row>
        <row r="248">
          <cell r="A248">
            <v>15332</v>
          </cell>
          <cell r="B248" t="str">
            <v>GUICAN</v>
          </cell>
          <cell r="C248">
            <v>0</v>
          </cell>
          <cell r="D248">
            <v>0</v>
          </cell>
          <cell r="E248">
            <v>0</v>
          </cell>
          <cell r="F248">
            <v>0</v>
          </cell>
          <cell r="G248">
            <v>0</v>
          </cell>
        </row>
        <row r="249">
          <cell r="A249">
            <v>15362</v>
          </cell>
          <cell r="B249" t="str">
            <v>IZA</v>
          </cell>
          <cell r="C249">
            <v>0</v>
          </cell>
          <cell r="D249">
            <v>0</v>
          </cell>
          <cell r="E249">
            <v>0</v>
          </cell>
          <cell r="F249">
            <v>0</v>
          </cell>
          <cell r="G249">
            <v>0</v>
          </cell>
        </row>
        <row r="250">
          <cell r="A250">
            <v>15367</v>
          </cell>
          <cell r="B250" t="str">
            <v>JENESANO*</v>
          </cell>
          <cell r="C250">
            <v>0</v>
          </cell>
          <cell r="D250">
            <v>4810</v>
          </cell>
          <cell r="E250">
            <v>4810</v>
          </cell>
          <cell r="F250">
            <v>2190</v>
          </cell>
          <cell r="G250">
            <v>0</v>
          </cell>
        </row>
        <row r="251">
          <cell r="A251">
            <v>15368</v>
          </cell>
          <cell r="B251" t="str">
            <v>JERICO</v>
          </cell>
          <cell r="C251">
            <v>0</v>
          </cell>
          <cell r="D251">
            <v>0</v>
          </cell>
          <cell r="E251">
            <v>0</v>
          </cell>
          <cell r="F251">
            <v>0</v>
          </cell>
          <cell r="G251">
            <v>0</v>
          </cell>
        </row>
        <row r="252">
          <cell r="A252">
            <v>15377</v>
          </cell>
          <cell r="B252" t="str">
            <v>LABRANZAGRANDE</v>
          </cell>
          <cell r="C252">
            <v>0</v>
          </cell>
          <cell r="D252">
            <v>0</v>
          </cell>
          <cell r="E252">
            <v>0</v>
          </cell>
          <cell r="F252">
            <v>0</v>
          </cell>
          <cell r="G252">
            <v>0</v>
          </cell>
        </row>
        <row r="253">
          <cell r="A253">
            <v>15380</v>
          </cell>
          <cell r="B253" t="str">
            <v>LA CAPILLA</v>
          </cell>
          <cell r="C253">
            <v>0</v>
          </cell>
          <cell r="D253">
            <v>0</v>
          </cell>
          <cell r="E253">
            <v>0</v>
          </cell>
          <cell r="F253">
            <v>0</v>
          </cell>
          <cell r="G253">
            <v>0</v>
          </cell>
        </row>
        <row r="254">
          <cell r="A254">
            <v>15401</v>
          </cell>
          <cell r="B254" t="str">
            <v>LA VICTORIA</v>
          </cell>
          <cell r="C254">
            <v>0</v>
          </cell>
          <cell r="D254">
            <v>0</v>
          </cell>
          <cell r="E254">
            <v>0</v>
          </cell>
          <cell r="F254">
            <v>0</v>
          </cell>
          <cell r="G254">
            <v>0</v>
          </cell>
        </row>
        <row r="255">
          <cell r="A255">
            <v>15403</v>
          </cell>
          <cell r="B255" t="str">
            <v>LA UVITA*</v>
          </cell>
          <cell r="C255">
            <v>0</v>
          </cell>
          <cell r="D255">
            <v>2190</v>
          </cell>
          <cell r="E255">
            <v>2190</v>
          </cell>
          <cell r="F255">
            <v>1240</v>
          </cell>
          <cell r="G255">
            <v>0</v>
          </cell>
        </row>
        <row r="256">
          <cell r="A256">
            <v>15407</v>
          </cell>
          <cell r="B256" t="str">
            <v>VILLA DE LEIVA</v>
          </cell>
          <cell r="C256">
            <v>1080</v>
          </cell>
          <cell r="D256">
            <v>35290</v>
          </cell>
          <cell r="E256">
            <v>36370</v>
          </cell>
          <cell r="F256">
            <v>12430</v>
          </cell>
          <cell r="G256">
            <v>0</v>
          </cell>
        </row>
        <row r="257">
          <cell r="A257">
            <v>15425</v>
          </cell>
          <cell r="B257" t="str">
            <v>MACANAL*</v>
          </cell>
          <cell r="C257">
            <v>0</v>
          </cell>
          <cell r="D257">
            <v>10730</v>
          </cell>
          <cell r="E257">
            <v>10730</v>
          </cell>
          <cell r="F257">
            <v>6050</v>
          </cell>
          <cell r="G257">
            <v>0</v>
          </cell>
        </row>
        <row r="258">
          <cell r="A258">
            <v>15442</v>
          </cell>
          <cell r="B258" t="str">
            <v>MARIPI</v>
          </cell>
          <cell r="C258">
            <v>0</v>
          </cell>
          <cell r="D258">
            <v>10831</v>
          </cell>
          <cell r="E258">
            <v>10831</v>
          </cell>
          <cell r="F258">
            <v>3120</v>
          </cell>
          <cell r="G258">
            <v>0</v>
          </cell>
        </row>
        <row r="259">
          <cell r="A259">
            <v>15455</v>
          </cell>
          <cell r="B259" t="str">
            <v>MIRAFLORES</v>
          </cell>
          <cell r="C259">
            <v>0</v>
          </cell>
          <cell r="D259">
            <v>63740</v>
          </cell>
          <cell r="E259">
            <v>63740</v>
          </cell>
          <cell r="F259">
            <v>52751</v>
          </cell>
          <cell r="G259">
            <v>0</v>
          </cell>
        </row>
        <row r="260">
          <cell r="A260">
            <v>15464</v>
          </cell>
          <cell r="B260" t="str">
            <v>MONGUA</v>
          </cell>
          <cell r="C260">
            <v>0</v>
          </cell>
          <cell r="D260">
            <v>0</v>
          </cell>
          <cell r="E260">
            <v>0</v>
          </cell>
          <cell r="F260">
            <v>0</v>
          </cell>
          <cell r="G260">
            <v>0</v>
          </cell>
        </row>
        <row r="261">
          <cell r="A261">
            <v>15466</v>
          </cell>
          <cell r="B261" t="str">
            <v>MONGUI</v>
          </cell>
          <cell r="C261">
            <v>0</v>
          </cell>
          <cell r="D261">
            <v>0</v>
          </cell>
          <cell r="E261">
            <v>0</v>
          </cell>
          <cell r="F261">
            <v>0</v>
          </cell>
          <cell r="G261">
            <v>0</v>
          </cell>
        </row>
        <row r="262">
          <cell r="A262">
            <v>15469</v>
          </cell>
          <cell r="B262" t="str">
            <v>MONIQUIRA*</v>
          </cell>
          <cell r="C262">
            <v>2814</v>
          </cell>
          <cell r="D262">
            <v>71030</v>
          </cell>
          <cell r="E262">
            <v>73844</v>
          </cell>
          <cell r="F262">
            <v>43529</v>
          </cell>
          <cell r="G262">
            <v>0</v>
          </cell>
        </row>
        <row r="263">
          <cell r="A263">
            <v>15476</v>
          </cell>
          <cell r="B263" t="str">
            <v>MOTAVITA</v>
          </cell>
          <cell r="C263">
            <v>0</v>
          </cell>
          <cell r="D263">
            <v>0</v>
          </cell>
          <cell r="E263">
            <v>0</v>
          </cell>
          <cell r="F263">
            <v>0</v>
          </cell>
          <cell r="G263">
            <v>0</v>
          </cell>
        </row>
        <row r="264">
          <cell r="A264">
            <v>15480</v>
          </cell>
          <cell r="B264" t="str">
            <v>MUZO</v>
          </cell>
          <cell r="C264">
            <v>0</v>
          </cell>
          <cell r="D264">
            <v>20810</v>
          </cell>
          <cell r="E264">
            <v>20810</v>
          </cell>
          <cell r="F264">
            <v>12340</v>
          </cell>
          <cell r="G264">
            <v>0</v>
          </cell>
        </row>
        <row r="265">
          <cell r="A265">
            <v>15491</v>
          </cell>
          <cell r="B265" t="str">
            <v>NOBSA*</v>
          </cell>
          <cell r="C265">
            <v>5190</v>
          </cell>
          <cell r="D265">
            <v>60450</v>
          </cell>
          <cell r="E265">
            <v>65640</v>
          </cell>
          <cell r="F265">
            <v>183210</v>
          </cell>
          <cell r="G265">
            <v>0</v>
          </cell>
        </row>
        <row r="266">
          <cell r="A266">
            <v>15494</v>
          </cell>
          <cell r="B266" t="str">
            <v>NUEVO COLON</v>
          </cell>
          <cell r="C266">
            <v>0</v>
          </cell>
          <cell r="D266">
            <v>0</v>
          </cell>
          <cell r="E266">
            <v>0</v>
          </cell>
          <cell r="F266">
            <v>0</v>
          </cell>
          <cell r="G266">
            <v>0</v>
          </cell>
        </row>
        <row r="267">
          <cell r="A267">
            <v>15500</v>
          </cell>
          <cell r="B267" t="str">
            <v>OICATA</v>
          </cell>
          <cell r="C267">
            <v>0</v>
          </cell>
          <cell r="D267">
            <v>0</v>
          </cell>
          <cell r="E267">
            <v>0</v>
          </cell>
          <cell r="F267">
            <v>0</v>
          </cell>
          <cell r="G267">
            <v>0</v>
          </cell>
        </row>
        <row r="268">
          <cell r="A268">
            <v>15507</v>
          </cell>
          <cell r="B268" t="str">
            <v>OTANCHE*</v>
          </cell>
          <cell r="C268">
            <v>0</v>
          </cell>
          <cell r="D268">
            <v>17020</v>
          </cell>
          <cell r="E268">
            <v>17020</v>
          </cell>
          <cell r="F268">
            <v>5120</v>
          </cell>
          <cell r="G268">
            <v>0</v>
          </cell>
        </row>
        <row r="269">
          <cell r="A269">
            <v>15511</v>
          </cell>
          <cell r="B269" t="str">
            <v>PACHAVITA</v>
          </cell>
          <cell r="C269">
            <v>0</v>
          </cell>
          <cell r="D269">
            <v>0</v>
          </cell>
          <cell r="E269">
            <v>0</v>
          </cell>
          <cell r="F269">
            <v>0</v>
          </cell>
          <cell r="G269">
            <v>0</v>
          </cell>
        </row>
        <row r="270">
          <cell r="A270">
            <v>15514</v>
          </cell>
          <cell r="B270" t="str">
            <v>PAEZ*</v>
          </cell>
          <cell r="C270">
            <v>0</v>
          </cell>
          <cell r="D270">
            <v>6580</v>
          </cell>
          <cell r="E270">
            <v>6580</v>
          </cell>
          <cell r="F270">
            <v>0</v>
          </cell>
          <cell r="G270">
            <v>0</v>
          </cell>
        </row>
        <row r="271">
          <cell r="A271">
            <v>15516</v>
          </cell>
          <cell r="B271" t="str">
            <v>PAIPA*</v>
          </cell>
          <cell r="C271">
            <v>3560</v>
          </cell>
          <cell r="D271">
            <v>79780</v>
          </cell>
          <cell r="E271">
            <v>83340</v>
          </cell>
          <cell r="F271">
            <v>69022</v>
          </cell>
          <cell r="G271">
            <v>0</v>
          </cell>
        </row>
        <row r="272">
          <cell r="A272">
            <v>15518</v>
          </cell>
          <cell r="B272" t="str">
            <v>PAJARITO</v>
          </cell>
          <cell r="C272">
            <v>0</v>
          </cell>
          <cell r="D272">
            <v>3061</v>
          </cell>
          <cell r="E272">
            <v>3061</v>
          </cell>
          <cell r="F272">
            <v>7690</v>
          </cell>
          <cell r="G272">
            <v>0</v>
          </cell>
        </row>
        <row r="273">
          <cell r="A273">
            <v>15522</v>
          </cell>
          <cell r="B273" t="str">
            <v>PANQUEBA</v>
          </cell>
          <cell r="C273">
            <v>0</v>
          </cell>
          <cell r="D273">
            <v>0</v>
          </cell>
          <cell r="E273">
            <v>0</v>
          </cell>
          <cell r="F273">
            <v>0</v>
          </cell>
          <cell r="G273">
            <v>0</v>
          </cell>
        </row>
        <row r="274">
          <cell r="A274">
            <v>15531</v>
          </cell>
          <cell r="B274" t="str">
            <v>PAUNA*</v>
          </cell>
          <cell r="C274">
            <v>0</v>
          </cell>
          <cell r="D274">
            <v>12911</v>
          </cell>
          <cell r="E274">
            <v>12911</v>
          </cell>
          <cell r="F274">
            <v>2680</v>
          </cell>
          <cell r="G274">
            <v>0</v>
          </cell>
        </row>
        <row r="275">
          <cell r="A275">
            <v>15533</v>
          </cell>
          <cell r="B275" t="str">
            <v>PAYA</v>
          </cell>
          <cell r="C275">
            <v>0</v>
          </cell>
          <cell r="D275">
            <v>0</v>
          </cell>
          <cell r="E275">
            <v>0</v>
          </cell>
          <cell r="F275">
            <v>0</v>
          </cell>
          <cell r="G275">
            <v>0</v>
          </cell>
        </row>
        <row r="276">
          <cell r="A276">
            <v>15537</v>
          </cell>
          <cell r="B276" t="str">
            <v>PAZ DE RIO*</v>
          </cell>
          <cell r="C276">
            <v>0</v>
          </cell>
          <cell r="D276">
            <v>5250</v>
          </cell>
          <cell r="E276">
            <v>5250</v>
          </cell>
          <cell r="F276">
            <v>4350</v>
          </cell>
          <cell r="G276">
            <v>0</v>
          </cell>
        </row>
        <row r="277">
          <cell r="A277">
            <v>15542</v>
          </cell>
          <cell r="B277" t="str">
            <v>PESCA*</v>
          </cell>
          <cell r="C277">
            <v>0</v>
          </cell>
          <cell r="D277">
            <v>13220</v>
          </cell>
          <cell r="E277">
            <v>13220</v>
          </cell>
          <cell r="F277">
            <v>6580</v>
          </cell>
          <cell r="G277">
            <v>0</v>
          </cell>
        </row>
        <row r="278">
          <cell r="A278">
            <v>15550</v>
          </cell>
          <cell r="B278" t="str">
            <v>PISBA</v>
          </cell>
          <cell r="C278">
            <v>0</v>
          </cell>
          <cell r="D278">
            <v>0</v>
          </cell>
          <cell r="E278">
            <v>0</v>
          </cell>
          <cell r="F278">
            <v>0</v>
          </cell>
          <cell r="G278">
            <v>0</v>
          </cell>
        </row>
        <row r="279">
          <cell r="A279">
            <v>15572</v>
          </cell>
          <cell r="B279" t="str">
            <v>PUERTO BOYACA*</v>
          </cell>
          <cell r="C279">
            <v>4965</v>
          </cell>
          <cell r="D279">
            <v>84293</v>
          </cell>
          <cell r="E279">
            <v>89258</v>
          </cell>
          <cell r="F279">
            <v>293569</v>
          </cell>
          <cell r="G279">
            <v>0</v>
          </cell>
        </row>
        <row r="280">
          <cell r="A280">
            <v>15580</v>
          </cell>
          <cell r="B280" t="str">
            <v>QUIPAMA</v>
          </cell>
          <cell r="C280">
            <v>0</v>
          </cell>
          <cell r="D280">
            <v>5395</v>
          </cell>
          <cell r="E280">
            <v>5395</v>
          </cell>
          <cell r="F280">
            <v>1145</v>
          </cell>
          <cell r="G280">
            <v>0</v>
          </cell>
        </row>
        <row r="281">
          <cell r="A281">
            <v>15599</v>
          </cell>
          <cell r="B281" t="str">
            <v>RAMIRIQUI*</v>
          </cell>
          <cell r="C281">
            <v>0</v>
          </cell>
          <cell r="D281">
            <v>20370</v>
          </cell>
          <cell r="E281">
            <v>20370</v>
          </cell>
          <cell r="F281">
            <v>24230</v>
          </cell>
          <cell r="G281">
            <v>0</v>
          </cell>
        </row>
        <row r="282">
          <cell r="A282">
            <v>15600</v>
          </cell>
          <cell r="B282" t="str">
            <v>RAQUIRA</v>
          </cell>
          <cell r="C282">
            <v>0</v>
          </cell>
          <cell r="D282">
            <v>0</v>
          </cell>
          <cell r="E282">
            <v>0</v>
          </cell>
          <cell r="F282">
            <v>0</v>
          </cell>
          <cell r="G282">
            <v>0</v>
          </cell>
        </row>
        <row r="283">
          <cell r="A283">
            <v>15621</v>
          </cell>
          <cell r="B283" t="str">
            <v>RONDON</v>
          </cell>
          <cell r="C283">
            <v>0</v>
          </cell>
          <cell r="D283">
            <v>0</v>
          </cell>
          <cell r="E283">
            <v>0</v>
          </cell>
          <cell r="F283">
            <v>0</v>
          </cell>
          <cell r="G283">
            <v>0</v>
          </cell>
        </row>
        <row r="284">
          <cell r="A284">
            <v>15632</v>
          </cell>
          <cell r="B284" t="str">
            <v>SABOYA</v>
          </cell>
          <cell r="C284">
            <v>0</v>
          </cell>
          <cell r="D284">
            <v>2580</v>
          </cell>
          <cell r="E284">
            <v>2580</v>
          </cell>
          <cell r="F284">
            <v>2400</v>
          </cell>
          <cell r="G284">
            <v>0</v>
          </cell>
        </row>
        <row r="285">
          <cell r="A285">
            <v>15638</v>
          </cell>
          <cell r="B285" t="str">
            <v>SACHICA</v>
          </cell>
          <cell r="C285">
            <v>1125</v>
          </cell>
          <cell r="D285">
            <v>23810</v>
          </cell>
          <cell r="E285">
            <v>24935</v>
          </cell>
          <cell r="F285">
            <v>31390</v>
          </cell>
          <cell r="G285">
            <v>0</v>
          </cell>
        </row>
        <row r="286">
          <cell r="A286">
            <v>15646</v>
          </cell>
          <cell r="B286" t="str">
            <v>SAMACA*</v>
          </cell>
          <cell r="C286">
            <v>0</v>
          </cell>
          <cell r="D286">
            <v>80350</v>
          </cell>
          <cell r="E286">
            <v>80350</v>
          </cell>
          <cell r="F286">
            <v>99960</v>
          </cell>
          <cell r="G286">
            <v>0</v>
          </cell>
        </row>
        <row r="287">
          <cell r="A287">
            <v>15660</v>
          </cell>
          <cell r="B287" t="str">
            <v>SAN EDUARDO</v>
          </cell>
          <cell r="C287">
            <v>0</v>
          </cell>
          <cell r="D287">
            <v>0</v>
          </cell>
          <cell r="E287">
            <v>0</v>
          </cell>
          <cell r="F287">
            <v>0</v>
          </cell>
          <cell r="G287">
            <v>0</v>
          </cell>
        </row>
        <row r="288">
          <cell r="A288">
            <v>15664</v>
          </cell>
          <cell r="B288" t="str">
            <v>SAN JOSE DE PARE</v>
          </cell>
          <cell r="C288">
            <v>0</v>
          </cell>
          <cell r="D288">
            <v>7180</v>
          </cell>
          <cell r="E288">
            <v>7180</v>
          </cell>
          <cell r="F288">
            <v>8820</v>
          </cell>
          <cell r="G288">
            <v>0</v>
          </cell>
        </row>
        <row r="289">
          <cell r="A289">
            <v>15667</v>
          </cell>
          <cell r="B289" t="str">
            <v>SAN LUIS DE GACENO*</v>
          </cell>
          <cell r="C289">
            <v>0</v>
          </cell>
          <cell r="D289">
            <v>13941</v>
          </cell>
          <cell r="E289">
            <v>13941</v>
          </cell>
          <cell r="F289">
            <v>5409</v>
          </cell>
          <cell r="G289">
            <v>0</v>
          </cell>
        </row>
        <row r="290">
          <cell r="A290">
            <v>15673</v>
          </cell>
          <cell r="B290" t="str">
            <v>SAN MATEO</v>
          </cell>
          <cell r="C290">
            <v>0</v>
          </cell>
          <cell r="D290">
            <v>0</v>
          </cell>
          <cell r="E290">
            <v>0</v>
          </cell>
          <cell r="F290">
            <v>0</v>
          </cell>
          <cell r="G290">
            <v>0</v>
          </cell>
        </row>
        <row r="291">
          <cell r="A291">
            <v>15676</v>
          </cell>
          <cell r="B291" t="str">
            <v>SAN MIGUEL DE SEMA</v>
          </cell>
          <cell r="C291">
            <v>0</v>
          </cell>
          <cell r="D291">
            <v>2240</v>
          </cell>
          <cell r="E291">
            <v>2240</v>
          </cell>
          <cell r="F291">
            <v>480</v>
          </cell>
          <cell r="G291">
            <v>0</v>
          </cell>
        </row>
        <row r="292">
          <cell r="A292">
            <v>15681</v>
          </cell>
          <cell r="B292" t="str">
            <v>SAN PABLO DE BORBUR*</v>
          </cell>
          <cell r="C292">
            <v>0</v>
          </cell>
          <cell r="D292">
            <v>14670</v>
          </cell>
          <cell r="E292">
            <v>14670</v>
          </cell>
          <cell r="F292">
            <v>4080</v>
          </cell>
          <cell r="G292">
            <v>0</v>
          </cell>
        </row>
        <row r="293">
          <cell r="A293">
            <v>15686</v>
          </cell>
          <cell r="B293" t="str">
            <v>SANTANA*</v>
          </cell>
          <cell r="C293">
            <v>2100</v>
          </cell>
          <cell r="D293">
            <v>35110</v>
          </cell>
          <cell r="E293">
            <v>37210</v>
          </cell>
          <cell r="F293">
            <v>36020</v>
          </cell>
          <cell r="G293">
            <v>0</v>
          </cell>
        </row>
        <row r="294">
          <cell r="A294">
            <v>15690</v>
          </cell>
          <cell r="B294" t="str">
            <v>SANTA MARIA*</v>
          </cell>
          <cell r="C294">
            <v>700</v>
          </cell>
          <cell r="D294">
            <v>10310</v>
          </cell>
          <cell r="E294">
            <v>11010</v>
          </cell>
          <cell r="F294">
            <v>1350</v>
          </cell>
          <cell r="G294">
            <v>0</v>
          </cell>
        </row>
        <row r="295">
          <cell r="A295">
            <v>15693</v>
          </cell>
          <cell r="B295" t="str">
            <v>SANTA ROSA DE VITERBO*</v>
          </cell>
          <cell r="C295">
            <v>0</v>
          </cell>
          <cell r="D295">
            <v>29600</v>
          </cell>
          <cell r="E295">
            <v>29600</v>
          </cell>
          <cell r="F295">
            <v>22300</v>
          </cell>
          <cell r="G295">
            <v>0</v>
          </cell>
        </row>
        <row r="296">
          <cell r="A296">
            <v>15696</v>
          </cell>
          <cell r="B296" t="str">
            <v>SANTA SOFIA</v>
          </cell>
          <cell r="C296">
            <v>0</v>
          </cell>
          <cell r="D296">
            <v>14320</v>
          </cell>
          <cell r="E296">
            <v>14320</v>
          </cell>
          <cell r="F296">
            <v>5920</v>
          </cell>
          <cell r="G296">
            <v>0</v>
          </cell>
        </row>
        <row r="297">
          <cell r="A297">
            <v>15720</v>
          </cell>
          <cell r="B297" t="str">
            <v>SATIVANORTE</v>
          </cell>
          <cell r="C297">
            <v>0</v>
          </cell>
          <cell r="D297">
            <v>0</v>
          </cell>
          <cell r="E297">
            <v>0</v>
          </cell>
          <cell r="F297">
            <v>0</v>
          </cell>
          <cell r="G297">
            <v>0</v>
          </cell>
        </row>
        <row r="298">
          <cell r="A298">
            <v>15723</v>
          </cell>
          <cell r="B298" t="str">
            <v>SATIVASUR</v>
          </cell>
          <cell r="C298">
            <v>0</v>
          </cell>
          <cell r="D298">
            <v>0</v>
          </cell>
          <cell r="E298">
            <v>0</v>
          </cell>
          <cell r="F298">
            <v>0</v>
          </cell>
          <cell r="G298">
            <v>0</v>
          </cell>
        </row>
        <row r="299">
          <cell r="A299">
            <v>15740</v>
          </cell>
          <cell r="B299" t="str">
            <v>SIACHOQUE</v>
          </cell>
          <cell r="C299">
            <v>0</v>
          </cell>
          <cell r="D299">
            <v>9925</v>
          </cell>
          <cell r="E299">
            <v>9925</v>
          </cell>
          <cell r="F299">
            <v>7125</v>
          </cell>
          <cell r="G299">
            <v>0</v>
          </cell>
        </row>
        <row r="300">
          <cell r="A300">
            <v>15753</v>
          </cell>
          <cell r="B300" t="str">
            <v>SOATA</v>
          </cell>
          <cell r="C300">
            <v>0</v>
          </cell>
          <cell r="D300">
            <v>22030</v>
          </cell>
          <cell r="E300">
            <v>22030</v>
          </cell>
          <cell r="F300">
            <v>8090</v>
          </cell>
          <cell r="G300">
            <v>0</v>
          </cell>
        </row>
        <row r="301">
          <cell r="A301">
            <v>15755</v>
          </cell>
          <cell r="B301" t="str">
            <v>SOCOTA</v>
          </cell>
          <cell r="C301">
            <v>0</v>
          </cell>
          <cell r="D301">
            <v>7060</v>
          </cell>
          <cell r="E301">
            <v>7060</v>
          </cell>
          <cell r="F301">
            <v>8090</v>
          </cell>
          <cell r="G301">
            <v>0</v>
          </cell>
        </row>
        <row r="302">
          <cell r="A302">
            <v>15757</v>
          </cell>
          <cell r="B302" t="str">
            <v>SOCHA</v>
          </cell>
          <cell r="C302">
            <v>0</v>
          </cell>
          <cell r="D302">
            <v>12150</v>
          </cell>
          <cell r="E302">
            <v>12150</v>
          </cell>
          <cell r="F302">
            <v>16810</v>
          </cell>
          <cell r="G302">
            <v>0</v>
          </cell>
        </row>
        <row r="303">
          <cell r="A303">
            <v>15759</v>
          </cell>
          <cell r="B303" t="str">
            <v>SOGAMOSO*</v>
          </cell>
          <cell r="C303">
            <v>2310</v>
          </cell>
          <cell r="D303">
            <v>401577</v>
          </cell>
          <cell r="E303">
            <v>403887</v>
          </cell>
          <cell r="F303">
            <v>374200</v>
          </cell>
          <cell r="G303">
            <v>0</v>
          </cell>
        </row>
        <row r="304">
          <cell r="A304">
            <v>15761</v>
          </cell>
          <cell r="B304" t="str">
            <v>SOMONDOCO</v>
          </cell>
          <cell r="C304">
            <v>0</v>
          </cell>
          <cell r="D304">
            <v>0</v>
          </cell>
          <cell r="E304">
            <v>0</v>
          </cell>
          <cell r="F304">
            <v>0</v>
          </cell>
          <cell r="G304">
            <v>0</v>
          </cell>
        </row>
        <row r="305">
          <cell r="A305">
            <v>15762</v>
          </cell>
          <cell r="B305" t="str">
            <v>SORA</v>
          </cell>
          <cell r="C305">
            <v>0</v>
          </cell>
          <cell r="D305">
            <v>0</v>
          </cell>
          <cell r="E305">
            <v>0</v>
          </cell>
          <cell r="F305">
            <v>0</v>
          </cell>
          <cell r="G305">
            <v>0</v>
          </cell>
        </row>
        <row r="306">
          <cell r="A306">
            <v>15763</v>
          </cell>
          <cell r="B306" t="str">
            <v>SOTAQUIRA</v>
          </cell>
          <cell r="C306">
            <v>0</v>
          </cell>
          <cell r="D306">
            <v>7600</v>
          </cell>
          <cell r="E306">
            <v>7600</v>
          </cell>
          <cell r="F306">
            <v>20400</v>
          </cell>
          <cell r="G306">
            <v>0</v>
          </cell>
        </row>
        <row r="307">
          <cell r="A307">
            <v>15764</v>
          </cell>
          <cell r="B307" t="str">
            <v>SORACA</v>
          </cell>
          <cell r="C307">
            <v>0</v>
          </cell>
          <cell r="D307">
            <v>0</v>
          </cell>
          <cell r="E307">
            <v>0</v>
          </cell>
          <cell r="F307">
            <v>0</v>
          </cell>
          <cell r="G307">
            <v>0</v>
          </cell>
        </row>
        <row r="308">
          <cell r="A308">
            <v>15774</v>
          </cell>
          <cell r="B308" t="str">
            <v>SUSACON*</v>
          </cell>
          <cell r="C308">
            <v>0</v>
          </cell>
          <cell r="D308">
            <v>0</v>
          </cell>
          <cell r="E308">
            <v>0</v>
          </cell>
          <cell r="F308">
            <v>0</v>
          </cell>
          <cell r="G308">
            <v>0</v>
          </cell>
        </row>
        <row r="309">
          <cell r="A309">
            <v>15776</v>
          </cell>
          <cell r="B309" t="str">
            <v>SUTAMARCHAN</v>
          </cell>
          <cell r="C309">
            <v>0</v>
          </cell>
          <cell r="D309">
            <v>23970</v>
          </cell>
          <cell r="E309">
            <v>23970</v>
          </cell>
          <cell r="F309">
            <v>7050</v>
          </cell>
          <cell r="G309">
            <v>0</v>
          </cell>
        </row>
        <row r="310">
          <cell r="A310">
            <v>15778</v>
          </cell>
          <cell r="B310" t="str">
            <v>SUTATENZA</v>
          </cell>
          <cell r="C310">
            <v>0</v>
          </cell>
          <cell r="D310">
            <v>0</v>
          </cell>
          <cell r="E310">
            <v>0</v>
          </cell>
          <cell r="F310">
            <v>0</v>
          </cell>
          <cell r="G310">
            <v>0</v>
          </cell>
        </row>
        <row r="311">
          <cell r="A311">
            <v>15790</v>
          </cell>
          <cell r="B311" t="str">
            <v>TASCO</v>
          </cell>
          <cell r="C311">
            <v>0</v>
          </cell>
          <cell r="D311">
            <v>0</v>
          </cell>
          <cell r="E311">
            <v>0</v>
          </cell>
          <cell r="F311">
            <v>0</v>
          </cell>
          <cell r="G311">
            <v>0</v>
          </cell>
        </row>
        <row r="312">
          <cell r="A312">
            <v>15798</v>
          </cell>
          <cell r="B312" t="str">
            <v>TENZA</v>
          </cell>
          <cell r="C312">
            <v>0</v>
          </cell>
          <cell r="D312">
            <v>11230</v>
          </cell>
          <cell r="E312">
            <v>11230</v>
          </cell>
          <cell r="F312">
            <v>1770</v>
          </cell>
          <cell r="G312">
            <v>0</v>
          </cell>
        </row>
        <row r="313">
          <cell r="A313">
            <v>15804</v>
          </cell>
          <cell r="B313" t="str">
            <v>TIBANA</v>
          </cell>
          <cell r="C313">
            <v>0</v>
          </cell>
          <cell r="D313">
            <v>10320</v>
          </cell>
          <cell r="E313">
            <v>10320</v>
          </cell>
          <cell r="F313">
            <v>6300</v>
          </cell>
          <cell r="G313">
            <v>0</v>
          </cell>
        </row>
        <row r="314">
          <cell r="A314">
            <v>15806</v>
          </cell>
          <cell r="B314" t="str">
            <v>TIBASOSA*</v>
          </cell>
          <cell r="C314">
            <v>1180</v>
          </cell>
          <cell r="D314">
            <v>54675</v>
          </cell>
          <cell r="E314">
            <v>55855</v>
          </cell>
          <cell r="F314">
            <v>26235</v>
          </cell>
          <cell r="G314">
            <v>0</v>
          </cell>
        </row>
        <row r="315">
          <cell r="A315">
            <v>15808</v>
          </cell>
          <cell r="B315" t="str">
            <v>TINJACA</v>
          </cell>
          <cell r="C315">
            <v>0</v>
          </cell>
          <cell r="D315">
            <v>5640</v>
          </cell>
          <cell r="E315">
            <v>5640</v>
          </cell>
          <cell r="F315">
            <v>5640</v>
          </cell>
          <cell r="G315">
            <v>0</v>
          </cell>
        </row>
        <row r="316">
          <cell r="A316">
            <v>15810</v>
          </cell>
          <cell r="B316" t="str">
            <v>TIPACOQUE</v>
          </cell>
          <cell r="C316">
            <v>0</v>
          </cell>
          <cell r="D316">
            <v>0</v>
          </cell>
          <cell r="E316">
            <v>0</v>
          </cell>
          <cell r="F316">
            <v>0</v>
          </cell>
          <cell r="G316">
            <v>0</v>
          </cell>
        </row>
        <row r="317">
          <cell r="A317">
            <v>15814</v>
          </cell>
          <cell r="B317" t="str">
            <v>TOCA</v>
          </cell>
          <cell r="C317">
            <v>0</v>
          </cell>
          <cell r="D317">
            <v>24500</v>
          </cell>
          <cell r="E317">
            <v>24500</v>
          </cell>
          <cell r="F317">
            <v>21000</v>
          </cell>
          <cell r="G317">
            <v>0</v>
          </cell>
        </row>
        <row r="318">
          <cell r="A318">
            <v>15816</v>
          </cell>
          <cell r="B318" t="str">
            <v>TOGUI</v>
          </cell>
          <cell r="C318">
            <v>0</v>
          </cell>
          <cell r="D318">
            <v>5108</v>
          </cell>
          <cell r="E318">
            <v>5108</v>
          </cell>
          <cell r="F318">
            <v>2330</v>
          </cell>
          <cell r="G318">
            <v>0</v>
          </cell>
        </row>
        <row r="319">
          <cell r="A319">
            <v>15820</v>
          </cell>
          <cell r="B319" t="str">
            <v>TOPAGA</v>
          </cell>
          <cell r="C319">
            <v>0</v>
          </cell>
          <cell r="D319">
            <v>0</v>
          </cell>
          <cell r="E319">
            <v>0</v>
          </cell>
          <cell r="F319">
            <v>0</v>
          </cell>
          <cell r="G319">
            <v>0</v>
          </cell>
        </row>
        <row r="320">
          <cell r="A320">
            <v>15822</v>
          </cell>
          <cell r="B320" t="str">
            <v>TOTA</v>
          </cell>
          <cell r="C320">
            <v>0</v>
          </cell>
          <cell r="D320">
            <v>0</v>
          </cell>
          <cell r="E320">
            <v>0</v>
          </cell>
          <cell r="F320">
            <v>0</v>
          </cell>
          <cell r="G320">
            <v>0</v>
          </cell>
        </row>
        <row r="321">
          <cell r="A321">
            <v>15832</v>
          </cell>
          <cell r="B321" t="str">
            <v>TUNUNGUA</v>
          </cell>
          <cell r="C321">
            <v>0</v>
          </cell>
          <cell r="D321">
            <v>0</v>
          </cell>
          <cell r="E321">
            <v>0</v>
          </cell>
          <cell r="F321">
            <v>0</v>
          </cell>
          <cell r="G321">
            <v>0</v>
          </cell>
        </row>
        <row r="322">
          <cell r="A322">
            <v>15835</v>
          </cell>
          <cell r="B322" t="str">
            <v>TURMEQUE</v>
          </cell>
          <cell r="C322">
            <v>0</v>
          </cell>
          <cell r="D322">
            <v>13380</v>
          </cell>
          <cell r="E322">
            <v>13380</v>
          </cell>
          <cell r="F322">
            <v>6420</v>
          </cell>
          <cell r="G322">
            <v>0</v>
          </cell>
        </row>
        <row r="323">
          <cell r="A323">
            <v>15837</v>
          </cell>
          <cell r="B323" t="str">
            <v>TUTA*</v>
          </cell>
          <cell r="C323">
            <v>0</v>
          </cell>
          <cell r="D323">
            <v>25655</v>
          </cell>
          <cell r="E323">
            <v>25655</v>
          </cell>
          <cell r="F323">
            <v>45767</v>
          </cell>
          <cell r="G323">
            <v>0</v>
          </cell>
        </row>
        <row r="324">
          <cell r="A324">
            <v>15839</v>
          </cell>
          <cell r="B324" t="str">
            <v>TUTAZA</v>
          </cell>
          <cell r="C324">
            <v>0</v>
          </cell>
          <cell r="D324">
            <v>0</v>
          </cell>
          <cell r="E324">
            <v>0</v>
          </cell>
          <cell r="F324">
            <v>0</v>
          </cell>
          <cell r="G324">
            <v>0</v>
          </cell>
        </row>
        <row r="325">
          <cell r="A325">
            <v>15842</v>
          </cell>
          <cell r="B325" t="str">
            <v>UMBITA</v>
          </cell>
          <cell r="C325">
            <v>0</v>
          </cell>
          <cell r="D325">
            <v>8220</v>
          </cell>
          <cell r="E325">
            <v>8220</v>
          </cell>
          <cell r="F325">
            <v>5070</v>
          </cell>
          <cell r="G325">
            <v>0</v>
          </cell>
        </row>
        <row r="326">
          <cell r="A326">
            <v>15861</v>
          </cell>
          <cell r="B326" t="str">
            <v>VENTAQUEMADA*</v>
          </cell>
          <cell r="C326">
            <v>1695</v>
          </cell>
          <cell r="D326">
            <v>108433</v>
          </cell>
          <cell r="E326">
            <v>110128</v>
          </cell>
          <cell r="F326">
            <v>155725</v>
          </cell>
          <cell r="G326">
            <v>0</v>
          </cell>
        </row>
        <row r="327">
          <cell r="A327">
            <v>15879</v>
          </cell>
          <cell r="B327" t="str">
            <v>VIRACACHA</v>
          </cell>
          <cell r="C327">
            <v>0</v>
          </cell>
          <cell r="D327">
            <v>0</v>
          </cell>
          <cell r="E327">
            <v>0</v>
          </cell>
          <cell r="F327">
            <v>0</v>
          </cell>
          <cell r="G327">
            <v>0</v>
          </cell>
        </row>
        <row r="328">
          <cell r="A328">
            <v>15897</v>
          </cell>
          <cell r="B328" t="str">
            <v>ZETAQUIRA*</v>
          </cell>
          <cell r="C328">
            <v>0</v>
          </cell>
          <cell r="D328">
            <v>4610</v>
          </cell>
          <cell r="E328">
            <v>4610</v>
          </cell>
          <cell r="F328">
            <v>2640</v>
          </cell>
          <cell r="G328">
            <v>0</v>
          </cell>
        </row>
        <row r="329">
          <cell r="A329">
            <v>17001</v>
          </cell>
          <cell r="B329" t="str">
            <v>MANIZALES*</v>
          </cell>
          <cell r="C329">
            <v>94456</v>
          </cell>
          <cell r="D329">
            <v>1203558</v>
          </cell>
          <cell r="E329">
            <v>1298014</v>
          </cell>
          <cell r="F329">
            <v>702463</v>
          </cell>
          <cell r="G329">
            <v>17550</v>
          </cell>
        </row>
        <row r="330">
          <cell r="A330">
            <v>17013</v>
          </cell>
          <cell r="B330" t="str">
            <v>AGUADAS*</v>
          </cell>
          <cell r="C330">
            <v>0</v>
          </cell>
          <cell r="D330">
            <v>16784</v>
          </cell>
          <cell r="E330">
            <v>16784</v>
          </cell>
          <cell r="F330">
            <v>32149</v>
          </cell>
          <cell r="G330">
            <v>0</v>
          </cell>
        </row>
        <row r="331">
          <cell r="A331">
            <v>17042</v>
          </cell>
          <cell r="B331" t="str">
            <v>ANSERMA*</v>
          </cell>
          <cell r="C331">
            <v>3000</v>
          </cell>
          <cell r="D331">
            <v>55805</v>
          </cell>
          <cell r="E331">
            <v>58805</v>
          </cell>
          <cell r="F331">
            <v>25585</v>
          </cell>
          <cell r="G331">
            <v>0</v>
          </cell>
        </row>
        <row r="332">
          <cell r="A332">
            <v>17050</v>
          </cell>
          <cell r="B332" t="str">
            <v>ARANZAZU*</v>
          </cell>
          <cell r="C332">
            <v>915</v>
          </cell>
          <cell r="D332">
            <v>31071</v>
          </cell>
          <cell r="E332">
            <v>31986</v>
          </cell>
          <cell r="F332">
            <v>7364</v>
          </cell>
          <cell r="G332">
            <v>0</v>
          </cell>
        </row>
        <row r="333">
          <cell r="A333">
            <v>17088</v>
          </cell>
          <cell r="B333" t="str">
            <v>BELALCAZAR</v>
          </cell>
          <cell r="C333">
            <v>0</v>
          </cell>
          <cell r="D333">
            <v>10750</v>
          </cell>
          <cell r="E333">
            <v>10750</v>
          </cell>
          <cell r="F333">
            <v>850</v>
          </cell>
          <cell r="G333">
            <v>0</v>
          </cell>
        </row>
        <row r="334">
          <cell r="A334">
            <v>17174</v>
          </cell>
          <cell r="B334" t="str">
            <v>CHINCHINA*</v>
          </cell>
          <cell r="C334">
            <v>13525</v>
          </cell>
          <cell r="D334">
            <v>171682</v>
          </cell>
          <cell r="E334">
            <v>185207</v>
          </cell>
          <cell r="F334">
            <v>105302</v>
          </cell>
          <cell r="G334">
            <v>0</v>
          </cell>
        </row>
        <row r="335">
          <cell r="A335">
            <v>17272</v>
          </cell>
          <cell r="B335" t="str">
            <v>FILADELFIA</v>
          </cell>
          <cell r="C335">
            <v>0</v>
          </cell>
          <cell r="D335">
            <v>13845</v>
          </cell>
          <cell r="E335">
            <v>13845</v>
          </cell>
          <cell r="F335">
            <v>3225</v>
          </cell>
          <cell r="G335">
            <v>0</v>
          </cell>
        </row>
        <row r="336">
          <cell r="A336">
            <v>17380</v>
          </cell>
          <cell r="B336" t="str">
            <v>LA DORADA*</v>
          </cell>
          <cell r="C336">
            <v>19660</v>
          </cell>
          <cell r="D336">
            <v>187240</v>
          </cell>
          <cell r="E336">
            <v>206900</v>
          </cell>
          <cell r="F336">
            <v>281920</v>
          </cell>
          <cell r="G336">
            <v>0</v>
          </cell>
        </row>
        <row r="337">
          <cell r="A337">
            <v>17388</v>
          </cell>
          <cell r="B337" t="str">
            <v>LA MERCED*</v>
          </cell>
          <cell r="C337">
            <v>0</v>
          </cell>
          <cell r="D337">
            <v>3890</v>
          </cell>
          <cell r="E337">
            <v>3890</v>
          </cell>
          <cell r="F337">
            <v>2170</v>
          </cell>
          <cell r="G337">
            <v>0</v>
          </cell>
        </row>
        <row r="338">
          <cell r="A338">
            <v>17433</v>
          </cell>
          <cell r="B338" t="str">
            <v>MANZANARES*</v>
          </cell>
          <cell r="C338">
            <v>0</v>
          </cell>
          <cell r="D338">
            <v>19425</v>
          </cell>
          <cell r="E338">
            <v>19425</v>
          </cell>
          <cell r="F338">
            <v>12635</v>
          </cell>
          <cell r="G338">
            <v>0</v>
          </cell>
        </row>
        <row r="339">
          <cell r="A339">
            <v>17442</v>
          </cell>
          <cell r="B339" t="str">
            <v>MARMATO</v>
          </cell>
          <cell r="C339">
            <v>0</v>
          </cell>
          <cell r="D339">
            <v>0</v>
          </cell>
          <cell r="E339">
            <v>0</v>
          </cell>
          <cell r="F339">
            <v>0</v>
          </cell>
          <cell r="G339">
            <v>0</v>
          </cell>
        </row>
        <row r="340">
          <cell r="A340">
            <v>17444</v>
          </cell>
          <cell r="B340" t="str">
            <v>MARQUETALIA*</v>
          </cell>
          <cell r="C340">
            <v>0</v>
          </cell>
          <cell r="D340">
            <v>3295</v>
          </cell>
          <cell r="E340">
            <v>3295</v>
          </cell>
          <cell r="F340">
            <v>7625</v>
          </cell>
          <cell r="G340">
            <v>0</v>
          </cell>
        </row>
        <row r="341">
          <cell r="A341">
            <v>17446</v>
          </cell>
          <cell r="B341" t="str">
            <v>MARULANDA</v>
          </cell>
          <cell r="C341">
            <v>0</v>
          </cell>
          <cell r="D341">
            <v>0</v>
          </cell>
          <cell r="E341">
            <v>0</v>
          </cell>
          <cell r="F341">
            <v>5957</v>
          </cell>
          <cell r="G341">
            <v>0</v>
          </cell>
        </row>
        <row r="342">
          <cell r="A342">
            <v>17486</v>
          </cell>
          <cell r="B342" t="str">
            <v>NEIRA*</v>
          </cell>
          <cell r="C342">
            <v>790</v>
          </cell>
          <cell r="D342">
            <v>39090</v>
          </cell>
          <cell r="E342">
            <v>39880</v>
          </cell>
          <cell r="F342">
            <v>7960</v>
          </cell>
          <cell r="G342">
            <v>0</v>
          </cell>
        </row>
        <row r="343">
          <cell r="A343">
            <v>17495</v>
          </cell>
          <cell r="B343" t="str">
            <v>NORCASIA</v>
          </cell>
          <cell r="C343">
            <v>0</v>
          </cell>
          <cell r="D343">
            <v>7619</v>
          </cell>
          <cell r="E343">
            <v>7619</v>
          </cell>
          <cell r="F343">
            <v>1810</v>
          </cell>
          <cell r="G343">
            <v>0</v>
          </cell>
        </row>
        <row r="344">
          <cell r="A344">
            <v>17513</v>
          </cell>
          <cell r="B344" t="str">
            <v>PACORA</v>
          </cell>
          <cell r="C344">
            <v>0</v>
          </cell>
          <cell r="D344">
            <v>10158</v>
          </cell>
          <cell r="E344">
            <v>10158</v>
          </cell>
          <cell r="F344">
            <v>3270</v>
          </cell>
          <cell r="G344">
            <v>0</v>
          </cell>
        </row>
        <row r="345">
          <cell r="A345">
            <v>17524</v>
          </cell>
          <cell r="B345" t="str">
            <v>PALESTINA</v>
          </cell>
          <cell r="C345">
            <v>0</v>
          </cell>
          <cell r="D345">
            <v>44815</v>
          </cell>
          <cell r="E345">
            <v>44815</v>
          </cell>
          <cell r="F345">
            <v>12780</v>
          </cell>
          <cell r="G345">
            <v>0</v>
          </cell>
        </row>
        <row r="346">
          <cell r="A346">
            <v>17541</v>
          </cell>
          <cell r="B346" t="str">
            <v>PENSILVANIA</v>
          </cell>
          <cell r="C346">
            <v>0</v>
          </cell>
          <cell r="D346">
            <v>9730</v>
          </cell>
          <cell r="E346">
            <v>9730</v>
          </cell>
          <cell r="F346">
            <v>9220</v>
          </cell>
          <cell r="G346">
            <v>0</v>
          </cell>
        </row>
        <row r="347">
          <cell r="A347">
            <v>17614</v>
          </cell>
          <cell r="B347" t="str">
            <v>RIOSUCIO*</v>
          </cell>
          <cell r="C347">
            <v>1800</v>
          </cell>
          <cell r="D347">
            <v>45360</v>
          </cell>
          <cell r="E347">
            <v>47160</v>
          </cell>
          <cell r="F347">
            <v>8840</v>
          </cell>
          <cell r="G347">
            <v>0</v>
          </cell>
        </row>
        <row r="348">
          <cell r="A348">
            <v>17616</v>
          </cell>
          <cell r="B348" t="str">
            <v>RISARALDA*</v>
          </cell>
          <cell r="C348">
            <v>0</v>
          </cell>
          <cell r="D348">
            <v>11600</v>
          </cell>
          <cell r="E348">
            <v>11600</v>
          </cell>
          <cell r="F348">
            <v>1300</v>
          </cell>
          <cell r="G348">
            <v>0</v>
          </cell>
        </row>
        <row r="349">
          <cell r="A349">
            <v>17653</v>
          </cell>
          <cell r="B349" t="str">
            <v>SALAMINA*</v>
          </cell>
          <cell r="C349">
            <v>910</v>
          </cell>
          <cell r="D349">
            <v>19690</v>
          </cell>
          <cell r="E349">
            <v>20600</v>
          </cell>
          <cell r="F349">
            <v>19285</v>
          </cell>
          <cell r="G349">
            <v>0</v>
          </cell>
        </row>
        <row r="350">
          <cell r="A350">
            <v>17662</v>
          </cell>
          <cell r="B350" t="str">
            <v>SAMANA</v>
          </cell>
          <cell r="C350">
            <v>0</v>
          </cell>
          <cell r="D350">
            <v>1872</v>
          </cell>
          <cell r="E350">
            <v>1872</v>
          </cell>
          <cell r="F350">
            <v>3972</v>
          </cell>
          <cell r="G350">
            <v>0</v>
          </cell>
        </row>
        <row r="351">
          <cell r="A351">
            <v>17665</v>
          </cell>
          <cell r="B351" t="str">
            <v>SAN JOSE*</v>
          </cell>
          <cell r="C351">
            <v>0</v>
          </cell>
          <cell r="D351">
            <v>2585</v>
          </cell>
          <cell r="E351">
            <v>2585</v>
          </cell>
          <cell r="F351">
            <v>0</v>
          </cell>
          <cell r="G351">
            <v>0</v>
          </cell>
        </row>
        <row r="352">
          <cell r="A352">
            <v>17777</v>
          </cell>
          <cell r="B352" t="str">
            <v>SUPIA*</v>
          </cell>
          <cell r="C352">
            <v>2000</v>
          </cell>
          <cell r="D352">
            <v>44054</v>
          </cell>
          <cell r="E352">
            <v>46054</v>
          </cell>
          <cell r="F352">
            <v>72638</v>
          </cell>
          <cell r="G352">
            <v>0</v>
          </cell>
        </row>
        <row r="353">
          <cell r="A353">
            <v>17867</v>
          </cell>
          <cell r="B353" t="str">
            <v>VICTORIA*</v>
          </cell>
          <cell r="C353">
            <v>0</v>
          </cell>
          <cell r="D353">
            <v>5825</v>
          </cell>
          <cell r="E353">
            <v>5825</v>
          </cell>
          <cell r="F353">
            <v>4645</v>
          </cell>
          <cell r="G353">
            <v>0</v>
          </cell>
        </row>
        <row r="354">
          <cell r="A354">
            <v>17873</v>
          </cell>
          <cell r="B354" t="str">
            <v>VILLAMARIA*</v>
          </cell>
          <cell r="C354">
            <v>5071</v>
          </cell>
          <cell r="D354">
            <v>114124</v>
          </cell>
          <cell r="E354">
            <v>119195</v>
          </cell>
          <cell r="F354">
            <v>131032</v>
          </cell>
          <cell r="G354">
            <v>0</v>
          </cell>
        </row>
        <row r="355">
          <cell r="A355">
            <v>17877</v>
          </cell>
          <cell r="B355" t="str">
            <v>VITERBO*</v>
          </cell>
          <cell r="C355">
            <v>0</v>
          </cell>
          <cell r="D355">
            <v>29667</v>
          </cell>
          <cell r="E355">
            <v>29667</v>
          </cell>
          <cell r="F355">
            <v>18138</v>
          </cell>
          <cell r="G355">
            <v>0</v>
          </cell>
        </row>
        <row r="356">
          <cell r="A356">
            <v>17995</v>
          </cell>
          <cell r="B356" t="str">
            <v>SAN FELIX</v>
          </cell>
          <cell r="C356">
            <v>0</v>
          </cell>
          <cell r="D356">
            <v>0</v>
          </cell>
          <cell r="E356">
            <v>0</v>
          </cell>
          <cell r="F356">
            <v>0</v>
          </cell>
          <cell r="G356">
            <v>0</v>
          </cell>
        </row>
        <row r="357">
          <cell r="A357">
            <v>18001</v>
          </cell>
          <cell r="B357" t="str">
            <v>FLORENCIA*</v>
          </cell>
          <cell r="C357">
            <v>44934</v>
          </cell>
          <cell r="D357">
            <v>575331</v>
          </cell>
          <cell r="E357">
            <v>620265</v>
          </cell>
          <cell r="F357">
            <v>244545</v>
          </cell>
          <cell r="G357">
            <v>45833</v>
          </cell>
        </row>
        <row r="358">
          <cell r="A358">
            <v>18029</v>
          </cell>
          <cell r="B358" t="str">
            <v>ALBANIA</v>
          </cell>
          <cell r="C358">
            <v>0</v>
          </cell>
          <cell r="D358">
            <v>6250</v>
          </cell>
          <cell r="E358">
            <v>6250</v>
          </cell>
          <cell r="F358">
            <v>0</v>
          </cell>
          <cell r="G358">
            <v>0</v>
          </cell>
        </row>
        <row r="359">
          <cell r="A359">
            <v>18094</v>
          </cell>
          <cell r="B359" t="str">
            <v>BELEN DE LOS ANDAQUIES</v>
          </cell>
          <cell r="C359">
            <v>0</v>
          </cell>
          <cell r="D359">
            <v>9596</v>
          </cell>
          <cell r="E359">
            <v>9596</v>
          </cell>
          <cell r="F359">
            <v>1894</v>
          </cell>
          <cell r="G359">
            <v>0</v>
          </cell>
        </row>
        <row r="360">
          <cell r="A360">
            <v>18150</v>
          </cell>
          <cell r="B360" t="str">
            <v>CARTAGENA DEL CHAIRA</v>
          </cell>
          <cell r="C360">
            <v>1901</v>
          </cell>
          <cell r="D360">
            <v>90741</v>
          </cell>
          <cell r="E360">
            <v>92642</v>
          </cell>
          <cell r="F360">
            <v>2090</v>
          </cell>
          <cell r="G360">
            <v>0</v>
          </cell>
        </row>
        <row r="361">
          <cell r="A361">
            <v>18205</v>
          </cell>
          <cell r="B361" t="str">
            <v>CURILLO</v>
          </cell>
          <cell r="C361">
            <v>0</v>
          </cell>
          <cell r="D361">
            <v>48432</v>
          </cell>
          <cell r="E361">
            <v>48432</v>
          </cell>
          <cell r="F361">
            <v>0</v>
          </cell>
          <cell r="G361">
            <v>0</v>
          </cell>
        </row>
        <row r="362">
          <cell r="A362">
            <v>18247</v>
          </cell>
          <cell r="B362" t="str">
            <v>EL DONCELLO</v>
          </cell>
          <cell r="C362">
            <v>0</v>
          </cell>
          <cell r="D362">
            <v>44035</v>
          </cell>
          <cell r="E362">
            <v>44035</v>
          </cell>
          <cell r="F362">
            <v>12800</v>
          </cell>
          <cell r="G362">
            <v>0</v>
          </cell>
        </row>
        <row r="363">
          <cell r="A363">
            <v>18256</v>
          </cell>
          <cell r="B363" t="str">
            <v>EL PAUJIL</v>
          </cell>
          <cell r="C363">
            <v>0</v>
          </cell>
          <cell r="D363">
            <v>38410</v>
          </cell>
          <cell r="E363">
            <v>38410</v>
          </cell>
          <cell r="F363">
            <v>11850</v>
          </cell>
          <cell r="G363">
            <v>0</v>
          </cell>
        </row>
        <row r="364">
          <cell r="A364">
            <v>18410</v>
          </cell>
          <cell r="B364" t="str">
            <v>LA MONTA?ITA</v>
          </cell>
          <cell r="C364">
            <v>0</v>
          </cell>
          <cell r="D364">
            <v>46223</v>
          </cell>
          <cell r="E364">
            <v>46223</v>
          </cell>
          <cell r="F364">
            <v>11727</v>
          </cell>
          <cell r="G364">
            <v>0</v>
          </cell>
        </row>
        <row r="365">
          <cell r="A365">
            <v>18460</v>
          </cell>
          <cell r="B365" t="str">
            <v>MILAN</v>
          </cell>
          <cell r="C365">
            <v>0</v>
          </cell>
          <cell r="D365">
            <v>40145</v>
          </cell>
          <cell r="E365">
            <v>40145</v>
          </cell>
          <cell r="F365">
            <v>4140</v>
          </cell>
          <cell r="G365">
            <v>0</v>
          </cell>
        </row>
        <row r="366">
          <cell r="A366">
            <v>18479</v>
          </cell>
          <cell r="B366" t="str">
            <v>MORELIA</v>
          </cell>
          <cell r="C366">
            <v>0</v>
          </cell>
          <cell r="D366">
            <v>0</v>
          </cell>
          <cell r="E366">
            <v>0</v>
          </cell>
          <cell r="F366">
            <v>0</v>
          </cell>
          <cell r="G366">
            <v>0</v>
          </cell>
        </row>
        <row r="367">
          <cell r="A367">
            <v>18592</v>
          </cell>
          <cell r="B367" t="str">
            <v>PUERTO RICO*</v>
          </cell>
          <cell r="C367">
            <v>0</v>
          </cell>
          <cell r="D367">
            <v>77555</v>
          </cell>
          <cell r="E367">
            <v>77555</v>
          </cell>
          <cell r="F367">
            <v>7590</v>
          </cell>
          <cell r="G367">
            <v>0</v>
          </cell>
        </row>
        <row r="368">
          <cell r="A368">
            <v>18610</v>
          </cell>
          <cell r="B368" t="str">
            <v>SAN JOSE DEL FRAGUA</v>
          </cell>
          <cell r="C368">
            <v>0</v>
          </cell>
          <cell r="D368">
            <v>44280</v>
          </cell>
          <cell r="E368">
            <v>44280</v>
          </cell>
          <cell r="F368">
            <v>5220</v>
          </cell>
          <cell r="G368">
            <v>0</v>
          </cell>
        </row>
        <row r="369">
          <cell r="A369">
            <v>18753</v>
          </cell>
          <cell r="B369" t="str">
            <v>SAN VICENTE DEL CAGUAN</v>
          </cell>
          <cell r="C369">
            <v>7823</v>
          </cell>
          <cell r="D369">
            <v>160921</v>
          </cell>
          <cell r="E369">
            <v>168744</v>
          </cell>
          <cell r="F369">
            <v>46124</v>
          </cell>
          <cell r="G369">
            <v>0</v>
          </cell>
        </row>
        <row r="370">
          <cell r="A370">
            <v>18756</v>
          </cell>
          <cell r="B370" t="str">
            <v>SOLANO</v>
          </cell>
          <cell r="C370">
            <v>2800</v>
          </cell>
          <cell r="D370">
            <v>38745</v>
          </cell>
          <cell r="E370">
            <v>41545</v>
          </cell>
          <cell r="F370">
            <v>2140</v>
          </cell>
          <cell r="G370">
            <v>0</v>
          </cell>
        </row>
        <row r="371">
          <cell r="A371">
            <v>18767</v>
          </cell>
          <cell r="B371" t="str">
            <v>SOLITA*</v>
          </cell>
          <cell r="C371">
            <v>0</v>
          </cell>
          <cell r="D371">
            <v>48073</v>
          </cell>
          <cell r="E371">
            <v>48073</v>
          </cell>
          <cell r="F371">
            <v>2080</v>
          </cell>
          <cell r="G371">
            <v>0</v>
          </cell>
        </row>
        <row r="372">
          <cell r="A372">
            <v>18860</v>
          </cell>
          <cell r="B372" t="str">
            <v>VALPARAISO</v>
          </cell>
          <cell r="C372">
            <v>0</v>
          </cell>
          <cell r="D372">
            <v>15807</v>
          </cell>
          <cell r="E372">
            <v>15807</v>
          </cell>
          <cell r="F372">
            <v>2000</v>
          </cell>
          <cell r="G372">
            <v>0</v>
          </cell>
        </row>
        <row r="373">
          <cell r="A373">
            <v>85001</v>
          </cell>
          <cell r="B373" t="str">
            <v>YOPAL*</v>
          </cell>
          <cell r="C373">
            <v>23466</v>
          </cell>
          <cell r="D373">
            <v>419376</v>
          </cell>
          <cell r="E373">
            <v>442842</v>
          </cell>
          <cell r="F373">
            <v>540248</v>
          </cell>
          <cell r="G373">
            <v>0</v>
          </cell>
        </row>
        <row r="374">
          <cell r="A374">
            <v>85010</v>
          </cell>
          <cell r="B374" t="str">
            <v>AGUAZUL</v>
          </cell>
          <cell r="C374">
            <v>1866</v>
          </cell>
          <cell r="D374">
            <v>80527</v>
          </cell>
          <cell r="E374">
            <v>82393</v>
          </cell>
          <cell r="F374">
            <v>239978</v>
          </cell>
          <cell r="G374">
            <v>0</v>
          </cell>
        </row>
        <row r="375">
          <cell r="A375">
            <v>85015</v>
          </cell>
          <cell r="B375" t="str">
            <v>CHAMEZA</v>
          </cell>
          <cell r="C375">
            <v>0</v>
          </cell>
          <cell r="D375">
            <v>0</v>
          </cell>
          <cell r="E375">
            <v>0</v>
          </cell>
          <cell r="F375">
            <v>0</v>
          </cell>
          <cell r="G375">
            <v>0</v>
          </cell>
        </row>
        <row r="376">
          <cell r="A376">
            <v>85125</v>
          </cell>
          <cell r="B376" t="str">
            <v>HATO COROZAL</v>
          </cell>
          <cell r="C376">
            <v>0</v>
          </cell>
          <cell r="D376">
            <v>1465</v>
          </cell>
          <cell r="E376">
            <v>1465</v>
          </cell>
          <cell r="F376">
            <v>1355</v>
          </cell>
          <cell r="G376">
            <v>0</v>
          </cell>
        </row>
        <row r="377">
          <cell r="A377">
            <v>85136</v>
          </cell>
          <cell r="B377" t="str">
            <v>LA SALINA</v>
          </cell>
          <cell r="C377">
            <v>0</v>
          </cell>
          <cell r="D377">
            <v>0</v>
          </cell>
          <cell r="E377">
            <v>0</v>
          </cell>
          <cell r="F377">
            <v>0</v>
          </cell>
          <cell r="G377">
            <v>0</v>
          </cell>
        </row>
        <row r="378">
          <cell r="A378">
            <v>85139</v>
          </cell>
          <cell r="B378" t="str">
            <v>MANI</v>
          </cell>
          <cell r="C378">
            <v>0</v>
          </cell>
          <cell r="D378">
            <v>23570</v>
          </cell>
          <cell r="E378">
            <v>23570</v>
          </cell>
          <cell r="F378">
            <v>53795</v>
          </cell>
          <cell r="G378">
            <v>0</v>
          </cell>
        </row>
        <row r="379">
          <cell r="A379">
            <v>85162</v>
          </cell>
          <cell r="B379" t="str">
            <v>MONTERREY</v>
          </cell>
          <cell r="C379">
            <v>0</v>
          </cell>
          <cell r="D379">
            <v>46200</v>
          </cell>
          <cell r="E379">
            <v>46200</v>
          </cell>
          <cell r="F379">
            <v>69951</v>
          </cell>
          <cell r="G379">
            <v>0</v>
          </cell>
        </row>
        <row r="380">
          <cell r="A380">
            <v>85225</v>
          </cell>
          <cell r="B380" t="str">
            <v>NUNCHIA</v>
          </cell>
          <cell r="C380">
            <v>0</v>
          </cell>
          <cell r="D380">
            <v>10605</v>
          </cell>
          <cell r="E380">
            <v>10605</v>
          </cell>
          <cell r="F380">
            <v>116481</v>
          </cell>
          <cell r="G380">
            <v>0</v>
          </cell>
        </row>
        <row r="381">
          <cell r="A381">
            <v>85230</v>
          </cell>
          <cell r="B381" t="str">
            <v>OROCUE</v>
          </cell>
          <cell r="C381">
            <v>0</v>
          </cell>
          <cell r="D381">
            <v>3365</v>
          </cell>
          <cell r="E381">
            <v>3365</v>
          </cell>
          <cell r="F381">
            <v>6405</v>
          </cell>
          <cell r="G381">
            <v>0</v>
          </cell>
        </row>
        <row r="382">
          <cell r="A382">
            <v>85250</v>
          </cell>
          <cell r="B382" t="str">
            <v>PAZ DE ARIPORO (MORENO)</v>
          </cell>
          <cell r="C382">
            <v>100</v>
          </cell>
          <cell r="D382">
            <v>38360</v>
          </cell>
          <cell r="E382">
            <v>38460</v>
          </cell>
          <cell r="F382">
            <v>24110</v>
          </cell>
          <cell r="G382">
            <v>0</v>
          </cell>
        </row>
        <row r="383">
          <cell r="A383">
            <v>85263</v>
          </cell>
          <cell r="B383" t="str">
            <v>PORE</v>
          </cell>
          <cell r="C383">
            <v>0</v>
          </cell>
          <cell r="D383">
            <v>0</v>
          </cell>
          <cell r="E383">
            <v>0</v>
          </cell>
          <cell r="F383">
            <v>1500</v>
          </cell>
          <cell r="G383">
            <v>0</v>
          </cell>
        </row>
        <row r="384">
          <cell r="A384">
            <v>85279</v>
          </cell>
          <cell r="B384" t="str">
            <v>RECETOR</v>
          </cell>
          <cell r="C384">
            <v>0</v>
          </cell>
          <cell r="D384">
            <v>0</v>
          </cell>
          <cell r="E384">
            <v>0</v>
          </cell>
          <cell r="F384">
            <v>0</v>
          </cell>
          <cell r="G384">
            <v>0</v>
          </cell>
        </row>
        <row r="385">
          <cell r="A385">
            <v>85300</v>
          </cell>
          <cell r="B385" t="str">
            <v>SABANALARGA</v>
          </cell>
          <cell r="C385">
            <v>0</v>
          </cell>
          <cell r="D385">
            <v>26000</v>
          </cell>
          <cell r="E385">
            <v>26000</v>
          </cell>
          <cell r="F385">
            <v>28993</v>
          </cell>
          <cell r="G385">
            <v>0</v>
          </cell>
        </row>
        <row r="386">
          <cell r="A386">
            <v>85315</v>
          </cell>
          <cell r="B386" t="str">
            <v>SACAMA</v>
          </cell>
          <cell r="C386">
            <v>0</v>
          </cell>
          <cell r="D386">
            <v>0</v>
          </cell>
          <cell r="E386">
            <v>0</v>
          </cell>
          <cell r="F386">
            <v>0</v>
          </cell>
          <cell r="G386">
            <v>0</v>
          </cell>
        </row>
        <row r="387">
          <cell r="A387">
            <v>85325</v>
          </cell>
          <cell r="B387" t="str">
            <v>SAN LUIS DE PALENQUE</v>
          </cell>
          <cell r="C387">
            <v>0</v>
          </cell>
          <cell r="D387">
            <v>1000</v>
          </cell>
          <cell r="E387">
            <v>1000</v>
          </cell>
          <cell r="F387">
            <v>3000</v>
          </cell>
          <cell r="G387">
            <v>0</v>
          </cell>
        </row>
        <row r="388">
          <cell r="A388">
            <v>85400</v>
          </cell>
          <cell r="B388" t="str">
            <v>TAMARA</v>
          </cell>
          <cell r="C388">
            <v>0</v>
          </cell>
          <cell r="D388">
            <v>0</v>
          </cell>
          <cell r="E388">
            <v>0</v>
          </cell>
          <cell r="F388">
            <v>0</v>
          </cell>
          <cell r="G388">
            <v>0</v>
          </cell>
        </row>
        <row r="389">
          <cell r="A389">
            <v>85410</v>
          </cell>
          <cell r="B389" t="str">
            <v>TAURAMENA*</v>
          </cell>
          <cell r="C389">
            <v>0</v>
          </cell>
          <cell r="D389">
            <v>49262</v>
          </cell>
          <cell r="E389">
            <v>49262</v>
          </cell>
          <cell r="F389">
            <v>65595</v>
          </cell>
          <cell r="G389">
            <v>0</v>
          </cell>
        </row>
        <row r="390">
          <cell r="A390">
            <v>85430</v>
          </cell>
          <cell r="B390" t="str">
            <v>TRINIDAD*</v>
          </cell>
          <cell r="C390">
            <v>0</v>
          </cell>
          <cell r="D390">
            <v>1050</v>
          </cell>
          <cell r="E390">
            <v>1050</v>
          </cell>
          <cell r="F390">
            <v>4870</v>
          </cell>
          <cell r="G390">
            <v>0</v>
          </cell>
        </row>
        <row r="391">
          <cell r="A391">
            <v>85440</v>
          </cell>
          <cell r="B391" t="str">
            <v>VILLANUEVA*</v>
          </cell>
          <cell r="C391">
            <v>2614</v>
          </cell>
          <cell r="D391">
            <v>48908</v>
          </cell>
          <cell r="E391">
            <v>51522</v>
          </cell>
          <cell r="F391">
            <v>71717</v>
          </cell>
          <cell r="G391">
            <v>0</v>
          </cell>
        </row>
        <row r="392">
          <cell r="A392">
            <v>19001</v>
          </cell>
          <cell r="B392" t="str">
            <v>POPAYAN*</v>
          </cell>
          <cell r="C392">
            <v>39560</v>
          </cell>
          <cell r="D392">
            <v>746325</v>
          </cell>
          <cell r="E392">
            <v>785885</v>
          </cell>
          <cell r="F392">
            <v>424605</v>
          </cell>
          <cell r="G392">
            <v>0</v>
          </cell>
        </row>
        <row r="393">
          <cell r="A393">
            <v>19022</v>
          </cell>
          <cell r="B393" t="str">
            <v>ALMAGUER</v>
          </cell>
          <cell r="C393">
            <v>0</v>
          </cell>
          <cell r="D393">
            <v>0</v>
          </cell>
          <cell r="E393">
            <v>0</v>
          </cell>
          <cell r="F393">
            <v>0</v>
          </cell>
          <cell r="G393">
            <v>0</v>
          </cell>
        </row>
        <row r="394">
          <cell r="A394">
            <v>19050</v>
          </cell>
          <cell r="B394" t="str">
            <v>ARGELIA</v>
          </cell>
          <cell r="C394">
            <v>0</v>
          </cell>
          <cell r="D394">
            <v>74495</v>
          </cell>
          <cell r="E394">
            <v>74495</v>
          </cell>
          <cell r="F394">
            <v>3105</v>
          </cell>
          <cell r="G394">
            <v>0</v>
          </cell>
        </row>
        <row r="395">
          <cell r="A395">
            <v>19075</v>
          </cell>
          <cell r="B395" t="str">
            <v>BALBOA</v>
          </cell>
          <cell r="C395">
            <v>0</v>
          </cell>
          <cell r="D395">
            <v>32007</v>
          </cell>
          <cell r="E395">
            <v>32007</v>
          </cell>
          <cell r="F395">
            <v>5078</v>
          </cell>
          <cell r="G395">
            <v>0</v>
          </cell>
        </row>
        <row r="396">
          <cell r="A396">
            <v>19100</v>
          </cell>
          <cell r="B396" t="str">
            <v>BOLIVAR</v>
          </cell>
          <cell r="C396">
            <v>815</v>
          </cell>
          <cell r="D396">
            <v>15020</v>
          </cell>
          <cell r="E396">
            <v>15835</v>
          </cell>
          <cell r="F396">
            <v>2830</v>
          </cell>
          <cell r="G396">
            <v>0</v>
          </cell>
        </row>
        <row r="397">
          <cell r="A397">
            <v>19110</v>
          </cell>
          <cell r="B397" t="str">
            <v>BUENOS AIRES</v>
          </cell>
          <cell r="C397">
            <v>0</v>
          </cell>
          <cell r="D397">
            <v>4050</v>
          </cell>
          <cell r="E397">
            <v>4050</v>
          </cell>
          <cell r="F397">
            <v>744</v>
          </cell>
          <cell r="G397">
            <v>0</v>
          </cell>
        </row>
        <row r="398">
          <cell r="A398">
            <v>19130</v>
          </cell>
          <cell r="B398" t="str">
            <v>CAJIBIO</v>
          </cell>
          <cell r="C398">
            <v>0</v>
          </cell>
          <cell r="D398">
            <v>20360</v>
          </cell>
          <cell r="E398">
            <v>20360</v>
          </cell>
          <cell r="F398">
            <v>2513</v>
          </cell>
          <cell r="G398">
            <v>0</v>
          </cell>
        </row>
        <row r="399">
          <cell r="A399">
            <v>19137</v>
          </cell>
          <cell r="B399" t="str">
            <v>CALDONO</v>
          </cell>
          <cell r="C399">
            <v>0</v>
          </cell>
          <cell r="D399">
            <v>13770</v>
          </cell>
          <cell r="E399">
            <v>13770</v>
          </cell>
          <cell r="F399">
            <v>3650</v>
          </cell>
          <cell r="G399">
            <v>0</v>
          </cell>
        </row>
        <row r="400">
          <cell r="A400">
            <v>19142</v>
          </cell>
          <cell r="B400" t="str">
            <v>CALOTO*</v>
          </cell>
          <cell r="C400">
            <v>0</v>
          </cell>
          <cell r="D400">
            <v>5940</v>
          </cell>
          <cell r="E400">
            <v>5940</v>
          </cell>
          <cell r="F400">
            <v>153260</v>
          </cell>
          <cell r="G400">
            <v>0</v>
          </cell>
        </row>
        <row r="401">
          <cell r="A401">
            <v>19212</v>
          </cell>
          <cell r="B401" t="str">
            <v>CORINTO*</v>
          </cell>
          <cell r="C401">
            <v>0</v>
          </cell>
          <cell r="D401">
            <v>26600</v>
          </cell>
          <cell r="E401">
            <v>26600</v>
          </cell>
          <cell r="F401">
            <v>3280</v>
          </cell>
          <cell r="G401">
            <v>0</v>
          </cell>
        </row>
        <row r="402">
          <cell r="A402">
            <v>19256</v>
          </cell>
          <cell r="B402" t="str">
            <v>EL TAMBO</v>
          </cell>
          <cell r="C402">
            <v>0</v>
          </cell>
          <cell r="D402">
            <v>28324</v>
          </cell>
          <cell r="E402">
            <v>28324</v>
          </cell>
          <cell r="F402">
            <v>6430</v>
          </cell>
          <cell r="G402">
            <v>0</v>
          </cell>
        </row>
        <row r="403">
          <cell r="A403">
            <v>19290</v>
          </cell>
          <cell r="B403" t="str">
            <v>FLORENCIA</v>
          </cell>
          <cell r="C403">
            <v>0</v>
          </cell>
          <cell r="D403">
            <v>0</v>
          </cell>
          <cell r="E403">
            <v>0</v>
          </cell>
          <cell r="F403">
            <v>0</v>
          </cell>
          <cell r="G403">
            <v>0</v>
          </cell>
        </row>
        <row r="404">
          <cell r="A404">
            <v>19318</v>
          </cell>
          <cell r="B404" t="str">
            <v>GUAPI</v>
          </cell>
          <cell r="C404">
            <v>0</v>
          </cell>
          <cell r="D404">
            <v>39000</v>
          </cell>
          <cell r="E404">
            <v>39000</v>
          </cell>
          <cell r="F404">
            <v>5000</v>
          </cell>
          <cell r="G404">
            <v>24786</v>
          </cell>
        </row>
        <row r="405">
          <cell r="A405">
            <v>19355</v>
          </cell>
          <cell r="B405" t="str">
            <v>INZA</v>
          </cell>
          <cell r="C405">
            <v>0</v>
          </cell>
          <cell r="D405">
            <v>4268</v>
          </cell>
          <cell r="E405">
            <v>4268</v>
          </cell>
          <cell r="F405">
            <v>1832</v>
          </cell>
          <cell r="G405">
            <v>0</v>
          </cell>
        </row>
        <row r="406">
          <cell r="A406">
            <v>19364</v>
          </cell>
          <cell r="B406" t="str">
            <v>JAMBALO</v>
          </cell>
          <cell r="C406">
            <v>0</v>
          </cell>
          <cell r="D406">
            <v>6480</v>
          </cell>
          <cell r="E406">
            <v>6480</v>
          </cell>
          <cell r="F406">
            <v>3240</v>
          </cell>
          <cell r="G406">
            <v>0</v>
          </cell>
        </row>
        <row r="407">
          <cell r="A407">
            <v>19392</v>
          </cell>
          <cell r="B407" t="str">
            <v>LA SIERRA</v>
          </cell>
          <cell r="C407">
            <v>0</v>
          </cell>
          <cell r="D407">
            <v>11280</v>
          </cell>
          <cell r="E407">
            <v>11280</v>
          </cell>
          <cell r="F407">
            <v>2960</v>
          </cell>
          <cell r="G407">
            <v>0</v>
          </cell>
        </row>
        <row r="408">
          <cell r="A408">
            <v>19397</v>
          </cell>
          <cell r="B408" t="str">
            <v>LA VEGA</v>
          </cell>
          <cell r="C408">
            <v>0</v>
          </cell>
          <cell r="D408">
            <v>0</v>
          </cell>
          <cell r="E408">
            <v>0</v>
          </cell>
          <cell r="F408">
            <v>0</v>
          </cell>
          <cell r="G408">
            <v>0</v>
          </cell>
        </row>
        <row r="409">
          <cell r="A409">
            <v>19418</v>
          </cell>
          <cell r="B409" t="str">
            <v>LOPEZ DE MICAY</v>
          </cell>
          <cell r="C409">
            <v>0</v>
          </cell>
          <cell r="D409">
            <v>123055</v>
          </cell>
          <cell r="E409">
            <v>123055</v>
          </cell>
          <cell r="F409">
            <v>3400</v>
          </cell>
          <cell r="G409">
            <v>355</v>
          </cell>
        </row>
        <row r="410">
          <cell r="A410">
            <v>19450</v>
          </cell>
          <cell r="B410" t="str">
            <v>MERCADERES</v>
          </cell>
          <cell r="C410">
            <v>0</v>
          </cell>
          <cell r="D410">
            <v>1550</v>
          </cell>
          <cell r="E410">
            <v>1550</v>
          </cell>
          <cell r="F410">
            <v>6480</v>
          </cell>
          <cell r="G410">
            <v>0</v>
          </cell>
        </row>
        <row r="411">
          <cell r="A411">
            <v>19455</v>
          </cell>
          <cell r="B411" t="str">
            <v>MIRANDA*</v>
          </cell>
          <cell r="C411">
            <v>0</v>
          </cell>
          <cell r="D411">
            <v>35130</v>
          </cell>
          <cell r="E411">
            <v>35130</v>
          </cell>
          <cell r="F411">
            <v>253870</v>
          </cell>
          <cell r="G411">
            <v>0</v>
          </cell>
        </row>
        <row r="412">
          <cell r="A412">
            <v>19473</v>
          </cell>
          <cell r="B412" t="str">
            <v>MORALES</v>
          </cell>
          <cell r="C412">
            <v>0</v>
          </cell>
          <cell r="D412">
            <v>12320</v>
          </cell>
          <cell r="E412">
            <v>12320</v>
          </cell>
          <cell r="F412">
            <v>0</v>
          </cell>
          <cell r="G412">
            <v>0</v>
          </cell>
        </row>
        <row r="413">
          <cell r="A413">
            <v>19513</v>
          </cell>
          <cell r="B413" t="str">
            <v>PADILLA</v>
          </cell>
          <cell r="C413">
            <v>0</v>
          </cell>
          <cell r="D413">
            <v>2351</v>
          </cell>
          <cell r="E413">
            <v>2351</v>
          </cell>
          <cell r="F413">
            <v>0</v>
          </cell>
          <cell r="G413">
            <v>0</v>
          </cell>
        </row>
        <row r="414">
          <cell r="A414">
            <v>19517</v>
          </cell>
          <cell r="B414" t="str">
            <v>PAEZ (BELALCAZAR)</v>
          </cell>
          <cell r="C414">
            <v>0</v>
          </cell>
          <cell r="D414">
            <v>14616</v>
          </cell>
          <cell r="E414">
            <v>14616</v>
          </cell>
          <cell r="F414">
            <v>5388</v>
          </cell>
          <cell r="G414">
            <v>0</v>
          </cell>
        </row>
        <row r="415">
          <cell r="A415">
            <v>19532</v>
          </cell>
          <cell r="B415" t="str">
            <v>PATIA (EL BORDO)</v>
          </cell>
          <cell r="C415">
            <v>0</v>
          </cell>
          <cell r="D415">
            <v>66580</v>
          </cell>
          <cell r="E415">
            <v>66580</v>
          </cell>
          <cell r="F415">
            <v>32450</v>
          </cell>
          <cell r="G415">
            <v>0</v>
          </cell>
        </row>
        <row r="416">
          <cell r="A416">
            <v>19533</v>
          </cell>
          <cell r="B416" t="str">
            <v>PIAMONTE</v>
          </cell>
          <cell r="C416">
            <v>0</v>
          </cell>
          <cell r="D416">
            <v>0</v>
          </cell>
          <cell r="E416">
            <v>0</v>
          </cell>
          <cell r="F416">
            <v>0</v>
          </cell>
          <cell r="G416">
            <v>0</v>
          </cell>
        </row>
        <row r="417">
          <cell r="A417">
            <v>19548</v>
          </cell>
          <cell r="B417" t="str">
            <v>PIENDAMO*</v>
          </cell>
          <cell r="C417">
            <v>1085</v>
          </cell>
          <cell r="D417">
            <v>90210</v>
          </cell>
          <cell r="E417">
            <v>91295</v>
          </cell>
          <cell r="F417">
            <v>24425</v>
          </cell>
          <cell r="G417">
            <v>0</v>
          </cell>
        </row>
        <row r="418">
          <cell r="A418">
            <v>19573</v>
          </cell>
          <cell r="B418" t="str">
            <v>PUERTO TEJADA</v>
          </cell>
          <cell r="C418">
            <v>0</v>
          </cell>
          <cell r="D418">
            <v>55930</v>
          </cell>
          <cell r="E418">
            <v>55930</v>
          </cell>
          <cell r="F418">
            <v>128195</v>
          </cell>
          <cell r="G418">
            <v>0</v>
          </cell>
        </row>
        <row r="419">
          <cell r="A419">
            <v>19585</v>
          </cell>
          <cell r="B419" t="str">
            <v>PURACE (COCONUCO)</v>
          </cell>
          <cell r="C419">
            <v>0</v>
          </cell>
          <cell r="D419">
            <v>0</v>
          </cell>
          <cell r="E419">
            <v>0</v>
          </cell>
          <cell r="F419">
            <v>0</v>
          </cell>
          <cell r="G419">
            <v>0</v>
          </cell>
        </row>
        <row r="420">
          <cell r="A420">
            <v>19622</v>
          </cell>
          <cell r="B420" t="str">
            <v>ROSAS*</v>
          </cell>
          <cell r="C420">
            <v>0</v>
          </cell>
          <cell r="D420">
            <v>0</v>
          </cell>
          <cell r="E420">
            <v>0</v>
          </cell>
          <cell r="F420">
            <v>0</v>
          </cell>
          <cell r="G420">
            <v>0</v>
          </cell>
        </row>
        <row r="421">
          <cell r="A421">
            <v>19693</v>
          </cell>
          <cell r="B421" t="str">
            <v>SAN SEBASTIAN</v>
          </cell>
          <cell r="C421">
            <v>0</v>
          </cell>
          <cell r="D421">
            <v>0</v>
          </cell>
          <cell r="E421">
            <v>0</v>
          </cell>
          <cell r="F421">
            <v>0</v>
          </cell>
          <cell r="G421">
            <v>0</v>
          </cell>
        </row>
        <row r="422">
          <cell r="A422">
            <v>19698</v>
          </cell>
          <cell r="B422" t="str">
            <v>SANTANDER DE QUILICHAO</v>
          </cell>
          <cell r="C422">
            <v>4910</v>
          </cell>
          <cell r="D422">
            <v>170050</v>
          </cell>
          <cell r="E422">
            <v>174960</v>
          </cell>
          <cell r="F422">
            <v>109705</v>
          </cell>
          <cell r="G422">
            <v>0</v>
          </cell>
        </row>
        <row r="423">
          <cell r="A423">
            <v>19701</v>
          </cell>
          <cell r="B423" t="str">
            <v>SANTA ROSA</v>
          </cell>
          <cell r="C423">
            <v>0</v>
          </cell>
          <cell r="D423">
            <v>0</v>
          </cell>
          <cell r="E423">
            <v>0</v>
          </cell>
          <cell r="F423">
            <v>0</v>
          </cell>
          <cell r="G423">
            <v>0</v>
          </cell>
        </row>
        <row r="424">
          <cell r="A424">
            <v>19743</v>
          </cell>
          <cell r="B424" t="str">
            <v>SILVIA</v>
          </cell>
          <cell r="C424">
            <v>0</v>
          </cell>
          <cell r="D424">
            <v>18550</v>
          </cell>
          <cell r="E424">
            <v>18550</v>
          </cell>
          <cell r="F424">
            <v>3300</v>
          </cell>
          <cell r="G424">
            <v>0</v>
          </cell>
        </row>
        <row r="425">
          <cell r="A425">
            <v>19760</v>
          </cell>
          <cell r="B425" t="str">
            <v>SOTARA (PAISPAMBA)</v>
          </cell>
          <cell r="C425">
            <v>0</v>
          </cell>
          <cell r="D425">
            <v>0</v>
          </cell>
          <cell r="E425">
            <v>0</v>
          </cell>
          <cell r="F425">
            <v>0</v>
          </cell>
          <cell r="G425">
            <v>0</v>
          </cell>
        </row>
        <row r="426">
          <cell r="A426">
            <v>19780</v>
          </cell>
          <cell r="B426" t="str">
            <v>SUAREZ*</v>
          </cell>
          <cell r="C426">
            <v>0</v>
          </cell>
          <cell r="D426">
            <v>9849</v>
          </cell>
          <cell r="E426">
            <v>9849</v>
          </cell>
          <cell r="F426">
            <v>7230</v>
          </cell>
          <cell r="G426">
            <v>0</v>
          </cell>
        </row>
        <row r="427">
          <cell r="A427">
            <v>19807</v>
          </cell>
          <cell r="B427" t="str">
            <v>TIMBIO*</v>
          </cell>
          <cell r="C427">
            <v>0</v>
          </cell>
          <cell r="D427">
            <v>65425</v>
          </cell>
          <cell r="E427">
            <v>65425</v>
          </cell>
          <cell r="F427">
            <v>23065</v>
          </cell>
          <cell r="G427">
            <v>0</v>
          </cell>
        </row>
        <row r="428">
          <cell r="A428">
            <v>19809</v>
          </cell>
          <cell r="B428" t="str">
            <v>TIMBIQUI</v>
          </cell>
          <cell r="C428">
            <v>0</v>
          </cell>
          <cell r="D428">
            <v>26100</v>
          </cell>
          <cell r="E428">
            <v>26100</v>
          </cell>
          <cell r="F428">
            <v>0</v>
          </cell>
          <cell r="G428">
            <v>22500</v>
          </cell>
        </row>
        <row r="429">
          <cell r="A429">
            <v>19821</v>
          </cell>
          <cell r="B429" t="str">
            <v>TORIBIO</v>
          </cell>
          <cell r="C429">
            <v>0</v>
          </cell>
          <cell r="D429">
            <v>3240</v>
          </cell>
          <cell r="E429">
            <v>3240</v>
          </cell>
          <cell r="F429">
            <v>0</v>
          </cell>
          <cell r="G429">
            <v>0</v>
          </cell>
        </row>
        <row r="430">
          <cell r="A430">
            <v>19824</v>
          </cell>
          <cell r="B430" t="str">
            <v>TOTORO</v>
          </cell>
          <cell r="C430">
            <v>0</v>
          </cell>
          <cell r="D430">
            <v>11370</v>
          </cell>
          <cell r="E430">
            <v>11370</v>
          </cell>
          <cell r="F430">
            <v>5555</v>
          </cell>
          <cell r="G430">
            <v>0</v>
          </cell>
        </row>
        <row r="431">
          <cell r="A431">
            <v>19845</v>
          </cell>
          <cell r="B431" t="str">
            <v>VILLA RICA</v>
          </cell>
          <cell r="C431">
            <v>2761</v>
          </cell>
          <cell r="D431">
            <v>66282</v>
          </cell>
          <cell r="E431">
            <v>69043</v>
          </cell>
          <cell r="F431">
            <v>136270</v>
          </cell>
          <cell r="G431">
            <v>0</v>
          </cell>
        </row>
        <row r="432">
          <cell r="A432">
            <v>20001</v>
          </cell>
          <cell r="B432" t="str">
            <v>VALLEDUPAR*</v>
          </cell>
          <cell r="C432">
            <v>64412</v>
          </cell>
          <cell r="D432">
            <v>491116</v>
          </cell>
          <cell r="E432">
            <v>555528</v>
          </cell>
          <cell r="F432">
            <v>1460560</v>
          </cell>
          <cell r="G432">
            <v>0</v>
          </cell>
        </row>
        <row r="433">
          <cell r="A433">
            <v>20011</v>
          </cell>
          <cell r="B433" t="str">
            <v>AGUACHICA*</v>
          </cell>
          <cell r="C433">
            <v>8077</v>
          </cell>
          <cell r="D433">
            <v>210422</v>
          </cell>
          <cell r="E433">
            <v>218499</v>
          </cell>
          <cell r="F433">
            <v>565244</v>
          </cell>
          <cell r="G433">
            <v>0</v>
          </cell>
        </row>
        <row r="434">
          <cell r="A434">
            <v>20013</v>
          </cell>
          <cell r="B434" t="str">
            <v>AGUSTIN CODAZZI</v>
          </cell>
          <cell r="C434">
            <v>18085</v>
          </cell>
          <cell r="D434">
            <v>190884</v>
          </cell>
          <cell r="E434">
            <v>208969</v>
          </cell>
          <cell r="F434">
            <v>253402</v>
          </cell>
          <cell r="G434">
            <v>0</v>
          </cell>
        </row>
        <row r="435">
          <cell r="A435">
            <v>20032</v>
          </cell>
          <cell r="B435" t="str">
            <v>ASTREA</v>
          </cell>
          <cell r="C435">
            <v>0</v>
          </cell>
          <cell r="D435">
            <v>0</v>
          </cell>
          <cell r="E435">
            <v>0</v>
          </cell>
          <cell r="F435">
            <v>0</v>
          </cell>
          <cell r="G435">
            <v>0</v>
          </cell>
        </row>
        <row r="436">
          <cell r="A436">
            <v>20045</v>
          </cell>
          <cell r="B436" t="str">
            <v>BECERRIL</v>
          </cell>
          <cell r="C436">
            <v>1740</v>
          </cell>
          <cell r="D436">
            <v>21535</v>
          </cell>
          <cell r="E436">
            <v>23275</v>
          </cell>
          <cell r="F436">
            <v>74768</v>
          </cell>
          <cell r="G436">
            <v>0</v>
          </cell>
        </row>
        <row r="437">
          <cell r="A437">
            <v>20060</v>
          </cell>
          <cell r="B437" t="str">
            <v>BOSCONIA*</v>
          </cell>
          <cell r="C437">
            <v>2180</v>
          </cell>
          <cell r="D437">
            <v>14650</v>
          </cell>
          <cell r="E437">
            <v>16830</v>
          </cell>
          <cell r="F437">
            <v>7910</v>
          </cell>
          <cell r="G437">
            <v>0</v>
          </cell>
        </row>
        <row r="438">
          <cell r="A438">
            <v>20175</v>
          </cell>
          <cell r="B438" t="str">
            <v>CHIMICHAGUA</v>
          </cell>
          <cell r="C438">
            <v>44000</v>
          </cell>
          <cell r="D438">
            <v>0</v>
          </cell>
          <cell r="E438">
            <v>44000</v>
          </cell>
          <cell r="F438">
            <v>0</v>
          </cell>
          <cell r="G438">
            <v>0</v>
          </cell>
        </row>
        <row r="439">
          <cell r="A439">
            <v>20178</v>
          </cell>
          <cell r="B439" t="str">
            <v>CHIRIGUANA</v>
          </cell>
          <cell r="C439">
            <v>0</v>
          </cell>
          <cell r="D439">
            <v>40403</v>
          </cell>
          <cell r="E439">
            <v>40403</v>
          </cell>
          <cell r="F439">
            <v>309696</v>
          </cell>
          <cell r="G439">
            <v>0</v>
          </cell>
        </row>
        <row r="440">
          <cell r="A440">
            <v>20228</v>
          </cell>
          <cell r="B440" t="str">
            <v>CURUMANI*</v>
          </cell>
          <cell r="C440">
            <v>0</v>
          </cell>
          <cell r="D440">
            <v>43660</v>
          </cell>
          <cell r="E440">
            <v>43660</v>
          </cell>
          <cell r="F440">
            <v>182474</v>
          </cell>
          <cell r="G440">
            <v>0</v>
          </cell>
        </row>
        <row r="441">
          <cell r="A441">
            <v>20238</v>
          </cell>
          <cell r="B441" t="str">
            <v>EL COPEY</v>
          </cell>
          <cell r="C441">
            <v>0</v>
          </cell>
          <cell r="D441">
            <v>7555</v>
          </cell>
          <cell r="E441">
            <v>7555</v>
          </cell>
          <cell r="F441">
            <v>25935</v>
          </cell>
          <cell r="G441">
            <v>0</v>
          </cell>
        </row>
        <row r="442">
          <cell r="A442">
            <v>20250</v>
          </cell>
          <cell r="B442" t="str">
            <v>EL PASO</v>
          </cell>
          <cell r="C442">
            <v>0</v>
          </cell>
          <cell r="D442">
            <v>0</v>
          </cell>
          <cell r="E442">
            <v>0</v>
          </cell>
          <cell r="F442">
            <v>3200</v>
          </cell>
          <cell r="G442">
            <v>0</v>
          </cell>
        </row>
        <row r="443">
          <cell r="A443">
            <v>20295</v>
          </cell>
          <cell r="B443" t="str">
            <v>GAMARRA</v>
          </cell>
          <cell r="C443">
            <v>0</v>
          </cell>
          <cell r="D443">
            <v>76061</v>
          </cell>
          <cell r="E443">
            <v>76061</v>
          </cell>
          <cell r="F443">
            <v>25649</v>
          </cell>
          <cell r="G443">
            <v>0</v>
          </cell>
        </row>
        <row r="444">
          <cell r="A444">
            <v>20310</v>
          </cell>
          <cell r="B444" t="str">
            <v>GONZALEZ</v>
          </cell>
          <cell r="C444">
            <v>0</v>
          </cell>
          <cell r="D444">
            <v>0</v>
          </cell>
          <cell r="E444">
            <v>0</v>
          </cell>
          <cell r="F444">
            <v>0</v>
          </cell>
          <cell r="G444">
            <v>0</v>
          </cell>
        </row>
        <row r="445">
          <cell r="A445">
            <v>20383</v>
          </cell>
          <cell r="B445" t="str">
            <v>LA GLORIA</v>
          </cell>
          <cell r="C445">
            <v>0</v>
          </cell>
          <cell r="D445">
            <v>30024</v>
          </cell>
          <cell r="E445">
            <v>30024</v>
          </cell>
          <cell r="F445">
            <v>166520</v>
          </cell>
          <cell r="G445">
            <v>0</v>
          </cell>
        </row>
        <row r="446">
          <cell r="A446">
            <v>20400</v>
          </cell>
          <cell r="B446" t="str">
            <v>LA JAGUA DE IBIRICO</v>
          </cell>
          <cell r="C446">
            <v>0</v>
          </cell>
          <cell r="D446">
            <v>89939</v>
          </cell>
          <cell r="E446">
            <v>89939</v>
          </cell>
          <cell r="F446">
            <v>3817169</v>
          </cell>
          <cell r="G446">
            <v>0</v>
          </cell>
        </row>
        <row r="447">
          <cell r="A447">
            <v>20443</v>
          </cell>
          <cell r="B447" t="str">
            <v>MANAURE BALCON DEL CESAR</v>
          </cell>
          <cell r="C447">
            <v>0</v>
          </cell>
          <cell r="D447">
            <v>46930</v>
          </cell>
          <cell r="E447">
            <v>46930</v>
          </cell>
          <cell r="F447">
            <v>18030</v>
          </cell>
          <cell r="G447">
            <v>0</v>
          </cell>
        </row>
        <row r="448">
          <cell r="A448">
            <v>20517</v>
          </cell>
          <cell r="B448" t="str">
            <v>PAILITAS</v>
          </cell>
          <cell r="C448">
            <v>2240</v>
          </cell>
          <cell r="D448">
            <v>38755</v>
          </cell>
          <cell r="E448">
            <v>40995</v>
          </cell>
          <cell r="F448">
            <v>69114</v>
          </cell>
          <cell r="G448">
            <v>0</v>
          </cell>
        </row>
        <row r="449">
          <cell r="A449">
            <v>20550</v>
          </cell>
          <cell r="B449" t="str">
            <v>PELAYA</v>
          </cell>
          <cell r="C449">
            <v>257</v>
          </cell>
          <cell r="D449">
            <v>17812</v>
          </cell>
          <cell r="E449">
            <v>18069</v>
          </cell>
          <cell r="F449">
            <v>99321</v>
          </cell>
          <cell r="G449">
            <v>0</v>
          </cell>
        </row>
        <row r="450">
          <cell r="A450">
            <v>20570</v>
          </cell>
          <cell r="B450" t="str">
            <v>PUEBLO BELLO</v>
          </cell>
          <cell r="C450">
            <v>0</v>
          </cell>
          <cell r="D450">
            <v>0</v>
          </cell>
          <cell r="E450">
            <v>0</v>
          </cell>
          <cell r="F450">
            <v>1500</v>
          </cell>
          <cell r="G450">
            <v>0</v>
          </cell>
        </row>
        <row r="451">
          <cell r="A451">
            <v>20614</v>
          </cell>
          <cell r="B451" t="str">
            <v>RIO DE ORO*</v>
          </cell>
          <cell r="C451">
            <v>0</v>
          </cell>
          <cell r="D451">
            <v>25852</v>
          </cell>
          <cell r="E451">
            <v>25852</v>
          </cell>
          <cell r="F451">
            <v>175905</v>
          </cell>
          <cell r="G451">
            <v>0</v>
          </cell>
        </row>
        <row r="452">
          <cell r="A452">
            <v>20621</v>
          </cell>
          <cell r="B452" t="str">
            <v>LA PAZ</v>
          </cell>
          <cell r="C452">
            <v>0</v>
          </cell>
          <cell r="D452">
            <v>41412</v>
          </cell>
          <cell r="E452">
            <v>41412</v>
          </cell>
          <cell r="F452">
            <v>122210</v>
          </cell>
          <cell r="G452">
            <v>0</v>
          </cell>
        </row>
        <row r="453">
          <cell r="A453">
            <v>20710</v>
          </cell>
          <cell r="B453" t="str">
            <v>SAN ALBERTO</v>
          </cell>
          <cell r="C453">
            <v>4353</v>
          </cell>
          <cell r="D453">
            <v>39128</v>
          </cell>
          <cell r="E453">
            <v>43481</v>
          </cell>
          <cell r="F453">
            <v>115661</v>
          </cell>
          <cell r="G453">
            <v>0</v>
          </cell>
        </row>
        <row r="454">
          <cell r="A454">
            <v>20750</v>
          </cell>
          <cell r="B454" t="str">
            <v>SAN DIEGO*</v>
          </cell>
          <cell r="C454">
            <v>4600</v>
          </cell>
          <cell r="D454">
            <v>25835</v>
          </cell>
          <cell r="E454">
            <v>30435</v>
          </cell>
          <cell r="F454">
            <v>130345</v>
          </cell>
          <cell r="G454">
            <v>0</v>
          </cell>
        </row>
        <row r="455">
          <cell r="A455">
            <v>20770</v>
          </cell>
          <cell r="B455" t="str">
            <v>SAN MARTIN</v>
          </cell>
          <cell r="C455">
            <v>0</v>
          </cell>
          <cell r="D455">
            <v>24189</v>
          </cell>
          <cell r="E455">
            <v>24189</v>
          </cell>
          <cell r="F455">
            <v>111131</v>
          </cell>
          <cell r="G455">
            <v>0</v>
          </cell>
        </row>
        <row r="456">
          <cell r="A456">
            <v>20787</v>
          </cell>
          <cell r="B456" t="str">
            <v>TAMALAMEQUE</v>
          </cell>
          <cell r="C456">
            <v>0</v>
          </cell>
          <cell r="D456">
            <v>0</v>
          </cell>
          <cell r="E456">
            <v>0</v>
          </cell>
          <cell r="F456">
            <v>9400</v>
          </cell>
          <cell r="G456">
            <v>0</v>
          </cell>
        </row>
        <row r="457">
          <cell r="A457">
            <v>27001</v>
          </cell>
          <cell r="B457" t="str">
            <v>QUIBDO*</v>
          </cell>
          <cell r="C457">
            <v>5990</v>
          </cell>
          <cell r="D457">
            <v>181480</v>
          </cell>
          <cell r="E457">
            <v>187470</v>
          </cell>
          <cell r="F457">
            <v>69640</v>
          </cell>
          <cell r="G457">
            <v>0</v>
          </cell>
        </row>
        <row r="458">
          <cell r="A458">
            <v>27006</v>
          </cell>
          <cell r="B458" t="str">
            <v>ACANDI</v>
          </cell>
          <cell r="C458">
            <v>0</v>
          </cell>
          <cell r="D458">
            <v>40000</v>
          </cell>
          <cell r="E458">
            <v>40000</v>
          </cell>
          <cell r="F458">
            <v>24786</v>
          </cell>
          <cell r="G458">
            <v>5000</v>
          </cell>
        </row>
        <row r="459">
          <cell r="A459">
            <v>27025</v>
          </cell>
          <cell r="B459" t="str">
            <v>ALTO BAUDO (PIE DE PATO)</v>
          </cell>
          <cell r="C459">
            <v>0</v>
          </cell>
          <cell r="D459">
            <v>0</v>
          </cell>
          <cell r="E459">
            <v>0</v>
          </cell>
          <cell r="F459">
            <v>0</v>
          </cell>
          <cell r="G459">
            <v>0</v>
          </cell>
        </row>
        <row r="460">
          <cell r="A460">
            <v>27050</v>
          </cell>
          <cell r="B460" t="str">
            <v>ATRATO (YUTO)*</v>
          </cell>
          <cell r="C460">
            <v>0</v>
          </cell>
          <cell r="D460">
            <v>16425</v>
          </cell>
          <cell r="E460">
            <v>16425</v>
          </cell>
          <cell r="F460">
            <v>4320</v>
          </cell>
          <cell r="G460">
            <v>0</v>
          </cell>
        </row>
        <row r="461">
          <cell r="A461">
            <v>27073</v>
          </cell>
          <cell r="B461" t="str">
            <v>BAGADO</v>
          </cell>
          <cell r="C461">
            <v>0</v>
          </cell>
          <cell r="D461">
            <v>0</v>
          </cell>
          <cell r="E461">
            <v>0</v>
          </cell>
          <cell r="F461">
            <v>0</v>
          </cell>
          <cell r="G461">
            <v>0</v>
          </cell>
        </row>
        <row r="462">
          <cell r="A462">
            <v>27075</v>
          </cell>
          <cell r="B462" t="str">
            <v>BAHIA SOLANO * (MUTIS)</v>
          </cell>
          <cell r="C462">
            <v>0</v>
          </cell>
          <cell r="D462">
            <v>20400</v>
          </cell>
          <cell r="E462">
            <v>20400</v>
          </cell>
          <cell r="F462">
            <v>0</v>
          </cell>
          <cell r="G462">
            <v>0</v>
          </cell>
        </row>
        <row r="463">
          <cell r="A463">
            <v>27077</v>
          </cell>
          <cell r="B463" t="str">
            <v>BAJO BAUDO (PIZARRO)</v>
          </cell>
          <cell r="C463">
            <v>0</v>
          </cell>
          <cell r="D463">
            <v>18722</v>
          </cell>
          <cell r="E463">
            <v>18722</v>
          </cell>
          <cell r="F463">
            <v>0</v>
          </cell>
          <cell r="G463">
            <v>0</v>
          </cell>
        </row>
        <row r="464">
          <cell r="A464">
            <v>27099</v>
          </cell>
          <cell r="B464" t="str">
            <v>BOJAYA (BELLAVISTA)</v>
          </cell>
          <cell r="C464">
            <v>0</v>
          </cell>
          <cell r="D464">
            <v>0</v>
          </cell>
          <cell r="E464">
            <v>0</v>
          </cell>
          <cell r="F464">
            <v>0</v>
          </cell>
          <cell r="G464">
            <v>0</v>
          </cell>
        </row>
        <row r="465">
          <cell r="A465">
            <v>27135</v>
          </cell>
          <cell r="B465" t="str">
            <v>EL CANTON DE SAN PABLO</v>
          </cell>
          <cell r="C465">
            <v>0</v>
          </cell>
          <cell r="D465">
            <v>0</v>
          </cell>
          <cell r="E465">
            <v>0</v>
          </cell>
          <cell r="F465">
            <v>0</v>
          </cell>
          <cell r="G465">
            <v>0</v>
          </cell>
        </row>
        <row r="466">
          <cell r="A466">
            <v>27160</v>
          </cell>
          <cell r="B466" t="str">
            <v>CETERGUI</v>
          </cell>
          <cell r="C466">
            <v>0</v>
          </cell>
          <cell r="D466">
            <v>985</v>
          </cell>
          <cell r="E466">
            <v>985</v>
          </cell>
          <cell r="F466">
            <v>2080</v>
          </cell>
          <cell r="G466">
            <v>0</v>
          </cell>
        </row>
        <row r="467">
          <cell r="A467">
            <v>27205</v>
          </cell>
          <cell r="B467" t="str">
            <v>CONDOTO</v>
          </cell>
          <cell r="C467">
            <v>0</v>
          </cell>
          <cell r="D467">
            <v>25269</v>
          </cell>
          <cell r="E467">
            <v>25269</v>
          </cell>
          <cell r="F467">
            <v>169740</v>
          </cell>
          <cell r="G467">
            <v>0</v>
          </cell>
        </row>
        <row r="468">
          <cell r="A468">
            <v>27245</v>
          </cell>
          <cell r="B468" t="str">
            <v>EL CARMEN DE ATRATO</v>
          </cell>
          <cell r="C468">
            <v>0</v>
          </cell>
          <cell r="D468">
            <v>0</v>
          </cell>
          <cell r="E468">
            <v>0</v>
          </cell>
          <cell r="F468">
            <v>0</v>
          </cell>
          <cell r="G468">
            <v>0</v>
          </cell>
        </row>
        <row r="469">
          <cell r="A469">
            <v>27250</v>
          </cell>
          <cell r="B469" t="str">
            <v>EL LITORAL DEL SAN JUAN</v>
          </cell>
          <cell r="C469">
            <v>0</v>
          </cell>
          <cell r="D469">
            <v>32721</v>
          </cell>
          <cell r="E469">
            <v>32721</v>
          </cell>
          <cell r="F469">
            <v>59325</v>
          </cell>
          <cell r="G469">
            <v>17100</v>
          </cell>
        </row>
        <row r="470">
          <cell r="A470">
            <v>27361</v>
          </cell>
          <cell r="B470" t="str">
            <v>ISTMINA</v>
          </cell>
          <cell r="C470">
            <v>0</v>
          </cell>
          <cell r="D470">
            <v>31000</v>
          </cell>
          <cell r="E470">
            <v>31000</v>
          </cell>
          <cell r="F470">
            <v>5767</v>
          </cell>
          <cell r="G470">
            <v>0</v>
          </cell>
        </row>
        <row r="471">
          <cell r="A471">
            <v>27372</v>
          </cell>
          <cell r="B471" t="str">
            <v>JURADO</v>
          </cell>
          <cell r="C471">
            <v>0</v>
          </cell>
          <cell r="D471">
            <v>29730</v>
          </cell>
          <cell r="E471">
            <v>29730</v>
          </cell>
          <cell r="F471">
            <v>0</v>
          </cell>
          <cell r="G471">
            <v>0</v>
          </cell>
        </row>
        <row r="472">
          <cell r="A472">
            <v>27413</v>
          </cell>
          <cell r="B472" t="str">
            <v>LLORO*</v>
          </cell>
          <cell r="C472">
            <v>0</v>
          </cell>
          <cell r="D472">
            <v>1920</v>
          </cell>
          <cell r="E472">
            <v>1920</v>
          </cell>
          <cell r="F472">
            <v>9400</v>
          </cell>
          <cell r="G472">
            <v>0</v>
          </cell>
        </row>
        <row r="473">
          <cell r="A473">
            <v>27450</v>
          </cell>
          <cell r="B473" t="str">
            <v>MEDIO SAN JUAN</v>
          </cell>
          <cell r="C473">
            <v>0</v>
          </cell>
          <cell r="D473">
            <v>978</v>
          </cell>
          <cell r="E473">
            <v>978</v>
          </cell>
          <cell r="F473">
            <v>0</v>
          </cell>
          <cell r="G473">
            <v>0</v>
          </cell>
        </row>
        <row r="474">
          <cell r="A474">
            <v>27491</v>
          </cell>
          <cell r="B474" t="str">
            <v>NOVITA</v>
          </cell>
          <cell r="C474">
            <v>0</v>
          </cell>
          <cell r="D474">
            <v>0</v>
          </cell>
          <cell r="E474">
            <v>0</v>
          </cell>
          <cell r="F474">
            <v>0</v>
          </cell>
          <cell r="G474">
            <v>0</v>
          </cell>
        </row>
        <row r="475">
          <cell r="A475">
            <v>27495</v>
          </cell>
          <cell r="B475" t="str">
            <v>NUQUI</v>
          </cell>
          <cell r="C475">
            <v>0</v>
          </cell>
          <cell r="D475">
            <v>12110</v>
          </cell>
          <cell r="E475">
            <v>12110</v>
          </cell>
          <cell r="F475">
            <v>42785</v>
          </cell>
          <cell r="G475">
            <v>16550</v>
          </cell>
        </row>
        <row r="476">
          <cell r="A476">
            <v>27580</v>
          </cell>
          <cell r="B476" t="str">
            <v>RIO IRO</v>
          </cell>
          <cell r="C476">
            <v>0</v>
          </cell>
          <cell r="D476">
            <v>0</v>
          </cell>
          <cell r="E476">
            <v>0</v>
          </cell>
          <cell r="F476">
            <v>0</v>
          </cell>
          <cell r="G476">
            <v>0</v>
          </cell>
        </row>
        <row r="477">
          <cell r="A477">
            <v>27615</v>
          </cell>
          <cell r="B477" t="str">
            <v>RIOSUCIO*</v>
          </cell>
          <cell r="C477">
            <v>9930</v>
          </cell>
          <cell r="D477">
            <v>0</v>
          </cell>
          <cell r="E477">
            <v>9930</v>
          </cell>
          <cell r="F477">
            <v>13400</v>
          </cell>
          <cell r="G477">
            <v>0</v>
          </cell>
        </row>
        <row r="478">
          <cell r="A478">
            <v>27660</v>
          </cell>
          <cell r="B478" t="str">
            <v>SAN JOSE DEL PALMAR</v>
          </cell>
          <cell r="C478">
            <v>0</v>
          </cell>
          <cell r="D478">
            <v>3005</v>
          </cell>
          <cell r="E478">
            <v>3005</v>
          </cell>
          <cell r="F478">
            <v>0</v>
          </cell>
          <cell r="G478">
            <v>0</v>
          </cell>
        </row>
        <row r="479">
          <cell r="A479">
            <v>27745</v>
          </cell>
          <cell r="B479" t="str">
            <v>SIPI</v>
          </cell>
          <cell r="C479">
            <v>0</v>
          </cell>
          <cell r="D479">
            <v>0</v>
          </cell>
          <cell r="E479">
            <v>0</v>
          </cell>
          <cell r="F479">
            <v>0</v>
          </cell>
          <cell r="G479">
            <v>0</v>
          </cell>
        </row>
        <row r="480">
          <cell r="A480">
            <v>27787</v>
          </cell>
          <cell r="B480" t="str">
            <v>TADO*</v>
          </cell>
          <cell r="C480">
            <v>0</v>
          </cell>
          <cell r="D480">
            <v>0</v>
          </cell>
          <cell r="E480">
            <v>0</v>
          </cell>
          <cell r="F480">
            <v>0</v>
          </cell>
          <cell r="G480">
            <v>0</v>
          </cell>
        </row>
        <row r="481">
          <cell r="A481">
            <v>27800</v>
          </cell>
          <cell r="B481" t="str">
            <v>UNGUIA</v>
          </cell>
          <cell r="C481">
            <v>0</v>
          </cell>
          <cell r="D481">
            <v>1736</v>
          </cell>
          <cell r="E481">
            <v>1736</v>
          </cell>
          <cell r="F481">
            <v>2145</v>
          </cell>
          <cell r="G481">
            <v>0</v>
          </cell>
        </row>
        <row r="482">
          <cell r="A482">
            <v>27810</v>
          </cell>
          <cell r="B482" t="str">
            <v>UNION PANAMERICANA</v>
          </cell>
          <cell r="C482">
            <v>0</v>
          </cell>
          <cell r="D482">
            <v>54089</v>
          </cell>
          <cell r="E482">
            <v>54089</v>
          </cell>
          <cell r="F482">
            <v>39222</v>
          </cell>
          <cell r="G482">
            <v>0</v>
          </cell>
        </row>
        <row r="483">
          <cell r="A483">
            <v>23001</v>
          </cell>
          <cell r="B483" t="str">
            <v>MONTERIA*</v>
          </cell>
          <cell r="C483">
            <v>85540</v>
          </cell>
          <cell r="D483">
            <v>911780</v>
          </cell>
          <cell r="E483">
            <v>997320</v>
          </cell>
          <cell r="F483">
            <v>382002</v>
          </cell>
          <cell r="G483">
            <v>0</v>
          </cell>
        </row>
        <row r="484">
          <cell r="A484">
            <v>23068</v>
          </cell>
          <cell r="B484" t="str">
            <v>AYAPEL</v>
          </cell>
          <cell r="C484">
            <v>0</v>
          </cell>
          <cell r="D484">
            <v>61505</v>
          </cell>
          <cell r="E484">
            <v>61505</v>
          </cell>
          <cell r="F484">
            <v>18206</v>
          </cell>
          <cell r="G484">
            <v>0</v>
          </cell>
        </row>
        <row r="485">
          <cell r="A485">
            <v>23079</v>
          </cell>
          <cell r="B485" t="str">
            <v>BUENAVISTA</v>
          </cell>
          <cell r="C485">
            <v>0</v>
          </cell>
          <cell r="D485">
            <v>7670</v>
          </cell>
          <cell r="E485">
            <v>7670</v>
          </cell>
          <cell r="F485">
            <v>14240</v>
          </cell>
          <cell r="G485">
            <v>0</v>
          </cell>
        </row>
        <row r="486">
          <cell r="A486">
            <v>23090</v>
          </cell>
          <cell r="B486" t="str">
            <v>CANALETE</v>
          </cell>
          <cell r="C486">
            <v>0</v>
          </cell>
          <cell r="D486">
            <v>4765</v>
          </cell>
          <cell r="E486">
            <v>4765</v>
          </cell>
          <cell r="F486">
            <v>1490</v>
          </cell>
          <cell r="G486">
            <v>0</v>
          </cell>
        </row>
        <row r="487">
          <cell r="A487">
            <v>23162</v>
          </cell>
          <cell r="B487" t="str">
            <v>CERETE*</v>
          </cell>
          <cell r="C487">
            <v>13921</v>
          </cell>
          <cell r="D487">
            <v>179407</v>
          </cell>
          <cell r="E487">
            <v>193328</v>
          </cell>
          <cell r="F487">
            <v>118812</v>
          </cell>
          <cell r="G487">
            <v>0</v>
          </cell>
        </row>
        <row r="488">
          <cell r="A488">
            <v>23168</v>
          </cell>
          <cell r="B488" t="str">
            <v>CHIMA</v>
          </cell>
          <cell r="C488">
            <v>0</v>
          </cell>
          <cell r="D488">
            <v>0</v>
          </cell>
          <cell r="E488">
            <v>0</v>
          </cell>
          <cell r="F488">
            <v>0</v>
          </cell>
          <cell r="G488">
            <v>0</v>
          </cell>
        </row>
        <row r="489">
          <cell r="A489">
            <v>23182</v>
          </cell>
          <cell r="B489" t="str">
            <v>CHINU*</v>
          </cell>
          <cell r="C489">
            <v>3425</v>
          </cell>
          <cell r="D489">
            <v>45725</v>
          </cell>
          <cell r="E489">
            <v>49150</v>
          </cell>
          <cell r="F489">
            <v>10140</v>
          </cell>
          <cell r="G489">
            <v>0</v>
          </cell>
        </row>
        <row r="490">
          <cell r="A490">
            <v>23189</v>
          </cell>
          <cell r="B490" t="str">
            <v>CIENAGA DE ORO</v>
          </cell>
          <cell r="C490">
            <v>0</v>
          </cell>
          <cell r="D490">
            <v>52600</v>
          </cell>
          <cell r="E490">
            <v>52600</v>
          </cell>
          <cell r="F490">
            <v>20675</v>
          </cell>
          <cell r="G490">
            <v>0</v>
          </cell>
        </row>
        <row r="491">
          <cell r="A491">
            <v>23300</v>
          </cell>
          <cell r="B491" t="str">
            <v>COTORRA (BONGO)</v>
          </cell>
          <cell r="C491">
            <v>0</v>
          </cell>
          <cell r="D491">
            <v>17485</v>
          </cell>
          <cell r="E491">
            <v>17485</v>
          </cell>
          <cell r="F491">
            <v>11400</v>
          </cell>
          <cell r="G491">
            <v>0</v>
          </cell>
        </row>
        <row r="492">
          <cell r="A492">
            <v>23350</v>
          </cell>
          <cell r="B492" t="str">
            <v>LA APARTADA</v>
          </cell>
          <cell r="C492">
            <v>2755</v>
          </cell>
          <cell r="D492">
            <v>16560</v>
          </cell>
          <cell r="E492">
            <v>19315</v>
          </cell>
          <cell r="F492">
            <v>5075</v>
          </cell>
          <cell r="G492">
            <v>0</v>
          </cell>
        </row>
        <row r="493">
          <cell r="A493">
            <v>23417</v>
          </cell>
          <cell r="B493" t="str">
            <v>LORICA</v>
          </cell>
          <cell r="C493">
            <v>4965</v>
          </cell>
          <cell r="D493">
            <v>129144</v>
          </cell>
          <cell r="E493">
            <v>134109</v>
          </cell>
          <cell r="F493">
            <v>55856</v>
          </cell>
          <cell r="G493">
            <v>0</v>
          </cell>
        </row>
        <row r="494">
          <cell r="A494">
            <v>23419</v>
          </cell>
          <cell r="B494" t="str">
            <v>LOS CORDOBAS</v>
          </cell>
          <cell r="C494">
            <v>0</v>
          </cell>
          <cell r="D494">
            <v>0</v>
          </cell>
          <cell r="E494">
            <v>0</v>
          </cell>
          <cell r="F494">
            <v>0</v>
          </cell>
          <cell r="G494">
            <v>0</v>
          </cell>
        </row>
        <row r="495">
          <cell r="A495">
            <v>23464</v>
          </cell>
          <cell r="B495" t="str">
            <v>MOMIL</v>
          </cell>
          <cell r="C495">
            <v>0</v>
          </cell>
          <cell r="D495">
            <v>19330</v>
          </cell>
          <cell r="E495">
            <v>19330</v>
          </cell>
          <cell r="F495">
            <v>1715</v>
          </cell>
          <cell r="G495">
            <v>0</v>
          </cell>
        </row>
        <row r="496">
          <cell r="A496">
            <v>23466</v>
          </cell>
          <cell r="B496" t="str">
            <v>MONTELIBANO</v>
          </cell>
          <cell r="C496">
            <v>7000</v>
          </cell>
          <cell r="D496">
            <v>37740</v>
          </cell>
          <cell r="E496">
            <v>44740</v>
          </cell>
          <cell r="F496">
            <v>223010</v>
          </cell>
          <cell r="G496">
            <v>0</v>
          </cell>
        </row>
        <row r="497">
          <cell r="A497">
            <v>23500</v>
          </cell>
          <cell r="B497" t="str">
            <v>MO?ITOS</v>
          </cell>
          <cell r="C497">
            <v>0</v>
          </cell>
          <cell r="D497">
            <v>13435</v>
          </cell>
          <cell r="E497">
            <v>13435</v>
          </cell>
          <cell r="F497">
            <v>5015</v>
          </cell>
          <cell r="G497">
            <v>0</v>
          </cell>
        </row>
        <row r="498">
          <cell r="A498">
            <v>23555</v>
          </cell>
          <cell r="B498" t="str">
            <v>PLANETA RICA</v>
          </cell>
          <cell r="C498">
            <v>20310</v>
          </cell>
          <cell r="D498">
            <v>188442</v>
          </cell>
          <cell r="E498">
            <v>208752</v>
          </cell>
          <cell r="F498">
            <v>111400</v>
          </cell>
          <cell r="G498">
            <v>0</v>
          </cell>
        </row>
        <row r="499">
          <cell r="A499">
            <v>23570</v>
          </cell>
          <cell r="B499" t="str">
            <v>PUEBLO NUEVO</v>
          </cell>
          <cell r="C499">
            <v>0</v>
          </cell>
          <cell r="D499">
            <v>19770</v>
          </cell>
          <cell r="E499">
            <v>19770</v>
          </cell>
          <cell r="F499">
            <v>5640</v>
          </cell>
          <cell r="G499">
            <v>0</v>
          </cell>
        </row>
        <row r="500">
          <cell r="A500">
            <v>23574</v>
          </cell>
          <cell r="B500" t="str">
            <v>PUERTO ESCONDIDO</v>
          </cell>
          <cell r="C500">
            <v>0</v>
          </cell>
          <cell r="D500">
            <v>0</v>
          </cell>
          <cell r="E500">
            <v>0</v>
          </cell>
          <cell r="F500">
            <v>0</v>
          </cell>
          <cell r="G500">
            <v>0</v>
          </cell>
        </row>
        <row r="501">
          <cell r="A501">
            <v>23580</v>
          </cell>
          <cell r="B501" t="str">
            <v>PUERTO LIBERTADOR</v>
          </cell>
          <cell r="C501">
            <v>5160</v>
          </cell>
          <cell r="D501">
            <v>228020</v>
          </cell>
          <cell r="E501">
            <v>233180</v>
          </cell>
          <cell r="F501">
            <v>38465</v>
          </cell>
          <cell r="G501">
            <v>0</v>
          </cell>
        </row>
        <row r="502">
          <cell r="A502">
            <v>23586</v>
          </cell>
          <cell r="B502" t="str">
            <v>PURISIMA</v>
          </cell>
          <cell r="C502">
            <v>0</v>
          </cell>
          <cell r="D502">
            <v>12475</v>
          </cell>
          <cell r="E502">
            <v>12475</v>
          </cell>
          <cell r="F502">
            <v>1050</v>
          </cell>
          <cell r="G502">
            <v>0</v>
          </cell>
        </row>
        <row r="503">
          <cell r="A503">
            <v>23660</v>
          </cell>
          <cell r="B503" t="str">
            <v>SAHAGUN</v>
          </cell>
          <cell r="C503">
            <v>10470</v>
          </cell>
          <cell r="D503">
            <v>175636</v>
          </cell>
          <cell r="E503">
            <v>186106</v>
          </cell>
          <cell r="F503">
            <v>94093</v>
          </cell>
          <cell r="G503">
            <v>0</v>
          </cell>
        </row>
        <row r="504">
          <cell r="A504">
            <v>23670</v>
          </cell>
          <cell r="B504" t="str">
            <v>SAN ANDRES DE SOTAVENTO</v>
          </cell>
          <cell r="C504">
            <v>0</v>
          </cell>
          <cell r="D504">
            <v>20160</v>
          </cell>
          <cell r="E504">
            <v>20160</v>
          </cell>
          <cell r="F504">
            <v>2000</v>
          </cell>
          <cell r="G504">
            <v>0</v>
          </cell>
        </row>
        <row r="505">
          <cell r="A505">
            <v>23672</v>
          </cell>
          <cell r="B505" t="str">
            <v>SAN ANTERO</v>
          </cell>
          <cell r="C505">
            <v>1785</v>
          </cell>
          <cell r="D505">
            <v>32620</v>
          </cell>
          <cell r="E505">
            <v>34405</v>
          </cell>
          <cell r="F505">
            <v>40835</v>
          </cell>
          <cell r="G505">
            <v>0</v>
          </cell>
        </row>
        <row r="506">
          <cell r="A506">
            <v>23675</v>
          </cell>
          <cell r="B506" t="str">
            <v>SAN BERNARDO DEL VIENTO</v>
          </cell>
          <cell r="C506">
            <v>0</v>
          </cell>
          <cell r="D506">
            <v>25650</v>
          </cell>
          <cell r="E506">
            <v>25650</v>
          </cell>
          <cell r="F506">
            <v>11015</v>
          </cell>
          <cell r="G506">
            <v>0</v>
          </cell>
        </row>
        <row r="507">
          <cell r="A507">
            <v>23678</v>
          </cell>
          <cell r="B507" t="str">
            <v>SAN CARLOS</v>
          </cell>
          <cell r="C507">
            <v>0</v>
          </cell>
          <cell r="D507">
            <v>0</v>
          </cell>
          <cell r="E507">
            <v>0</v>
          </cell>
          <cell r="F507">
            <v>0</v>
          </cell>
          <cell r="G507">
            <v>0</v>
          </cell>
        </row>
        <row r="508">
          <cell r="A508">
            <v>23686</v>
          </cell>
          <cell r="B508" t="str">
            <v>SAN PELAYO</v>
          </cell>
          <cell r="C508">
            <v>1605</v>
          </cell>
          <cell r="D508">
            <v>44500</v>
          </cell>
          <cell r="E508">
            <v>46105</v>
          </cell>
          <cell r="F508">
            <v>11675</v>
          </cell>
          <cell r="G508">
            <v>0</v>
          </cell>
        </row>
        <row r="509">
          <cell r="A509">
            <v>23807</v>
          </cell>
          <cell r="B509" t="str">
            <v>TIERRALTA</v>
          </cell>
          <cell r="C509">
            <v>1050</v>
          </cell>
          <cell r="D509">
            <v>93400</v>
          </cell>
          <cell r="E509">
            <v>94450</v>
          </cell>
          <cell r="F509">
            <v>29894</v>
          </cell>
          <cell r="G509">
            <v>0</v>
          </cell>
        </row>
        <row r="510">
          <cell r="A510">
            <v>23855</v>
          </cell>
          <cell r="B510" t="str">
            <v>VALENCIA</v>
          </cell>
          <cell r="C510">
            <v>0</v>
          </cell>
          <cell r="D510">
            <v>24440</v>
          </cell>
          <cell r="E510">
            <v>24440</v>
          </cell>
          <cell r="F510">
            <v>16100</v>
          </cell>
          <cell r="G510">
            <v>0</v>
          </cell>
        </row>
        <row r="511">
          <cell r="A511">
            <v>25001</v>
          </cell>
          <cell r="B511" t="str">
            <v>AGUA DE DIOS*</v>
          </cell>
          <cell r="C511">
            <v>945</v>
          </cell>
          <cell r="D511">
            <v>16300</v>
          </cell>
          <cell r="E511">
            <v>17245</v>
          </cell>
          <cell r="F511">
            <v>13759</v>
          </cell>
          <cell r="G511">
            <v>0</v>
          </cell>
        </row>
        <row r="512">
          <cell r="A512">
            <v>25019</v>
          </cell>
          <cell r="B512" t="str">
            <v>ALBAN</v>
          </cell>
          <cell r="C512">
            <v>0</v>
          </cell>
          <cell r="D512">
            <v>26070</v>
          </cell>
          <cell r="E512">
            <v>26070</v>
          </cell>
          <cell r="F512">
            <v>34525</v>
          </cell>
          <cell r="G512">
            <v>0</v>
          </cell>
        </row>
        <row r="513">
          <cell r="A513">
            <v>25035</v>
          </cell>
          <cell r="B513" t="str">
            <v>ANAPOIMA</v>
          </cell>
          <cell r="C513">
            <v>2006</v>
          </cell>
          <cell r="D513">
            <v>30522</v>
          </cell>
          <cell r="E513">
            <v>32528</v>
          </cell>
          <cell r="F513">
            <v>13504</v>
          </cell>
          <cell r="G513">
            <v>0</v>
          </cell>
        </row>
        <row r="514">
          <cell r="A514">
            <v>25040</v>
          </cell>
          <cell r="B514" t="str">
            <v>ANOLAIMA</v>
          </cell>
          <cell r="C514">
            <v>0</v>
          </cell>
          <cell r="D514">
            <v>36118</v>
          </cell>
          <cell r="E514">
            <v>36118</v>
          </cell>
          <cell r="F514">
            <v>13424</v>
          </cell>
          <cell r="G514">
            <v>0</v>
          </cell>
        </row>
        <row r="515">
          <cell r="A515">
            <v>25053</v>
          </cell>
          <cell r="B515" t="str">
            <v>ARBELAEZ</v>
          </cell>
          <cell r="C515">
            <v>0</v>
          </cell>
          <cell r="D515">
            <v>14800</v>
          </cell>
          <cell r="E515">
            <v>14800</v>
          </cell>
          <cell r="F515">
            <v>5600</v>
          </cell>
          <cell r="G515">
            <v>0</v>
          </cell>
        </row>
        <row r="516">
          <cell r="A516">
            <v>25086</v>
          </cell>
          <cell r="B516" t="str">
            <v>BELTRAN</v>
          </cell>
          <cell r="C516">
            <v>0</v>
          </cell>
          <cell r="D516">
            <v>0</v>
          </cell>
          <cell r="E516">
            <v>0</v>
          </cell>
          <cell r="F516">
            <v>0</v>
          </cell>
          <cell r="G516">
            <v>0</v>
          </cell>
        </row>
        <row r="517">
          <cell r="A517">
            <v>25095</v>
          </cell>
          <cell r="B517" t="str">
            <v>BITUIMA</v>
          </cell>
          <cell r="C517">
            <v>0</v>
          </cell>
          <cell r="D517">
            <v>4740</v>
          </cell>
          <cell r="E517">
            <v>4740</v>
          </cell>
          <cell r="F517">
            <v>1320</v>
          </cell>
          <cell r="G517">
            <v>0</v>
          </cell>
        </row>
        <row r="518">
          <cell r="A518">
            <v>25099</v>
          </cell>
          <cell r="B518" t="str">
            <v>BOJACA</v>
          </cell>
          <cell r="C518">
            <v>4250</v>
          </cell>
          <cell r="D518">
            <v>35700</v>
          </cell>
          <cell r="E518">
            <v>39950</v>
          </cell>
          <cell r="F518">
            <v>13765</v>
          </cell>
          <cell r="G518">
            <v>0</v>
          </cell>
        </row>
        <row r="519">
          <cell r="A519">
            <v>25120</v>
          </cell>
          <cell r="B519" t="str">
            <v>CABRERA</v>
          </cell>
          <cell r="C519">
            <v>0</v>
          </cell>
          <cell r="D519">
            <v>6750</v>
          </cell>
          <cell r="E519">
            <v>6750</v>
          </cell>
          <cell r="F519">
            <v>2250</v>
          </cell>
          <cell r="G519">
            <v>0</v>
          </cell>
        </row>
        <row r="520">
          <cell r="A520">
            <v>25123</v>
          </cell>
          <cell r="B520" t="str">
            <v>CACHIPAY*</v>
          </cell>
          <cell r="C520">
            <v>0</v>
          </cell>
          <cell r="D520">
            <v>30653</v>
          </cell>
          <cell r="E520">
            <v>30653</v>
          </cell>
          <cell r="F520">
            <v>8820</v>
          </cell>
          <cell r="G520">
            <v>0</v>
          </cell>
        </row>
        <row r="521">
          <cell r="A521">
            <v>25126</v>
          </cell>
          <cell r="B521" t="str">
            <v>CAJICA*</v>
          </cell>
          <cell r="C521">
            <v>10116</v>
          </cell>
          <cell r="D521">
            <v>219399</v>
          </cell>
          <cell r="E521">
            <v>229515</v>
          </cell>
          <cell r="F521">
            <v>225052</v>
          </cell>
          <cell r="G521">
            <v>0</v>
          </cell>
        </row>
        <row r="522">
          <cell r="A522">
            <v>25148</v>
          </cell>
          <cell r="B522" t="str">
            <v>CAPARRAPI</v>
          </cell>
          <cell r="C522">
            <v>0</v>
          </cell>
          <cell r="D522">
            <v>1963</v>
          </cell>
          <cell r="E522">
            <v>1963</v>
          </cell>
          <cell r="F522">
            <v>3757</v>
          </cell>
          <cell r="G522">
            <v>0</v>
          </cell>
        </row>
        <row r="523">
          <cell r="A523">
            <v>25151</v>
          </cell>
          <cell r="B523" t="str">
            <v>CAQUEZA</v>
          </cell>
          <cell r="C523">
            <v>6140</v>
          </cell>
          <cell r="D523">
            <v>72560</v>
          </cell>
          <cell r="E523">
            <v>78700</v>
          </cell>
          <cell r="F523">
            <v>188691</v>
          </cell>
          <cell r="G523">
            <v>0</v>
          </cell>
        </row>
        <row r="524">
          <cell r="A524">
            <v>25154</v>
          </cell>
          <cell r="B524" t="str">
            <v>CARMEN DE CARUPA</v>
          </cell>
          <cell r="C524">
            <v>0</v>
          </cell>
          <cell r="D524">
            <v>15121</v>
          </cell>
          <cell r="E524">
            <v>15121</v>
          </cell>
          <cell r="F524">
            <v>12060</v>
          </cell>
          <cell r="G524">
            <v>0</v>
          </cell>
        </row>
        <row r="525">
          <cell r="A525">
            <v>25168</v>
          </cell>
          <cell r="B525" t="str">
            <v>CHAGUANI</v>
          </cell>
          <cell r="C525">
            <v>0</v>
          </cell>
          <cell r="D525">
            <v>0</v>
          </cell>
          <cell r="E525">
            <v>0</v>
          </cell>
          <cell r="F525">
            <v>0</v>
          </cell>
          <cell r="G525">
            <v>0</v>
          </cell>
        </row>
        <row r="526">
          <cell r="A526">
            <v>25175</v>
          </cell>
          <cell r="B526" t="str">
            <v>CHIA</v>
          </cell>
          <cell r="C526">
            <v>103177</v>
          </cell>
          <cell r="D526">
            <v>832206</v>
          </cell>
          <cell r="E526">
            <v>935383</v>
          </cell>
          <cell r="F526">
            <v>488165</v>
          </cell>
          <cell r="G526">
            <v>0</v>
          </cell>
        </row>
        <row r="527">
          <cell r="A527">
            <v>25178</v>
          </cell>
          <cell r="B527" t="str">
            <v>CHIPAQUE</v>
          </cell>
          <cell r="C527">
            <v>4690</v>
          </cell>
          <cell r="D527">
            <v>70947</v>
          </cell>
          <cell r="E527">
            <v>75637</v>
          </cell>
          <cell r="F527">
            <v>152758</v>
          </cell>
          <cell r="G527">
            <v>0</v>
          </cell>
        </row>
        <row r="528">
          <cell r="A528">
            <v>25181</v>
          </cell>
          <cell r="B528" t="str">
            <v>CHOACHI</v>
          </cell>
          <cell r="C528">
            <v>0</v>
          </cell>
          <cell r="D528">
            <v>37125</v>
          </cell>
          <cell r="E528">
            <v>37125</v>
          </cell>
          <cell r="F528">
            <v>15905</v>
          </cell>
          <cell r="G528">
            <v>0</v>
          </cell>
        </row>
        <row r="529">
          <cell r="A529">
            <v>25183</v>
          </cell>
          <cell r="B529" t="str">
            <v>CHOCONTA*</v>
          </cell>
          <cell r="C529">
            <v>2340</v>
          </cell>
          <cell r="D529">
            <v>91011</v>
          </cell>
          <cell r="E529">
            <v>93351</v>
          </cell>
          <cell r="F529">
            <v>86901</v>
          </cell>
          <cell r="G529">
            <v>0</v>
          </cell>
        </row>
        <row r="530">
          <cell r="A530">
            <v>25200</v>
          </cell>
          <cell r="B530" t="str">
            <v>COGUA*</v>
          </cell>
          <cell r="C530">
            <v>6000</v>
          </cell>
          <cell r="D530">
            <v>126730</v>
          </cell>
          <cell r="E530">
            <v>132730</v>
          </cell>
          <cell r="F530">
            <v>165895</v>
          </cell>
          <cell r="G530">
            <v>0</v>
          </cell>
        </row>
        <row r="531">
          <cell r="A531">
            <v>25214</v>
          </cell>
          <cell r="B531" t="str">
            <v>COTA*</v>
          </cell>
          <cell r="C531">
            <v>55307</v>
          </cell>
          <cell r="D531">
            <v>522903</v>
          </cell>
          <cell r="E531">
            <v>578210</v>
          </cell>
          <cell r="F531">
            <v>320246</v>
          </cell>
          <cell r="G531">
            <v>0</v>
          </cell>
        </row>
        <row r="532">
          <cell r="A532">
            <v>25224</v>
          </cell>
          <cell r="B532" t="str">
            <v>CUCUNUBA</v>
          </cell>
          <cell r="C532">
            <v>0</v>
          </cell>
          <cell r="D532">
            <v>0</v>
          </cell>
          <cell r="E532">
            <v>0</v>
          </cell>
          <cell r="F532">
            <v>0</v>
          </cell>
          <cell r="G532">
            <v>0</v>
          </cell>
        </row>
        <row r="533">
          <cell r="A533">
            <v>25245</v>
          </cell>
          <cell r="B533" t="str">
            <v>EL COLEGIO</v>
          </cell>
          <cell r="C533">
            <v>0</v>
          </cell>
          <cell r="D533">
            <v>34850</v>
          </cell>
          <cell r="E533">
            <v>34850</v>
          </cell>
          <cell r="F533">
            <v>14210</v>
          </cell>
          <cell r="G533">
            <v>0</v>
          </cell>
        </row>
        <row r="534">
          <cell r="A534">
            <v>25258</v>
          </cell>
          <cell r="B534" t="str">
            <v>EL PE?ON</v>
          </cell>
          <cell r="C534">
            <v>0</v>
          </cell>
          <cell r="D534">
            <v>0</v>
          </cell>
          <cell r="E534">
            <v>0</v>
          </cell>
          <cell r="F534">
            <v>0</v>
          </cell>
          <cell r="G534">
            <v>0</v>
          </cell>
        </row>
        <row r="535">
          <cell r="A535">
            <v>25260</v>
          </cell>
          <cell r="B535" t="str">
            <v>EL ROSAL</v>
          </cell>
          <cell r="C535">
            <v>3060</v>
          </cell>
          <cell r="D535">
            <v>97120</v>
          </cell>
          <cell r="E535">
            <v>100180</v>
          </cell>
          <cell r="F535">
            <v>59335</v>
          </cell>
          <cell r="G535">
            <v>0</v>
          </cell>
        </row>
        <row r="536">
          <cell r="A536">
            <v>25269</v>
          </cell>
          <cell r="B536" t="str">
            <v>FACATATIVA*</v>
          </cell>
          <cell r="C536">
            <v>13218</v>
          </cell>
          <cell r="D536">
            <v>385410</v>
          </cell>
          <cell r="E536">
            <v>398628</v>
          </cell>
          <cell r="F536">
            <v>366001</v>
          </cell>
          <cell r="G536">
            <v>0</v>
          </cell>
        </row>
        <row r="537">
          <cell r="A537">
            <v>25279</v>
          </cell>
          <cell r="B537" t="str">
            <v>FOMEQUE</v>
          </cell>
          <cell r="C537">
            <v>0</v>
          </cell>
          <cell r="D537">
            <v>34360</v>
          </cell>
          <cell r="E537">
            <v>34360</v>
          </cell>
          <cell r="F537">
            <v>15920</v>
          </cell>
          <cell r="G537">
            <v>0</v>
          </cell>
        </row>
        <row r="538">
          <cell r="A538">
            <v>25281</v>
          </cell>
          <cell r="B538" t="str">
            <v>FOSCA*</v>
          </cell>
          <cell r="C538">
            <v>0</v>
          </cell>
          <cell r="D538">
            <v>14970</v>
          </cell>
          <cell r="E538">
            <v>14970</v>
          </cell>
          <cell r="F538">
            <v>2270</v>
          </cell>
          <cell r="G538">
            <v>0</v>
          </cell>
        </row>
        <row r="539">
          <cell r="A539">
            <v>25286</v>
          </cell>
          <cell r="B539" t="str">
            <v>FUNZA</v>
          </cell>
          <cell r="C539">
            <v>14145</v>
          </cell>
          <cell r="D539">
            <v>201621</v>
          </cell>
          <cell r="E539">
            <v>215766</v>
          </cell>
          <cell r="F539">
            <v>199895</v>
          </cell>
          <cell r="G539">
            <v>0</v>
          </cell>
        </row>
        <row r="540">
          <cell r="A540">
            <v>25288</v>
          </cell>
          <cell r="B540" t="str">
            <v>FUQUENE*</v>
          </cell>
          <cell r="C540">
            <v>0</v>
          </cell>
          <cell r="D540">
            <v>45700</v>
          </cell>
          <cell r="E540">
            <v>45700</v>
          </cell>
          <cell r="F540">
            <v>41190</v>
          </cell>
          <cell r="G540">
            <v>0</v>
          </cell>
        </row>
        <row r="541">
          <cell r="A541">
            <v>25290</v>
          </cell>
          <cell r="B541" t="str">
            <v>FUSAGASUGA*</v>
          </cell>
          <cell r="C541">
            <v>8110</v>
          </cell>
          <cell r="D541">
            <v>351478</v>
          </cell>
          <cell r="E541">
            <v>359588</v>
          </cell>
          <cell r="F541">
            <v>235380</v>
          </cell>
          <cell r="G541">
            <v>0</v>
          </cell>
        </row>
        <row r="542">
          <cell r="A542">
            <v>25293</v>
          </cell>
          <cell r="B542" t="str">
            <v>GACHALA*</v>
          </cell>
          <cell r="C542">
            <v>0</v>
          </cell>
          <cell r="D542">
            <v>7480</v>
          </cell>
          <cell r="E542">
            <v>7480</v>
          </cell>
          <cell r="F542">
            <v>9615</v>
          </cell>
          <cell r="G542">
            <v>0</v>
          </cell>
        </row>
        <row r="543">
          <cell r="A543">
            <v>25295</v>
          </cell>
          <cell r="B543" t="str">
            <v>GACHANCIPA*</v>
          </cell>
          <cell r="C543">
            <v>2310</v>
          </cell>
          <cell r="D543">
            <v>70759</v>
          </cell>
          <cell r="E543">
            <v>73069</v>
          </cell>
          <cell r="F543">
            <v>165784</v>
          </cell>
          <cell r="G543">
            <v>0</v>
          </cell>
        </row>
        <row r="544">
          <cell r="A544">
            <v>25297</v>
          </cell>
          <cell r="B544" t="str">
            <v>GACHETA</v>
          </cell>
          <cell r="C544">
            <v>0</v>
          </cell>
          <cell r="D544">
            <v>31690</v>
          </cell>
          <cell r="E544">
            <v>31690</v>
          </cell>
          <cell r="F544">
            <v>14952</v>
          </cell>
          <cell r="G544">
            <v>0</v>
          </cell>
        </row>
        <row r="545">
          <cell r="A545">
            <v>25299</v>
          </cell>
          <cell r="B545" t="str">
            <v>GAMA</v>
          </cell>
          <cell r="C545">
            <v>0</v>
          </cell>
          <cell r="D545">
            <v>0</v>
          </cell>
          <cell r="E545">
            <v>0</v>
          </cell>
          <cell r="F545">
            <v>0</v>
          </cell>
          <cell r="G545">
            <v>0</v>
          </cell>
        </row>
        <row r="546">
          <cell r="A546">
            <v>25307</v>
          </cell>
          <cell r="B546" t="str">
            <v>GIRARDOT*</v>
          </cell>
          <cell r="C546">
            <v>23435</v>
          </cell>
          <cell r="D546">
            <v>329450</v>
          </cell>
          <cell r="E546">
            <v>352885</v>
          </cell>
          <cell r="F546">
            <v>223037</v>
          </cell>
          <cell r="G546">
            <v>0</v>
          </cell>
        </row>
        <row r="547">
          <cell r="A547">
            <v>25312</v>
          </cell>
          <cell r="B547" t="str">
            <v>GRANADA</v>
          </cell>
          <cell r="C547">
            <v>1725</v>
          </cell>
          <cell r="D547">
            <v>108185</v>
          </cell>
          <cell r="E547">
            <v>109910</v>
          </cell>
          <cell r="F547">
            <v>101092</v>
          </cell>
          <cell r="G547">
            <v>0</v>
          </cell>
        </row>
        <row r="548">
          <cell r="A548">
            <v>25317</v>
          </cell>
          <cell r="B548" t="str">
            <v>GUACHETA</v>
          </cell>
          <cell r="C548">
            <v>0</v>
          </cell>
          <cell r="D548">
            <v>16030</v>
          </cell>
          <cell r="E548">
            <v>16030</v>
          </cell>
          <cell r="F548">
            <v>16690</v>
          </cell>
          <cell r="G548">
            <v>0</v>
          </cell>
        </row>
        <row r="549">
          <cell r="A549">
            <v>25320</v>
          </cell>
          <cell r="B549" t="str">
            <v>GUADUAS*</v>
          </cell>
          <cell r="C549">
            <v>4821</v>
          </cell>
          <cell r="D549">
            <v>79228</v>
          </cell>
          <cell r="E549">
            <v>84049</v>
          </cell>
          <cell r="F549">
            <v>88305</v>
          </cell>
          <cell r="G549">
            <v>0</v>
          </cell>
        </row>
        <row r="550">
          <cell r="A550">
            <v>25322</v>
          </cell>
          <cell r="B550" t="str">
            <v>GUASCA</v>
          </cell>
          <cell r="C550">
            <v>0</v>
          </cell>
          <cell r="D550">
            <v>36690</v>
          </cell>
          <cell r="E550">
            <v>36690</v>
          </cell>
          <cell r="F550">
            <v>43660</v>
          </cell>
          <cell r="G550">
            <v>0</v>
          </cell>
        </row>
        <row r="551">
          <cell r="A551">
            <v>25324</v>
          </cell>
          <cell r="B551" t="str">
            <v>GUATAQUI</v>
          </cell>
          <cell r="C551">
            <v>0</v>
          </cell>
          <cell r="D551">
            <v>0</v>
          </cell>
          <cell r="E551">
            <v>0</v>
          </cell>
          <cell r="F551">
            <v>0</v>
          </cell>
          <cell r="G551">
            <v>0</v>
          </cell>
        </row>
        <row r="552">
          <cell r="A552">
            <v>25326</v>
          </cell>
          <cell r="B552" t="str">
            <v>GUATAVITA</v>
          </cell>
          <cell r="C552">
            <v>0</v>
          </cell>
          <cell r="D552">
            <v>15130</v>
          </cell>
          <cell r="E552">
            <v>15130</v>
          </cell>
          <cell r="F552">
            <v>23920</v>
          </cell>
          <cell r="G552">
            <v>0</v>
          </cell>
        </row>
        <row r="553">
          <cell r="A553">
            <v>25328</v>
          </cell>
          <cell r="B553" t="str">
            <v>GUAYABAL DE SIQUIMA</v>
          </cell>
          <cell r="C553">
            <v>0</v>
          </cell>
          <cell r="D553">
            <v>0</v>
          </cell>
          <cell r="E553">
            <v>0</v>
          </cell>
          <cell r="F553">
            <v>0</v>
          </cell>
          <cell r="G553">
            <v>0</v>
          </cell>
        </row>
        <row r="554">
          <cell r="A554">
            <v>25335</v>
          </cell>
          <cell r="B554" t="str">
            <v>GUAYABETAL</v>
          </cell>
          <cell r="C554">
            <v>0</v>
          </cell>
          <cell r="D554">
            <v>26235</v>
          </cell>
          <cell r="E554">
            <v>26235</v>
          </cell>
          <cell r="F554">
            <v>97375</v>
          </cell>
          <cell r="G554">
            <v>0</v>
          </cell>
        </row>
        <row r="555">
          <cell r="A555">
            <v>25339</v>
          </cell>
          <cell r="B555" t="str">
            <v>GUTIERREZ</v>
          </cell>
          <cell r="C555">
            <v>0</v>
          </cell>
          <cell r="D555">
            <v>0</v>
          </cell>
          <cell r="E555">
            <v>0</v>
          </cell>
          <cell r="F555">
            <v>0</v>
          </cell>
          <cell r="G555">
            <v>0</v>
          </cell>
        </row>
        <row r="556">
          <cell r="A556">
            <v>25368</v>
          </cell>
          <cell r="B556" t="str">
            <v>JERUSALEN</v>
          </cell>
          <cell r="C556">
            <v>0</v>
          </cell>
          <cell r="D556">
            <v>0</v>
          </cell>
          <cell r="E556">
            <v>0</v>
          </cell>
          <cell r="F556">
            <v>0</v>
          </cell>
          <cell r="G556">
            <v>0</v>
          </cell>
        </row>
        <row r="557">
          <cell r="A557">
            <v>25372</v>
          </cell>
          <cell r="B557" t="str">
            <v>JUNIN</v>
          </cell>
          <cell r="C557">
            <v>0</v>
          </cell>
          <cell r="D557">
            <v>5720</v>
          </cell>
          <cell r="E557">
            <v>5720</v>
          </cell>
          <cell r="F557">
            <v>0</v>
          </cell>
          <cell r="G557">
            <v>0</v>
          </cell>
        </row>
        <row r="558">
          <cell r="A558">
            <v>25377</v>
          </cell>
          <cell r="B558" t="str">
            <v>LA CALERA</v>
          </cell>
          <cell r="C558">
            <v>5867</v>
          </cell>
          <cell r="D558">
            <v>104568</v>
          </cell>
          <cell r="E558">
            <v>110435</v>
          </cell>
          <cell r="F558">
            <v>57985</v>
          </cell>
          <cell r="G558">
            <v>0</v>
          </cell>
        </row>
        <row r="559">
          <cell r="A559">
            <v>25386</v>
          </cell>
          <cell r="B559" t="str">
            <v>LA MESA</v>
          </cell>
          <cell r="C559">
            <v>2040</v>
          </cell>
          <cell r="D559">
            <v>70910</v>
          </cell>
          <cell r="E559">
            <v>72950</v>
          </cell>
          <cell r="F559">
            <v>30225</v>
          </cell>
          <cell r="G559">
            <v>0</v>
          </cell>
        </row>
        <row r="560">
          <cell r="A560">
            <v>25394</v>
          </cell>
          <cell r="B560" t="str">
            <v>LA PALMA</v>
          </cell>
          <cell r="C560">
            <v>0</v>
          </cell>
          <cell r="D560">
            <v>0</v>
          </cell>
          <cell r="E560">
            <v>0</v>
          </cell>
          <cell r="F560">
            <v>0</v>
          </cell>
          <cell r="G560">
            <v>0</v>
          </cell>
        </row>
        <row r="561">
          <cell r="A561">
            <v>25398</v>
          </cell>
          <cell r="B561" t="str">
            <v>LA PE?A</v>
          </cell>
          <cell r="C561">
            <v>0</v>
          </cell>
          <cell r="D561">
            <v>7550</v>
          </cell>
          <cell r="E561">
            <v>7550</v>
          </cell>
          <cell r="F561">
            <v>6470</v>
          </cell>
          <cell r="G561">
            <v>0</v>
          </cell>
        </row>
        <row r="562">
          <cell r="A562">
            <v>25402</v>
          </cell>
          <cell r="B562" t="str">
            <v>LA VEGA</v>
          </cell>
          <cell r="C562">
            <v>2250</v>
          </cell>
          <cell r="D562">
            <v>50205</v>
          </cell>
          <cell r="E562">
            <v>52455</v>
          </cell>
          <cell r="F562">
            <v>20262</v>
          </cell>
          <cell r="G562">
            <v>0</v>
          </cell>
        </row>
        <row r="563">
          <cell r="A563">
            <v>25407</v>
          </cell>
          <cell r="B563" t="str">
            <v>LENGUAZAQUE*</v>
          </cell>
          <cell r="C563">
            <v>0</v>
          </cell>
          <cell r="D563">
            <v>16330</v>
          </cell>
          <cell r="E563">
            <v>16330</v>
          </cell>
          <cell r="F563">
            <v>18130</v>
          </cell>
          <cell r="G563">
            <v>0</v>
          </cell>
        </row>
        <row r="564">
          <cell r="A564">
            <v>25426</v>
          </cell>
          <cell r="B564" t="str">
            <v>MACHETA</v>
          </cell>
          <cell r="C564">
            <v>0</v>
          </cell>
          <cell r="D564">
            <v>20330</v>
          </cell>
          <cell r="E564">
            <v>20330</v>
          </cell>
          <cell r="F564">
            <v>13990</v>
          </cell>
          <cell r="G564">
            <v>0</v>
          </cell>
        </row>
        <row r="565">
          <cell r="A565">
            <v>25430</v>
          </cell>
          <cell r="B565" t="str">
            <v>MADRID*</v>
          </cell>
          <cell r="C565">
            <v>3820</v>
          </cell>
          <cell r="D565">
            <v>169640</v>
          </cell>
          <cell r="E565">
            <v>173460</v>
          </cell>
          <cell r="F565">
            <v>310551</v>
          </cell>
          <cell r="G565">
            <v>0</v>
          </cell>
        </row>
        <row r="566">
          <cell r="A566">
            <v>25436</v>
          </cell>
          <cell r="B566" t="str">
            <v>MANTA</v>
          </cell>
          <cell r="C566">
            <v>0</v>
          </cell>
          <cell r="D566">
            <v>0</v>
          </cell>
          <cell r="E566">
            <v>0</v>
          </cell>
          <cell r="F566">
            <v>0</v>
          </cell>
          <cell r="G566">
            <v>0</v>
          </cell>
        </row>
        <row r="567">
          <cell r="A567">
            <v>25438</v>
          </cell>
          <cell r="B567" t="str">
            <v>MEDINA</v>
          </cell>
          <cell r="C567">
            <v>0</v>
          </cell>
          <cell r="D567">
            <v>7925</v>
          </cell>
          <cell r="E567">
            <v>7925</v>
          </cell>
          <cell r="F567">
            <v>2285</v>
          </cell>
          <cell r="G567">
            <v>0</v>
          </cell>
        </row>
        <row r="568">
          <cell r="A568">
            <v>25473</v>
          </cell>
          <cell r="B568" t="str">
            <v>MOSQUERA*</v>
          </cell>
          <cell r="C568">
            <v>20115</v>
          </cell>
          <cell r="D568">
            <v>266003</v>
          </cell>
          <cell r="E568">
            <v>286118</v>
          </cell>
          <cell r="F568">
            <v>347607</v>
          </cell>
          <cell r="G568">
            <v>0</v>
          </cell>
        </row>
        <row r="569">
          <cell r="A569">
            <v>25483</v>
          </cell>
          <cell r="B569" t="str">
            <v>NARI?O</v>
          </cell>
          <cell r="C569">
            <v>0</v>
          </cell>
          <cell r="D569">
            <v>0</v>
          </cell>
          <cell r="E569">
            <v>0</v>
          </cell>
          <cell r="F569">
            <v>0</v>
          </cell>
          <cell r="G569">
            <v>0</v>
          </cell>
        </row>
        <row r="570">
          <cell r="A570">
            <v>25486</v>
          </cell>
          <cell r="B570" t="str">
            <v>NEMOCON</v>
          </cell>
          <cell r="C570">
            <v>0</v>
          </cell>
          <cell r="D570">
            <v>31055</v>
          </cell>
          <cell r="E570">
            <v>31055</v>
          </cell>
          <cell r="F570">
            <v>40285</v>
          </cell>
          <cell r="G570">
            <v>0</v>
          </cell>
        </row>
        <row r="571">
          <cell r="A571">
            <v>25488</v>
          </cell>
          <cell r="B571" t="str">
            <v>NILO</v>
          </cell>
          <cell r="C571">
            <v>3160</v>
          </cell>
          <cell r="D571">
            <v>38720</v>
          </cell>
          <cell r="E571">
            <v>41880</v>
          </cell>
          <cell r="F571">
            <v>36645</v>
          </cell>
          <cell r="G571">
            <v>0</v>
          </cell>
        </row>
        <row r="572">
          <cell r="A572">
            <v>25489</v>
          </cell>
          <cell r="B572" t="str">
            <v>NIMAIMA</v>
          </cell>
          <cell r="C572">
            <v>0</v>
          </cell>
          <cell r="D572">
            <v>0</v>
          </cell>
          <cell r="E572">
            <v>0</v>
          </cell>
          <cell r="F572">
            <v>0</v>
          </cell>
          <cell r="G572">
            <v>0</v>
          </cell>
        </row>
        <row r="573">
          <cell r="A573">
            <v>25491</v>
          </cell>
          <cell r="B573" t="str">
            <v>NOCAIMA</v>
          </cell>
          <cell r="C573">
            <v>0</v>
          </cell>
          <cell r="D573">
            <v>16260</v>
          </cell>
          <cell r="E573">
            <v>16260</v>
          </cell>
          <cell r="F573">
            <v>15940</v>
          </cell>
          <cell r="G573">
            <v>0</v>
          </cell>
        </row>
        <row r="574">
          <cell r="A574">
            <v>25506</v>
          </cell>
          <cell r="B574" t="str">
            <v>VENECIA</v>
          </cell>
          <cell r="C574">
            <v>0</v>
          </cell>
          <cell r="D574">
            <v>15090</v>
          </cell>
          <cell r="E574">
            <v>15090</v>
          </cell>
          <cell r="F574">
            <v>4800</v>
          </cell>
          <cell r="G574">
            <v>0</v>
          </cell>
        </row>
        <row r="575">
          <cell r="A575">
            <v>25513</v>
          </cell>
          <cell r="B575" t="str">
            <v>PACHO*</v>
          </cell>
          <cell r="C575">
            <v>2120</v>
          </cell>
          <cell r="D575">
            <v>76870</v>
          </cell>
          <cell r="E575">
            <v>78990</v>
          </cell>
          <cell r="F575">
            <v>36048</v>
          </cell>
          <cell r="G575">
            <v>0</v>
          </cell>
        </row>
        <row r="576">
          <cell r="A576">
            <v>25518</v>
          </cell>
          <cell r="B576" t="str">
            <v>PAIME</v>
          </cell>
          <cell r="C576">
            <v>0</v>
          </cell>
          <cell r="D576">
            <v>0</v>
          </cell>
          <cell r="E576">
            <v>0</v>
          </cell>
          <cell r="F576">
            <v>0</v>
          </cell>
          <cell r="G576">
            <v>0</v>
          </cell>
        </row>
        <row r="577">
          <cell r="A577">
            <v>25524</v>
          </cell>
          <cell r="B577" t="str">
            <v>PANDI</v>
          </cell>
          <cell r="C577">
            <v>0</v>
          </cell>
          <cell r="D577">
            <v>4820</v>
          </cell>
          <cell r="E577">
            <v>4820</v>
          </cell>
          <cell r="F577">
            <v>2470</v>
          </cell>
          <cell r="G577">
            <v>0</v>
          </cell>
        </row>
        <row r="578">
          <cell r="A578">
            <v>25530</v>
          </cell>
          <cell r="B578" t="str">
            <v>PARATEBUENO (LA NAGUAYA)</v>
          </cell>
          <cell r="C578">
            <v>1430</v>
          </cell>
          <cell r="D578">
            <v>38231</v>
          </cell>
          <cell r="E578">
            <v>39661</v>
          </cell>
          <cell r="F578">
            <v>89886</v>
          </cell>
          <cell r="G578">
            <v>0</v>
          </cell>
        </row>
        <row r="579">
          <cell r="A579">
            <v>25535</v>
          </cell>
          <cell r="B579" t="str">
            <v>PASCA</v>
          </cell>
          <cell r="C579">
            <v>0</v>
          </cell>
          <cell r="D579">
            <v>17970</v>
          </cell>
          <cell r="E579">
            <v>17970</v>
          </cell>
          <cell r="F579">
            <v>1120</v>
          </cell>
          <cell r="G579">
            <v>0</v>
          </cell>
        </row>
        <row r="580">
          <cell r="A580">
            <v>25572</v>
          </cell>
          <cell r="B580" t="str">
            <v>PUERTO SALGAR*</v>
          </cell>
          <cell r="C580">
            <v>3710</v>
          </cell>
          <cell r="D580">
            <v>46250</v>
          </cell>
          <cell r="E580">
            <v>49960</v>
          </cell>
          <cell r="F580">
            <v>69005</v>
          </cell>
          <cell r="G580">
            <v>0</v>
          </cell>
        </row>
        <row r="581">
          <cell r="A581">
            <v>25580</v>
          </cell>
          <cell r="B581" t="str">
            <v>PULI</v>
          </cell>
          <cell r="C581">
            <v>0</v>
          </cell>
          <cell r="D581">
            <v>0</v>
          </cell>
          <cell r="E581">
            <v>0</v>
          </cell>
          <cell r="F581">
            <v>0</v>
          </cell>
          <cell r="G581">
            <v>0</v>
          </cell>
        </row>
        <row r="582">
          <cell r="A582">
            <v>25592</v>
          </cell>
          <cell r="B582" t="str">
            <v>QUEBRADANEGRA</v>
          </cell>
          <cell r="C582">
            <v>0</v>
          </cell>
          <cell r="D582">
            <v>0</v>
          </cell>
          <cell r="E582">
            <v>0</v>
          </cell>
          <cell r="F582">
            <v>0</v>
          </cell>
          <cell r="G582">
            <v>0</v>
          </cell>
        </row>
        <row r="583">
          <cell r="A583">
            <v>25594</v>
          </cell>
          <cell r="B583" t="str">
            <v>QUETAME</v>
          </cell>
          <cell r="C583">
            <v>0</v>
          </cell>
          <cell r="D583">
            <v>3420</v>
          </cell>
          <cell r="E583">
            <v>3420</v>
          </cell>
          <cell r="F583">
            <v>2300</v>
          </cell>
          <cell r="G583">
            <v>0</v>
          </cell>
        </row>
        <row r="584">
          <cell r="A584">
            <v>25596</v>
          </cell>
          <cell r="B584" t="str">
            <v>QUIPILE</v>
          </cell>
          <cell r="C584">
            <v>0</v>
          </cell>
          <cell r="D584">
            <v>6510</v>
          </cell>
          <cell r="E584">
            <v>6510</v>
          </cell>
          <cell r="F584">
            <v>1800</v>
          </cell>
          <cell r="G584">
            <v>0</v>
          </cell>
        </row>
        <row r="585">
          <cell r="A585">
            <v>25599</v>
          </cell>
          <cell r="B585" t="str">
            <v>APULO</v>
          </cell>
          <cell r="C585">
            <v>0</v>
          </cell>
          <cell r="D585">
            <v>12904</v>
          </cell>
          <cell r="E585">
            <v>12904</v>
          </cell>
          <cell r="F585">
            <v>5626</v>
          </cell>
          <cell r="G585">
            <v>0</v>
          </cell>
        </row>
        <row r="586">
          <cell r="A586">
            <v>25612</v>
          </cell>
          <cell r="B586" t="str">
            <v>RICAURTE</v>
          </cell>
          <cell r="C586">
            <v>4295</v>
          </cell>
          <cell r="D586">
            <v>50230</v>
          </cell>
          <cell r="E586">
            <v>54525</v>
          </cell>
          <cell r="F586">
            <v>16796</v>
          </cell>
          <cell r="G586">
            <v>0</v>
          </cell>
        </row>
        <row r="587">
          <cell r="A587">
            <v>25645</v>
          </cell>
          <cell r="B587" t="str">
            <v>SAN ANTONIO DEL TEQUENDAMA</v>
          </cell>
          <cell r="C587">
            <v>0</v>
          </cell>
          <cell r="D587">
            <v>40043</v>
          </cell>
          <cell r="E587">
            <v>40043</v>
          </cell>
          <cell r="F587">
            <v>11318</v>
          </cell>
          <cell r="G587">
            <v>0</v>
          </cell>
        </row>
        <row r="588">
          <cell r="A588">
            <v>25649</v>
          </cell>
          <cell r="B588" t="str">
            <v>SAN BERNARDO*</v>
          </cell>
          <cell r="C588">
            <v>3745</v>
          </cell>
          <cell r="D588">
            <v>30436</v>
          </cell>
          <cell r="E588">
            <v>34181</v>
          </cell>
          <cell r="F588">
            <v>21890</v>
          </cell>
          <cell r="G588">
            <v>0</v>
          </cell>
        </row>
        <row r="589">
          <cell r="A589">
            <v>25653</v>
          </cell>
          <cell r="B589" t="str">
            <v>SAN CAYETANO*</v>
          </cell>
          <cell r="C589">
            <v>0</v>
          </cell>
          <cell r="D589">
            <v>6040</v>
          </cell>
          <cell r="E589">
            <v>6040</v>
          </cell>
          <cell r="F589">
            <v>3240</v>
          </cell>
          <cell r="G589">
            <v>0</v>
          </cell>
        </row>
        <row r="590">
          <cell r="A590">
            <v>25658</v>
          </cell>
          <cell r="B590" t="str">
            <v>SAN FRANCISCO*</v>
          </cell>
          <cell r="C590">
            <v>0</v>
          </cell>
          <cell r="D590">
            <v>16271</v>
          </cell>
          <cell r="E590">
            <v>16271</v>
          </cell>
          <cell r="F590">
            <v>9700</v>
          </cell>
          <cell r="G590">
            <v>0</v>
          </cell>
        </row>
        <row r="591">
          <cell r="A591">
            <v>25662</v>
          </cell>
          <cell r="B591" t="str">
            <v>SAN JUAN DE RIOSECO</v>
          </cell>
          <cell r="C591">
            <v>0</v>
          </cell>
          <cell r="D591">
            <v>12722</v>
          </cell>
          <cell r="E591">
            <v>12722</v>
          </cell>
          <cell r="F591">
            <v>9318</v>
          </cell>
          <cell r="G591">
            <v>0</v>
          </cell>
        </row>
        <row r="592">
          <cell r="A592">
            <v>25718</v>
          </cell>
          <cell r="B592" t="str">
            <v>SASAIMA*</v>
          </cell>
          <cell r="C592">
            <v>0</v>
          </cell>
          <cell r="D592">
            <v>0</v>
          </cell>
          <cell r="E592">
            <v>0</v>
          </cell>
          <cell r="F592">
            <v>0</v>
          </cell>
          <cell r="G592">
            <v>0</v>
          </cell>
        </row>
        <row r="593">
          <cell r="A593">
            <v>25736</v>
          </cell>
          <cell r="B593" t="str">
            <v>SESQUILE*</v>
          </cell>
          <cell r="C593">
            <v>0</v>
          </cell>
          <cell r="D593">
            <v>31445</v>
          </cell>
          <cell r="E593">
            <v>31445</v>
          </cell>
          <cell r="F593">
            <v>16715</v>
          </cell>
          <cell r="G593">
            <v>0</v>
          </cell>
        </row>
        <row r="594">
          <cell r="A594">
            <v>25740</v>
          </cell>
          <cell r="B594" t="str">
            <v>SIBATE</v>
          </cell>
          <cell r="C594">
            <v>33210</v>
          </cell>
          <cell r="D594">
            <v>287975</v>
          </cell>
          <cell r="E594">
            <v>321185</v>
          </cell>
          <cell r="F594">
            <v>377060</v>
          </cell>
          <cell r="G594">
            <v>0</v>
          </cell>
        </row>
        <row r="595">
          <cell r="A595">
            <v>25743</v>
          </cell>
          <cell r="B595" t="str">
            <v>SILVANIA*</v>
          </cell>
          <cell r="C595">
            <v>5185</v>
          </cell>
          <cell r="D595">
            <v>195710</v>
          </cell>
          <cell r="E595">
            <v>200895</v>
          </cell>
          <cell r="F595">
            <v>156884</v>
          </cell>
          <cell r="G595">
            <v>0</v>
          </cell>
        </row>
        <row r="596">
          <cell r="A596">
            <v>25745</v>
          </cell>
          <cell r="B596" t="str">
            <v>SIMIJACA*</v>
          </cell>
          <cell r="C596">
            <v>975</v>
          </cell>
          <cell r="D596">
            <v>44300</v>
          </cell>
          <cell r="E596">
            <v>45275</v>
          </cell>
          <cell r="F596">
            <v>50425</v>
          </cell>
          <cell r="G596">
            <v>0</v>
          </cell>
        </row>
        <row r="597">
          <cell r="A597">
            <v>25754</v>
          </cell>
          <cell r="B597" t="str">
            <v>SOACHA</v>
          </cell>
          <cell r="C597">
            <v>26579</v>
          </cell>
          <cell r="D597">
            <v>803364</v>
          </cell>
          <cell r="E597">
            <v>829943</v>
          </cell>
          <cell r="F597">
            <v>932072</v>
          </cell>
          <cell r="G597">
            <v>0</v>
          </cell>
        </row>
        <row r="598">
          <cell r="A598">
            <v>25758</v>
          </cell>
          <cell r="B598" t="str">
            <v>SOPO*</v>
          </cell>
          <cell r="C598">
            <v>3000</v>
          </cell>
          <cell r="D598">
            <v>102730</v>
          </cell>
          <cell r="E598">
            <v>105730</v>
          </cell>
          <cell r="F598">
            <v>124861</v>
          </cell>
          <cell r="G598">
            <v>0</v>
          </cell>
        </row>
        <row r="599">
          <cell r="A599">
            <v>25769</v>
          </cell>
          <cell r="B599" t="str">
            <v>SUBACHOQUE</v>
          </cell>
          <cell r="C599">
            <v>0</v>
          </cell>
          <cell r="D599">
            <v>48626</v>
          </cell>
          <cell r="E599">
            <v>48626</v>
          </cell>
          <cell r="F599">
            <v>70210</v>
          </cell>
          <cell r="G599">
            <v>0</v>
          </cell>
        </row>
        <row r="600">
          <cell r="A600">
            <v>25772</v>
          </cell>
          <cell r="B600" t="str">
            <v>SUESCA</v>
          </cell>
          <cell r="C600">
            <v>0</v>
          </cell>
          <cell r="D600">
            <v>16150</v>
          </cell>
          <cell r="E600">
            <v>16150</v>
          </cell>
          <cell r="F600">
            <v>5775</v>
          </cell>
          <cell r="G600">
            <v>0</v>
          </cell>
        </row>
        <row r="601">
          <cell r="A601">
            <v>25777</v>
          </cell>
          <cell r="B601" t="str">
            <v>SUPATA</v>
          </cell>
          <cell r="C601">
            <v>0</v>
          </cell>
          <cell r="D601">
            <v>8650</v>
          </cell>
          <cell r="E601">
            <v>8650</v>
          </cell>
          <cell r="F601">
            <v>1100</v>
          </cell>
          <cell r="G601">
            <v>0</v>
          </cell>
        </row>
        <row r="602">
          <cell r="A602">
            <v>25779</v>
          </cell>
          <cell r="B602" t="str">
            <v>SUSA</v>
          </cell>
          <cell r="C602">
            <v>0</v>
          </cell>
          <cell r="D602">
            <v>11000</v>
          </cell>
          <cell r="E602">
            <v>11000</v>
          </cell>
          <cell r="F602">
            <v>5408</v>
          </cell>
          <cell r="G602">
            <v>0</v>
          </cell>
        </row>
        <row r="603">
          <cell r="A603">
            <v>25781</v>
          </cell>
          <cell r="B603" t="str">
            <v>SUTATAUSA</v>
          </cell>
          <cell r="C603">
            <v>0</v>
          </cell>
          <cell r="D603">
            <v>0</v>
          </cell>
          <cell r="E603">
            <v>0</v>
          </cell>
          <cell r="F603">
            <v>0</v>
          </cell>
          <cell r="G603">
            <v>0</v>
          </cell>
        </row>
        <row r="604">
          <cell r="A604">
            <v>25785</v>
          </cell>
          <cell r="B604" t="str">
            <v>TABIO*</v>
          </cell>
          <cell r="C604">
            <v>3880</v>
          </cell>
          <cell r="D604">
            <v>65020</v>
          </cell>
          <cell r="E604">
            <v>68900</v>
          </cell>
          <cell r="F604">
            <v>63770</v>
          </cell>
          <cell r="G604">
            <v>0</v>
          </cell>
        </row>
        <row r="605">
          <cell r="A605">
            <v>25793</v>
          </cell>
          <cell r="B605" t="str">
            <v>TAUSA*</v>
          </cell>
          <cell r="C605">
            <v>0</v>
          </cell>
          <cell r="D605">
            <v>23780</v>
          </cell>
          <cell r="E605">
            <v>23780</v>
          </cell>
          <cell r="F605">
            <v>28640</v>
          </cell>
          <cell r="G605">
            <v>0</v>
          </cell>
        </row>
        <row r="606">
          <cell r="A606">
            <v>25797</v>
          </cell>
          <cell r="B606" t="str">
            <v>TENA</v>
          </cell>
          <cell r="C606">
            <v>2190</v>
          </cell>
          <cell r="D606">
            <v>35502</v>
          </cell>
          <cell r="E606">
            <v>37692</v>
          </cell>
          <cell r="F606">
            <v>6995</v>
          </cell>
          <cell r="G606">
            <v>0</v>
          </cell>
        </row>
        <row r="607">
          <cell r="A607">
            <v>25799</v>
          </cell>
          <cell r="B607" t="str">
            <v>TENJO</v>
          </cell>
          <cell r="C607">
            <v>7846</v>
          </cell>
          <cell r="D607">
            <v>119579</v>
          </cell>
          <cell r="E607">
            <v>127425</v>
          </cell>
          <cell r="F607">
            <v>72912</v>
          </cell>
          <cell r="G607">
            <v>0</v>
          </cell>
        </row>
        <row r="608">
          <cell r="A608">
            <v>25805</v>
          </cell>
          <cell r="B608" t="str">
            <v>TIBACUY</v>
          </cell>
          <cell r="C608">
            <v>0</v>
          </cell>
          <cell r="D608">
            <v>0</v>
          </cell>
          <cell r="E608">
            <v>0</v>
          </cell>
          <cell r="F608">
            <v>0</v>
          </cell>
          <cell r="G608">
            <v>0</v>
          </cell>
        </row>
        <row r="609">
          <cell r="A609">
            <v>25807</v>
          </cell>
          <cell r="B609" t="str">
            <v>TIBIRITA</v>
          </cell>
          <cell r="C609">
            <v>0</v>
          </cell>
          <cell r="D609">
            <v>6915</v>
          </cell>
          <cell r="E609">
            <v>6915</v>
          </cell>
          <cell r="F609">
            <v>3485</v>
          </cell>
          <cell r="G609">
            <v>0</v>
          </cell>
        </row>
        <row r="610">
          <cell r="A610">
            <v>25815</v>
          </cell>
          <cell r="B610" t="str">
            <v>TOCAIMA</v>
          </cell>
          <cell r="C610">
            <v>0</v>
          </cell>
          <cell r="D610">
            <v>55315</v>
          </cell>
          <cell r="E610">
            <v>55315</v>
          </cell>
          <cell r="F610">
            <v>14620</v>
          </cell>
          <cell r="G610">
            <v>0</v>
          </cell>
        </row>
        <row r="611">
          <cell r="A611">
            <v>25817</v>
          </cell>
          <cell r="B611" t="str">
            <v>TOCANCIPA*</v>
          </cell>
          <cell r="C611">
            <v>2525</v>
          </cell>
          <cell r="D611">
            <v>86525</v>
          </cell>
          <cell r="E611">
            <v>89050</v>
          </cell>
          <cell r="F611">
            <v>221920</v>
          </cell>
          <cell r="G611">
            <v>0</v>
          </cell>
        </row>
        <row r="612">
          <cell r="A612">
            <v>25823</v>
          </cell>
          <cell r="B612" t="str">
            <v>TOPAIPI</v>
          </cell>
          <cell r="C612">
            <v>0</v>
          </cell>
          <cell r="D612">
            <v>0</v>
          </cell>
          <cell r="E612">
            <v>0</v>
          </cell>
          <cell r="F612">
            <v>0</v>
          </cell>
          <cell r="G612">
            <v>0</v>
          </cell>
        </row>
        <row r="613">
          <cell r="A613">
            <v>25839</v>
          </cell>
          <cell r="B613" t="str">
            <v>UBALA</v>
          </cell>
          <cell r="C613">
            <v>0</v>
          </cell>
          <cell r="D613">
            <v>8258</v>
          </cell>
          <cell r="E613">
            <v>8258</v>
          </cell>
          <cell r="F613">
            <v>9248</v>
          </cell>
          <cell r="G613">
            <v>0</v>
          </cell>
        </row>
        <row r="614">
          <cell r="A614">
            <v>25841</v>
          </cell>
          <cell r="B614" t="str">
            <v>UBAQUE</v>
          </cell>
          <cell r="C614">
            <v>0</v>
          </cell>
          <cell r="D614">
            <v>0</v>
          </cell>
          <cell r="E614">
            <v>0</v>
          </cell>
          <cell r="F614">
            <v>0</v>
          </cell>
          <cell r="G614">
            <v>0</v>
          </cell>
        </row>
        <row r="615">
          <cell r="A615">
            <v>25843</v>
          </cell>
          <cell r="B615" t="str">
            <v>UBATE*</v>
          </cell>
          <cell r="C615">
            <v>2000</v>
          </cell>
          <cell r="D615">
            <v>160080</v>
          </cell>
          <cell r="E615">
            <v>162080</v>
          </cell>
          <cell r="F615">
            <v>208015</v>
          </cell>
          <cell r="G615">
            <v>0</v>
          </cell>
        </row>
        <row r="616">
          <cell r="A616">
            <v>25845</v>
          </cell>
          <cell r="B616" t="str">
            <v>UNE*</v>
          </cell>
          <cell r="C616">
            <v>0</v>
          </cell>
          <cell r="D616">
            <v>11880</v>
          </cell>
          <cell r="E616">
            <v>11880</v>
          </cell>
          <cell r="F616">
            <v>6000</v>
          </cell>
          <cell r="G616">
            <v>0</v>
          </cell>
        </row>
        <row r="617">
          <cell r="A617">
            <v>25851</v>
          </cell>
          <cell r="B617" t="str">
            <v>UTICA</v>
          </cell>
          <cell r="C617">
            <v>0</v>
          </cell>
          <cell r="D617">
            <v>1135</v>
          </cell>
          <cell r="E617">
            <v>1135</v>
          </cell>
          <cell r="F617">
            <v>1060</v>
          </cell>
          <cell r="G617">
            <v>0</v>
          </cell>
        </row>
        <row r="618">
          <cell r="A618">
            <v>25862</v>
          </cell>
          <cell r="B618" t="str">
            <v>VERGARA</v>
          </cell>
          <cell r="C618">
            <v>0</v>
          </cell>
          <cell r="D618">
            <v>5720</v>
          </cell>
          <cell r="E618">
            <v>5720</v>
          </cell>
          <cell r="F618">
            <v>2320</v>
          </cell>
          <cell r="G618">
            <v>0</v>
          </cell>
        </row>
        <row r="619">
          <cell r="A619">
            <v>25867</v>
          </cell>
          <cell r="B619" t="str">
            <v>VIANI</v>
          </cell>
          <cell r="C619">
            <v>0</v>
          </cell>
          <cell r="D619">
            <v>6180</v>
          </cell>
          <cell r="E619">
            <v>6180</v>
          </cell>
          <cell r="F619">
            <v>4790</v>
          </cell>
          <cell r="G619">
            <v>0</v>
          </cell>
        </row>
        <row r="620">
          <cell r="A620">
            <v>25871</v>
          </cell>
          <cell r="B620" t="str">
            <v>VILLAGOMEZ*</v>
          </cell>
          <cell r="C620">
            <v>0</v>
          </cell>
          <cell r="D620">
            <v>0</v>
          </cell>
          <cell r="E620">
            <v>0</v>
          </cell>
          <cell r="F620">
            <v>0</v>
          </cell>
          <cell r="G620">
            <v>0</v>
          </cell>
        </row>
        <row r="621">
          <cell r="A621">
            <v>25873</v>
          </cell>
          <cell r="B621" t="str">
            <v>VILLAPINZON</v>
          </cell>
          <cell r="C621">
            <v>1415</v>
          </cell>
          <cell r="D621">
            <v>99240</v>
          </cell>
          <cell r="E621">
            <v>100655</v>
          </cell>
          <cell r="F621">
            <v>85510</v>
          </cell>
          <cell r="G621">
            <v>0</v>
          </cell>
        </row>
        <row r="622">
          <cell r="A622">
            <v>25875</v>
          </cell>
          <cell r="B622" t="str">
            <v>VILLETA*</v>
          </cell>
          <cell r="C622">
            <v>2010</v>
          </cell>
          <cell r="D622">
            <v>71371</v>
          </cell>
          <cell r="E622">
            <v>73381</v>
          </cell>
          <cell r="F622">
            <v>67195</v>
          </cell>
          <cell r="G622">
            <v>0</v>
          </cell>
        </row>
        <row r="623">
          <cell r="A623">
            <v>25878</v>
          </cell>
          <cell r="B623" t="str">
            <v>VIOTA*</v>
          </cell>
          <cell r="C623">
            <v>0</v>
          </cell>
          <cell r="D623">
            <v>9360</v>
          </cell>
          <cell r="E623">
            <v>9360</v>
          </cell>
          <cell r="F623">
            <v>5169</v>
          </cell>
          <cell r="G623">
            <v>0</v>
          </cell>
        </row>
        <row r="624">
          <cell r="A624">
            <v>25885</v>
          </cell>
          <cell r="B624" t="str">
            <v>YACOPI</v>
          </cell>
          <cell r="C624">
            <v>0</v>
          </cell>
          <cell r="D624">
            <v>3795</v>
          </cell>
          <cell r="E624">
            <v>3795</v>
          </cell>
          <cell r="F624">
            <v>425</v>
          </cell>
          <cell r="G624">
            <v>0</v>
          </cell>
        </row>
        <row r="625">
          <cell r="A625">
            <v>25898</v>
          </cell>
          <cell r="B625" t="str">
            <v>ZIPACON</v>
          </cell>
          <cell r="C625">
            <v>0</v>
          </cell>
          <cell r="D625">
            <v>0</v>
          </cell>
          <cell r="E625">
            <v>0</v>
          </cell>
          <cell r="F625">
            <v>0</v>
          </cell>
          <cell r="G625">
            <v>0</v>
          </cell>
        </row>
        <row r="626">
          <cell r="A626">
            <v>25899</v>
          </cell>
          <cell r="B626" t="str">
            <v>ZIPAQUIRA*</v>
          </cell>
          <cell r="C626">
            <v>7465</v>
          </cell>
          <cell r="D626">
            <v>309606</v>
          </cell>
          <cell r="E626">
            <v>317071</v>
          </cell>
          <cell r="F626">
            <v>326798</v>
          </cell>
          <cell r="G626">
            <v>0</v>
          </cell>
        </row>
        <row r="627">
          <cell r="A627">
            <v>44001</v>
          </cell>
          <cell r="B627" t="str">
            <v>RIOHACHA*</v>
          </cell>
          <cell r="C627">
            <v>23780</v>
          </cell>
          <cell r="D627">
            <v>287657</v>
          </cell>
          <cell r="E627">
            <v>311437</v>
          </cell>
          <cell r="F627">
            <v>459884</v>
          </cell>
          <cell r="G627">
            <v>0</v>
          </cell>
        </row>
        <row r="628">
          <cell r="A628">
            <v>44035</v>
          </cell>
          <cell r="B628" t="str">
            <v>ALBANIA</v>
          </cell>
          <cell r="C628">
            <v>3180</v>
          </cell>
          <cell r="D628">
            <v>45256</v>
          </cell>
          <cell r="E628">
            <v>48436</v>
          </cell>
          <cell r="F628">
            <v>4543477</v>
          </cell>
          <cell r="G628">
            <v>0</v>
          </cell>
        </row>
        <row r="629">
          <cell r="A629">
            <v>44078</v>
          </cell>
          <cell r="B629" t="str">
            <v>BARRANCAS</v>
          </cell>
          <cell r="C629">
            <v>4600</v>
          </cell>
          <cell r="D629">
            <v>82815</v>
          </cell>
          <cell r="E629">
            <v>87415</v>
          </cell>
          <cell r="F629">
            <v>164110</v>
          </cell>
          <cell r="G629">
            <v>0</v>
          </cell>
        </row>
        <row r="630">
          <cell r="A630">
            <v>44090</v>
          </cell>
          <cell r="B630" t="str">
            <v>DIBULLA*</v>
          </cell>
          <cell r="C630">
            <v>0</v>
          </cell>
          <cell r="D630">
            <v>0</v>
          </cell>
          <cell r="E630">
            <v>0</v>
          </cell>
          <cell r="F630">
            <v>0</v>
          </cell>
          <cell r="G630">
            <v>0</v>
          </cell>
        </row>
        <row r="631">
          <cell r="A631">
            <v>44098</v>
          </cell>
          <cell r="B631" t="str">
            <v>DISTRACCION</v>
          </cell>
          <cell r="C631">
            <v>0</v>
          </cell>
          <cell r="D631">
            <v>4315</v>
          </cell>
          <cell r="E631">
            <v>4315</v>
          </cell>
          <cell r="F631">
            <v>43786</v>
          </cell>
          <cell r="G631">
            <v>0</v>
          </cell>
        </row>
        <row r="632">
          <cell r="A632">
            <v>44110</v>
          </cell>
          <cell r="B632" t="str">
            <v>EL MOLINO</v>
          </cell>
          <cell r="C632">
            <v>0</v>
          </cell>
          <cell r="D632">
            <v>0</v>
          </cell>
          <cell r="E632">
            <v>0</v>
          </cell>
          <cell r="F632">
            <v>0</v>
          </cell>
          <cell r="G632">
            <v>0</v>
          </cell>
        </row>
        <row r="633">
          <cell r="A633">
            <v>44279</v>
          </cell>
          <cell r="B633" t="str">
            <v>FONSECA</v>
          </cell>
          <cell r="C633">
            <v>2300</v>
          </cell>
          <cell r="D633">
            <v>90150</v>
          </cell>
          <cell r="E633">
            <v>92450</v>
          </cell>
          <cell r="F633">
            <v>77020</v>
          </cell>
          <cell r="G633">
            <v>0</v>
          </cell>
        </row>
        <row r="634">
          <cell r="A634">
            <v>44378</v>
          </cell>
          <cell r="B634" t="str">
            <v>HATO NUEVO</v>
          </cell>
          <cell r="C634">
            <v>0</v>
          </cell>
          <cell r="D634">
            <v>20612</v>
          </cell>
          <cell r="E634">
            <v>20612</v>
          </cell>
          <cell r="F634">
            <v>13190</v>
          </cell>
          <cell r="G634">
            <v>0</v>
          </cell>
        </row>
        <row r="635">
          <cell r="A635">
            <v>44420</v>
          </cell>
          <cell r="B635" t="str">
            <v>LA JAGUA DEL PILAR</v>
          </cell>
          <cell r="C635">
            <v>0</v>
          </cell>
          <cell r="D635">
            <v>0</v>
          </cell>
          <cell r="E635">
            <v>0</v>
          </cell>
          <cell r="F635">
            <v>0</v>
          </cell>
          <cell r="G635">
            <v>0</v>
          </cell>
        </row>
        <row r="636">
          <cell r="A636">
            <v>44430</v>
          </cell>
          <cell r="B636" t="str">
            <v>MAICAO</v>
          </cell>
          <cell r="C636">
            <v>36940</v>
          </cell>
          <cell r="D636">
            <v>518235</v>
          </cell>
          <cell r="E636">
            <v>555175</v>
          </cell>
          <cell r="F636">
            <v>423330</v>
          </cell>
          <cell r="G636">
            <v>0</v>
          </cell>
        </row>
        <row r="637">
          <cell r="A637">
            <v>44560</v>
          </cell>
          <cell r="B637" t="str">
            <v>MANAURE</v>
          </cell>
          <cell r="C637">
            <v>0</v>
          </cell>
          <cell r="D637">
            <v>110395</v>
          </cell>
          <cell r="E637">
            <v>110395</v>
          </cell>
          <cell r="F637">
            <v>129522</v>
          </cell>
          <cell r="G637">
            <v>2500</v>
          </cell>
        </row>
        <row r="638">
          <cell r="A638">
            <v>44650</v>
          </cell>
          <cell r="B638" t="str">
            <v>SAN JUAN DEL CESAR*</v>
          </cell>
          <cell r="C638">
            <v>960</v>
          </cell>
          <cell r="D638">
            <v>102594</v>
          </cell>
          <cell r="E638">
            <v>103554</v>
          </cell>
          <cell r="F638">
            <v>134640</v>
          </cell>
          <cell r="G638">
            <v>0</v>
          </cell>
        </row>
        <row r="639">
          <cell r="A639">
            <v>44847</v>
          </cell>
          <cell r="B639" t="str">
            <v>URIBIA</v>
          </cell>
          <cell r="C639">
            <v>5840</v>
          </cell>
          <cell r="D639">
            <v>176980</v>
          </cell>
          <cell r="E639">
            <v>182820</v>
          </cell>
          <cell r="F639">
            <v>61553</v>
          </cell>
          <cell r="G639">
            <v>0</v>
          </cell>
        </row>
        <row r="640">
          <cell r="A640">
            <v>44855</v>
          </cell>
          <cell r="B640" t="str">
            <v>URUMITA</v>
          </cell>
          <cell r="C640">
            <v>2268</v>
          </cell>
          <cell r="D640">
            <v>19559</v>
          </cell>
          <cell r="E640">
            <v>21827</v>
          </cell>
          <cell r="F640">
            <v>41279</v>
          </cell>
          <cell r="G640">
            <v>0</v>
          </cell>
        </row>
        <row r="641">
          <cell r="A641">
            <v>44874</v>
          </cell>
          <cell r="B641" t="str">
            <v>VILLANUEVA</v>
          </cell>
          <cell r="C641">
            <v>0</v>
          </cell>
          <cell r="D641">
            <v>41088</v>
          </cell>
          <cell r="E641">
            <v>41088</v>
          </cell>
          <cell r="F641">
            <v>90096</v>
          </cell>
          <cell r="G641">
            <v>0</v>
          </cell>
        </row>
        <row r="642">
          <cell r="A642">
            <v>95001</v>
          </cell>
          <cell r="B642" t="str">
            <v>SN JOSE DEL GUAVIARE*</v>
          </cell>
          <cell r="C642">
            <v>7020</v>
          </cell>
          <cell r="D642">
            <v>468362</v>
          </cell>
          <cell r="E642">
            <v>475382</v>
          </cell>
          <cell r="F642">
            <v>148733</v>
          </cell>
          <cell r="G642">
            <v>0</v>
          </cell>
        </row>
        <row r="643">
          <cell r="A643">
            <v>95015</v>
          </cell>
          <cell r="B643" t="str">
            <v>CALAMAR</v>
          </cell>
          <cell r="C643">
            <v>0</v>
          </cell>
          <cell r="D643">
            <v>3408</v>
          </cell>
          <cell r="E643">
            <v>3408</v>
          </cell>
          <cell r="F643">
            <v>24296</v>
          </cell>
          <cell r="G643">
            <v>0</v>
          </cell>
        </row>
        <row r="644">
          <cell r="A644">
            <v>95025</v>
          </cell>
          <cell r="B644" t="str">
            <v>EL RETORNO</v>
          </cell>
          <cell r="C644">
            <v>0</v>
          </cell>
          <cell r="D644">
            <v>77122</v>
          </cell>
          <cell r="E644">
            <v>77122</v>
          </cell>
          <cell r="F644">
            <v>12950</v>
          </cell>
          <cell r="G644">
            <v>0</v>
          </cell>
        </row>
        <row r="645">
          <cell r="A645">
            <v>95200</v>
          </cell>
          <cell r="B645" t="str">
            <v>MIRAFLORES</v>
          </cell>
          <cell r="C645">
            <v>0</v>
          </cell>
          <cell r="D645">
            <v>9395</v>
          </cell>
          <cell r="E645">
            <v>9395</v>
          </cell>
          <cell r="F645">
            <v>0</v>
          </cell>
          <cell r="G645">
            <v>0</v>
          </cell>
        </row>
        <row r="646">
          <cell r="A646">
            <v>41001</v>
          </cell>
          <cell r="B646" t="str">
            <v>NEIVA</v>
          </cell>
          <cell r="C646">
            <v>101755</v>
          </cell>
          <cell r="D646">
            <v>1049645</v>
          </cell>
          <cell r="E646">
            <v>1151400</v>
          </cell>
          <cell r="F646">
            <v>802275</v>
          </cell>
          <cell r="G646">
            <v>54210</v>
          </cell>
        </row>
        <row r="647">
          <cell r="A647">
            <v>41006</v>
          </cell>
          <cell r="B647" t="str">
            <v>ACEVEDO</v>
          </cell>
          <cell r="C647">
            <v>0</v>
          </cell>
          <cell r="D647">
            <v>21416</v>
          </cell>
          <cell r="E647">
            <v>21416</v>
          </cell>
          <cell r="F647">
            <v>4184</v>
          </cell>
          <cell r="G647">
            <v>0</v>
          </cell>
        </row>
        <row r="648">
          <cell r="A648">
            <v>41013</v>
          </cell>
          <cell r="B648" t="str">
            <v>AGRADO</v>
          </cell>
          <cell r="C648">
            <v>0</v>
          </cell>
          <cell r="D648">
            <v>15535</v>
          </cell>
          <cell r="E648">
            <v>15535</v>
          </cell>
          <cell r="F648">
            <v>3575</v>
          </cell>
          <cell r="G648">
            <v>0</v>
          </cell>
        </row>
        <row r="649">
          <cell r="A649">
            <v>41016</v>
          </cell>
          <cell r="B649" t="str">
            <v>AIPE</v>
          </cell>
          <cell r="C649">
            <v>4762</v>
          </cell>
          <cell r="D649">
            <v>56626</v>
          </cell>
          <cell r="E649">
            <v>61388</v>
          </cell>
          <cell r="F649">
            <v>156443</v>
          </cell>
          <cell r="G649">
            <v>0</v>
          </cell>
        </row>
        <row r="650">
          <cell r="A650">
            <v>41020</v>
          </cell>
          <cell r="B650" t="str">
            <v>ALGECIRAS*</v>
          </cell>
          <cell r="C650">
            <v>0</v>
          </cell>
          <cell r="D650">
            <v>22560</v>
          </cell>
          <cell r="E650">
            <v>22560</v>
          </cell>
          <cell r="F650">
            <v>5940</v>
          </cell>
          <cell r="G650">
            <v>0</v>
          </cell>
        </row>
        <row r="651">
          <cell r="A651">
            <v>41026</v>
          </cell>
          <cell r="B651" t="str">
            <v>ALTAMIRA</v>
          </cell>
          <cell r="C651">
            <v>980</v>
          </cell>
          <cell r="D651">
            <v>33380</v>
          </cell>
          <cell r="E651">
            <v>34360</v>
          </cell>
          <cell r="F651">
            <v>31443</v>
          </cell>
          <cell r="G651">
            <v>0</v>
          </cell>
        </row>
        <row r="652">
          <cell r="A652">
            <v>41078</v>
          </cell>
          <cell r="B652" t="str">
            <v>BARAYA*</v>
          </cell>
          <cell r="C652">
            <v>0</v>
          </cell>
          <cell r="D652">
            <v>10650</v>
          </cell>
          <cell r="E652">
            <v>10650</v>
          </cell>
          <cell r="F652">
            <v>1140</v>
          </cell>
          <cell r="G652">
            <v>0</v>
          </cell>
        </row>
        <row r="653">
          <cell r="A653">
            <v>41132</v>
          </cell>
          <cell r="B653" t="str">
            <v>CAMPOALEGRE</v>
          </cell>
          <cell r="C653">
            <v>6280</v>
          </cell>
          <cell r="D653">
            <v>89373</v>
          </cell>
          <cell r="E653">
            <v>95653</v>
          </cell>
          <cell r="F653">
            <v>92222</v>
          </cell>
          <cell r="G653">
            <v>0</v>
          </cell>
        </row>
        <row r="654">
          <cell r="A654">
            <v>41206</v>
          </cell>
          <cell r="B654" t="str">
            <v>COLOMBIA*</v>
          </cell>
          <cell r="C654">
            <v>0</v>
          </cell>
          <cell r="D654">
            <v>3621</v>
          </cell>
          <cell r="E654">
            <v>3621</v>
          </cell>
          <cell r="F654">
            <v>0</v>
          </cell>
          <cell r="G654">
            <v>0</v>
          </cell>
        </row>
        <row r="655">
          <cell r="A655">
            <v>41244</v>
          </cell>
          <cell r="B655" t="str">
            <v>ELIAS</v>
          </cell>
          <cell r="C655">
            <v>0</v>
          </cell>
          <cell r="D655">
            <v>0</v>
          </cell>
          <cell r="E655">
            <v>0</v>
          </cell>
          <cell r="F655">
            <v>0</v>
          </cell>
          <cell r="G655">
            <v>0</v>
          </cell>
        </row>
        <row r="656">
          <cell r="A656">
            <v>41298</v>
          </cell>
          <cell r="B656" t="str">
            <v>GARZON</v>
          </cell>
          <cell r="C656">
            <v>8737</v>
          </cell>
          <cell r="D656">
            <v>165178</v>
          </cell>
          <cell r="E656">
            <v>173915</v>
          </cell>
          <cell r="F656">
            <v>58193</v>
          </cell>
          <cell r="G656">
            <v>0</v>
          </cell>
        </row>
        <row r="657">
          <cell r="A657">
            <v>41306</v>
          </cell>
          <cell r="B657" t="str">
            <v>GIGANTE</v>
          </cell>
          <cell r="C657">
            <v>5339</v>
          </cell>
          <cell r="D657">
            <v>64498</v>
          </cell>
          <cell r="E657">
            <v>69837</v>
          </cell>
          <cell r="F657">
            <v>61444</v>
          </cell>
          <cell r="G657">
            <v>0</v>
          </cell>
        </row>
        <row r="658">
          <cell r="A658">
            <v>41319</v>
          </cell>
          <cell r="B658" t="str">
            <v>GUADALUPE</v>
          </cell>
          <cell r="C658">
            <v>0</v>
          </cell>
          <cell r="D658">
            <v>15480</v>
          </cell>
          <cell r="E658">
            <v>15480</v>
          </cell>
          <cell r="F658">
            <v>2940</v>
          </cell>
          <cell r="G658">
            <v>0</v>
          </cell>
        </row>
        <row r="659">
          <cell r="A659">
            <v>41349</v>
          </cell>
          <cell r="B659" t="str">
            <v>HOBO</v>
          </cell>
          <cell r="C659">
            <v>0</v>
          </cell>
          <cell r="D659">
            <v>14165</v>
          </cell>
          <cell r="E659">
            <v>14165</v>
          </cell>
          <cell r="F659">
            <v>45265</v>
          </cell>
          <cell r="G659">
            <v>0</v>
          </cell>
        </row>
        <row r="660">
          <cell r="A660">
            <v>41357</v>
          </cell>
          <cell r="B660" t="str">
            <v>IQUIRA</v>
          </cell>
          <cell r="C660">
            <v>0</v>
          </cell>
          <cell r="D660">
            <v>4620</v>
          </cell>
          <cell r="E660">
            <v>4620</v>
          </cell>
          <cell r="F660">
            <v>930</v>
          </cell>
          <cell r="G660">
            <v>0</v>
          </cell>
        </row>
        <row r="661">
          <cell r="A661">
            <v>41359</v>
          </cell>
          <cell r="B661" t="str">
            <v>ISNOS</v>
          </cell>
          <cell r="C661">
            <v>0</v>
          </cell>
          <cell r="D661">
            <v>19829</v>
          </cell>
          <cell r="E661">
            <v>19829</v>
          </cell>
          <cell r="F661">
            <v>40591</v>
          </cell>
          <cell r="G661">
            <v>0</v>
          </cell>
        </row>
        <row r="662">
          <cell r="A662">
            <v>41378</v>
          </cell>
          <cell r="B662" t="str">
            <v>LA ARGENTINA* (PLATA VIEJA)</v>
          </cell>
          <cell r="C662">
            <v>0</v>
          </cell>
          <cell r="D662">
            <v>8490</v>
          </cell>
          <cell r="E662">
            <v>8490</v>
          </cell>
          <cell r="F662">
            <v>4630</v>
          </cell>
          <cell r="G662">
            <v>0</v>
          </cell>
        </row>
        <row r="663">
          <cell r="A663">
            <v>41396</v>
          </cell>
          <cell r="B663" t="str">
            <v>LA PLATA*</v>
          </cell>
          <cell r="C663">
            <v>3870</v>
          </cell>
          <cell r="D663">
            <v>91570</v>
          </cell>
          <cell r="E663">
            <v>95440</v>
          </cell>
          <cell r="F663">
            <v>44876</v>
          </cell>
          <cell r="G663">
            <v>0</v>
          </cell>
        </row>
        <row r="664">
          <cell r="A664">
            <v>41483</v>
          </cell>
          <cell r="B664" t="str">
            <v>NATAGA</v>
          </cell>
          <cell r="C664">
            <v>0</v>
          </cell>
          <cell r="D664">
            <v>4117</v>
          </cell>
          <cell r="E664">
            <v>4117</v>
          </cell>
          <cell r="F664">
            <v>1983</v>
          </cell>
          <cell r="G664">
            <v>0</v>
          </cell>
        </row>
        <row r="665">
          <cell r="A665">
            <v>41503</v>
          </cell>
          <cell r="B665" t="str">
            <v>OPORAPA</v>
          </cell>
          <cell r="C665">
            <v>0</v>
          </cell>
          <cell r="D665">
            <v>6108</v>
          </cell>
          <cell r="E665">
            <v>6108</v>
          </cell>
          <cell r="F665">
            <v>0</v>
          </cell>
          <cell r="G665">
            <v>0</v>
          </cell>
        </row>
        <row r="666">
          <cell r="A666">
            <v>41518</v>
          </cell>
          <cell r="B666" t="str">
            <v>PAICOL</v>
          </cell>
          <cell r="C666">
            <v>1188</v>
          </cell>
          <cell r="D666">
            <v>13204</v>
          </cell>
          <cell r="E666">
            <v>14392</v>
          </cell>
          <cell r="F666">
            <v>6667</v>
          </cell>
          <cell r="G666">
            <v>0</v>
          </cell>
        </row>
        <row r="667">
          <cell r="A667">
            <v>41524</v>
          </cell>
          <cell r="B667" t="str">
            <v>PALERMO*</v>
          </cell>
          <cell r="C667">
            <v>17190</v>
          </cell>
          <cell r="D667">
            <v>113645</v>
          </cell>
          <cell r="E667">
            <v>130835</v>
          </cell>
          <cell r="F667">
            <v>167049</v>
          </cell>
          <cell r="G667">
            <v>0</v>
          </cell>
        </row>
        <row r="668">
          <cell r="A668">
            <v>41530</v>
          </cell>
          <cell r="B668" t="str">
            <v>PALESTINA</v>
          </cell>
          <cell r="C668">
            <v>0</v>
          </cell>
          <cell r="D668">
            <v>8282</v>
          </cell>
          <cell r="E668">
            <v>8282</v>
          </cell>
          <cell r="F668">
            <v>4198</v>
          </cell>
          <cell r="G668">
            <v>0</v>
          </cell>
        </row>
        <row r="669">
          <cell r="A669">
            <v>41548</v>
          </cell>
          <cell r="B669" t="str">
            <v>PITAL</v>
          </cell>
          <cell r="C669">
            <v>0</v>
          </cell>
          <cell r="D669">
            <v>13176</v>
          </cell>
          <cell r="E669">
            <v>13176</v>
          </cell>
          <cell r="F669">
            <v>2094</v>
          </cell>
          <cell r="G669">
            <v>0</v>
          </cell>
        </row>
        <row r="670">
          <cell r="A670">
            <v>41551</v>
          </cell>
          <cell r="B670" t="str">
            <v>PITALITO</v>
          </cell>
          <cell r="C670">
            <v>13740</v>
          </cell>
          <cell r="D670">
            <v>268066</v>
          </cell>
          <cell r="E670">
            <v>281806</v>
          </cell>
          <cell r="F670">
            <v>163539</v>
          </cell>
          <cell r="G670">
            <v>0</v>
          </cell>
        </row>
        <row r="671">
          <cell r="A671">
            <v>41615</v>
          </cell>
          <cell r="B671" t="str">
            <v>RIVERA</v>
          </cell>
          <cell r="C671">
            <v>6333</v>
          </cell>
          <cell r="D671">
            <v>59231</v>
          </cell>
          <cell r="E671">
            <v>65564</v>
          </cell>
          <cell r="F671">
            <v>30295</v>
          </cell>
          <cell r="G671">
            <v>0</v>
          </cell>
        </row>
        <row r="672">
          <cell r="A672">
            <v>41660</v>
          </cell>
          <cell r="B672" t="str">
            <v>SALADOBLANCO</v>
          </cell>
          <cell r="C672">
            <v>0</v>
          </cell>
          <cell r="D672">
            <v>7068</v>
          </cell>
          <cell r="E672">
            <v>7068</v>
          </cell>
          <cell r="F672">
            <v>2094</v>
          </cell>
          <cell r="G672">
            <v>0</v>
          </cell>
        </row>
        <row r="673">
          <cell r="A673">
            <v>41668</v>
          </cell>
          <cell r="B673" t="str">
            <v>SAN AGUSTIN</v>
          </cell>
          <cell r="C673">
            <v>0</v>
          </cell>
          <cell r="D673">
            <v>22758</v>
          </cell>
          <cell r="E673">
            <v>22758</v>
          </cell>
          <cell r="F673">
            <v>4242</v>
          </cell>
          <cell r="G673">
            <v>0</v>
          </cell>
        </row>
        <row r="674">
          <cell r="A674">
            <v>41676</v>
          </cell>
          <cell r="B674" t="str">
            <v>SANTA MARIA</v>
          </cell>
          <cell r="C674">
            <v>0</v>
          </cell>
          <cell r="D674">
            <v>13940</v>
          </cell>
          <cell r="E674">
            <v>13940</v>
          </cell>
          <cell r="F674">
            <v>2418</v>
          </cell>
          <cell r="G674">
            <v>0</v>
          </cell>
        </row>
        <row r="675">
          <cell r="A675">
            <v>41770</v>
          </cell>
          <cell r="B675" t="str">
            <v>SUAZA</v>
          </cell>
          <cell r="C675">
            <v>0</v>
          </cell>
          <cell r="D675">
            <v>23623</v>
          </cell>
          <cell r="E675">
            <v>23623</v>
          </cell>
          <cell r="F675">
            <v>24575</v>
          </cell>
          <cell r="G675">
            <v>0</v>
          </cell>
        </row>
        <row r="676">
          <cell r="A676">
            <v>41791</v>
          </cell>
          <cell r="B676" t="str">
            <v>TARQUI</v>
          </cell>
          <cell r="C676">
            <v>0</v>
          </cell>
          <cell r="D676">
            <v>15997</v>
          </cell>
          <cell r="E676">
            <v>15997</v>
          </cell>
          <cell r="F676">
            <v>3224</v>
          </cell>
          <cell r="G676">
            <v>0</v>
          </cell>
        </row>
        <row r="677">
          <cell r="A677">
            <v>41797</v>
          </cell>
          <cell r="B677" t="str">
            <v>TESALIA</v>
          </cell>
          <cell r="C677">
            <v>0</v>
          </cell>
          <cell r="D677">
            <v>18374</v>
          </cell>
          <cell r="E677">
            <v>18374</v>
          </cell>
          <cell r="F677">
            <v>29215</v>
          </cell>
          <cell r="G677">
            <v>0</v>
          </cell>
        </row>
        <row r="678">
          <cell r="A678">
            <v>41799</v>
          </cell>
          <cell r="B678" t="str">
            <v>TELLO</v>
          </cell>
          <cell r="C678">
            <v>0</v>
          </cell>
          <cell r="D678">
            <v>7500</v>
          </cell>
          <cell r="E678">
            <v>7500</v>
          </cell>
          <cell r="F678">
            <v>3290</v>
          </cell>
          <cell r="G678">
            <v>0</v>
          </cell>
        </row>
        <row r="679">
          <cell r="A679">
            <v>41801</v>
          </cell>
          <cell r="B679" t="str">
            <v>TERUEL</v>
          </cell>
          <cell r="C679">
            <v>0</v>
          </cell>
          <cell r="D679">
            <v>14281</v>
          </cell>
          <cell r="E679">
            <v>14281</v>
          </cell>
          <cell r="F679">
            <v>7337</v>
          </cell>
          <cell r="G679">
            <v>0</v>
          </cell>
        </row>
        <row r="680">
          <cell r="A680">
            <v>41807</v>
          </cell>
          <cell r="B680" t="str">
            <v>TIMANA</v>
          </cell>
          <cell r="C680">
            <v>950</v>
          </cell>
          <cell r="D680">
            <v>38420</v>
          </cell>
          <cell r="E680">
            <v>39370</v>
          </cell>
          <cell r="F680">
            <v>5990</v>
          </cell>
          <cell r="G680">
            <v>0</v>
          </cell>
        </row>
        <row r="681">
          <cell r="A681">
            <v>41872</v>
          </cell>
          <cell r="B681" t="str">
            <v>VILLAVIEJA</v>
          </cell>
          <cell r="C681">
            <v>0</v>
          </cell>
          <cell r="D681">
            <v>7800</v>
          </cell>
          <cell r="E681">
            <v>7800</v>
          </cell>
          <cell r="F681">
            <v>17760</v>
          </cell>
          <cell r="G681">
            <v>0</v>
          </cell>
        </row>
        <row r="682">
          <cell r="A682">
            <v>41885</v>
          </cell>
          <cell r="B682" t="str">
            <v>YAGUARA</v>
          </cell>
          <cell r="C682">
            <v>1000</v>
          </cell>
          <cell r="D682">
            <v>11235</v>
          </cell>
          <cell r="E682">
            <v>12235</v>
          </cell>
          <cell r="F682">
            <v>27061</v>
          </cell>
          <cell r="G682">
            <v>0</v>
          </cell>
        </row>
        <row r="683">
          <cell r="A683">
            <v>47001</v>
          </cell>
          <cell r="B683" t="str">
            <v>SANTA MARTA*</v>
          </cell>
          <cell r="C683">
            <v>64755</v>
          </cell>
          <cell r="D683">
            <v>187700</v>
          </cell>
          <cell r="E683">
            <v>252455</v>
          </cell>
          <cell r="F683">
            <v>219665</v>
          </cell>
          <cell r="G683">
            <v>12420</v>
          </cell>
        </row>
        <row r="684">
          <cell r="A684">
            <v>47030</v>
          </cell>
          <cell r="B684" t="str">
            <v>ALGARROBO</v>
          </cell>
          <cell r="C684">
            <v>0</v>
          </cell>
          <cell r="D684">
            <v>0</v>
          </cell>
          <cell r="E684">
            <v>0</v>
          </cell>
          <cell r="F684">
            <v>6200</v>
          </cell>
          <cell r="G684">
            <v>0</v>
          </cell>
        </row>
        <row r="685">
          <cell r="A685">
            <v>47053</v>
          </cell>
          <cell r="B685" t="str">
            <v>ARACATACA*</v>
          </cell>
          <cell r="C685">
            <v>0</v>
          </cell>
          <cell r="D685">
            <v>2520</v>
          </cell>
          <cell r="E685">
            <v>2520</v>
          </cell>
          <cell r="F685">
            <v>7470</v>
          </cell>
          <cell r="G685">
            <v>0</v>
          </cell>
        </row>
        <row r="686">
          <cell r="A686">
            <v>47058</v>
          </cell>
          <cell r="B686" t="str">
            <v>ARIGUANI (EL DIFICIL)</v>
          </cell>
          <cell r="C686">
            <v>0</v>
          </cell>
          <cell r="D686">
            <v>16140</v>
          </cell>
          <cell r="E686">
            <v>16140</v>
          </cell>
          <cell r="F686">
            <v>2250</v>
          </cell>
          <cell r="G686">
            <v>0</v>
          </cell>
        </row>
        <row r="687">
          <cell r="A687">
            <v>47161</v>
          </cell>
          <cell r="B687" t="str">
            <v>CERRO DE SAN ANTONIO</v>
          </cell>
          <cell r="C687">
            <v>0</v>
          </cell>
          <cell r="D687">
            <v>2270</v>
          </cell>
          <cell r="E687">
            <v>2270</v>
          </cell>
          <cell r="F687">
            <v>0</v>
          </cell>
          <cell r="G687">
            <v>0</v>
          </cell>
        </row>
        <row r="688">
          <cell r="A688">
            <v>47170</v>
          </cell>
          <cell r="B688" t="str">
            <v>CHIVOLO</v>
          </cell>
          <cell r="C688">
            <v>0</v>
          </cell>
          <cell r="D688">
            <v>0</v>
          </cell>
          <cell r="E688">
            <v>0</v>
          </cell>
          <cell r="F688">
            <v>0</v>
          </cell>
          <cell r="G688">
            <v>0</v>
          </cell>
        </row>
        <row r="689">
          <cell r="A689">
            <v>47189</v>
          </cell>
          <cell r="B689" t="str">
            <v>CIENAGA*</v>
          </cell>
          <cell r="C689">
            <v>7340</v>
          </cell>
          <cell r="D689">
            <v>34929</v>
          </cell>
          <cell r="E689">
            <v>42269</v>
          </cell>
          <cell r="F689">
            <v>473438</v>
          </cell>
          <cell r="G689">
            <v>135572</v>
          </cell>
        </row>
        <row r="690">
          <cell r="A690">
            <v>47245</v>
          </cell>
          <cell r="B690" t="str">
            <v>EL BANCO</v>
          </cell>
          <cell r="C690">
            <v>1060</v>
          </cell>
          <cell r="D690">
            <v>22525</v>
          </cell>
          <cell r="E690">
            <v>23585</v>
          </cell>
          <cell r="F690">
            <v>14670</v>
          </cell>
          <cell r="G690">
            <v>0</v>
          </cell>
        </row>
        <row r="691">
          <cell r="A691">
            <v>47258</v>
          </cell>
          <cell r="B691" t="str">
            <v>EL PI?ON</v>
          </cell>
          <cell r="C691">
            <v>0</v>
          </cell>
          <cell r="D691">
            <v>2318</v>
          </cell>
          <cell r="E691">
            <v>2318</v>
          </cell>
          <cell r="F691">
            <v>0</v>
          </cell>
          <cell r="G691">
            <v>0</v>
          </cell>
        </row>
        <row r="692">
          <cell r="A692">
            <v>47268</v>
          </cell>
          <cell r="B692" t="str">
            <v>EL RETEN</v>
          </cell>
          <cell r="C692">
            <v>2860</v>
          </cell>
          <cell r="D692">
            <v>24990</v>
          </cell>
          <cell r="E692">
            <v>27850</v>
          </cell>
          <cell r="F692">
            <v>36065</v>
          </cell>
          <cell r="G692">
            <v>0</v>
          </cell>
        </row>
        <row r="693">
          <cell r="A693">
            <v>47288</v>
          </cell>
          <cell r="B693" t="str">
            <v>FUNDACION*</v>
          </cell>
          <cell r="C693">
            <v>2025</v>
          </cell>
          <cell r="D693">
            <v>43280</v>
          </cell>
          <cell r="E693">
            <v>45305</v>
          </cell>
          <cell r="F693">
            <v>32610</v>
          </cell>
          <cell r="G693">
            <v>0</v>
          </cell>
        </row>
        <row r="694">
          <cell r="A694">
            <v>47318</v>
          </cell>
          <cell r="B694" t="str">
            <v>GUAMAL</v>
          </cell>
          <cell r="C694">
            <v>0</v>
          </cell>
          <cell r="D694">
            <v>0</v>
          </cell>
          <cell r="E694">
            <v>0</v>
          </cell>
          <cell r="F694">
            <v>0</v>
          </cell>
          <cell r="G694">
            <v>0</v>
          </cell>
        </row>
        <row r="695">
          <cell r="A695">
            <v>47460</v>
          </cell>
          <cell r="B695" t="str">
            <v>NUEVA GRANADA</v>
          </cell>
          <cell r="C695">
            <v>0</v>
          </cell>
          <cell r="D695">
            <v>11620</v>
          </cell>
          <cell r="E695">
            <v>11620</v>
          </cell>
          <cell r="F695">
            <v>20960</v>
          </cell>
          <cell r="G695">
            <v>0</v>
          </cell>
        </row>
        <row r="696">
          <cell r="A696">
            <v>47541</v>
          </cell>
          <cell r="B696" t="str">
            <v>PEDRAZA</v>
          </cell>
          <cell r="C696">
            <v>0</v>
          </cell>
          <cell r="D696">
            <v>2530</v>
          </cell>
          <cell r="E696">
            <v>2530</v>
          </cell>
          <cell r="F696">
            <v>0</v>
          </cell>
          <cell r="G696">
            <v>0</v>
          </cell>
        </row>
        <row r="697">
          <cell r="A697">
            <v>47545</v>
          </cell>
          <cell r="B697" t="str">
            <v>PIJI?O DEL CARMEN</v>
          </cell>
          <cell r="C697">
            <v>0</v>
          </cell>
          <cell r="D697">
            <v>0</v>
          </cell>
          <cell r="E697">
            <v>0</v>
          </cell>
          <cell r="F697">
            <v>0</v>
          </cell>
          <cell r="G697">
            <v>0</v>
          </cell>
        </row>
        <row r="698">
          <cell r="A698">
            <v>47551</v>
          </cell>
          <cell r="B698" t="str">
            <v>PIVIJAY</v>
          </cell>
          <cell r="C698">
            <v>1120</v>
          </cell>
          <cell r="D698">
            <v>36115</v>
          </cell>
          <cell r="E698">
            <v>37235</v>
          </cell>
          <cell r="F698">
            <v>26770</v>
          </cell>
          <cell r="G698">
            <v>0</v>
          </cell>
        </row>
        <row r="699">
          <cell r="A699">
            <v>47555</v>
          </cell>
          <cell r="B699" t="str">
            <v>PLATO*</v>
          </cell>
          <cell r="C699">
            <v>1300</v>
          </cell>
          <cell r="D699">
            <v>30720</v>
          </cell>
          <cell r="E699">
            <v>32020</v>
          </cell>
          <cell r="F699">
            <v>16680</v>
          </cell>
          <cell r="G699">
            <v>0</v>
          </cell>
        </row>
        <row r="700">
          <cell r="A700">
            <v>47570</v>
          </cell>
          <cell r="B700" t="str">
            <v>PUEBLOVIEJO</v>
          </cell>
          <cell r="C700">
            <v>0</v>
          </cell>
          <cell r="D700">
            <v>4460</v>
          </cell>
          <cell r="E700">
            <v>4460</v>
          </cell>
          <cell r="F700">
            <v>3940</v>
          </cell>
          <cell r="G700">
            <v>0</v>
          </cell>
        </row>
        <row r="701">
          <cell r="A701">
            <v>47605</v>
          </cell>
          <cell r="B701" t="str">
            <v>REMOLINO</v>
          </cell>
          <cell r="C701">
            <v>0</v>
          </cell>
          <cell r="D701">
            <v>2000</v>
          </cell>
          <cell r="E701">
            <v>2000</v>
          </cell>
          <cell r="F701">
            <v>0</v>
          </cell>
          <cell r="G701">
            <v>0</v>
          </cell>
        </row>
        <row r="702">
          <cell r="A702">
            <v>47660</v>
          </cell>
          <cell r="B702" t="str">
            <v>SABANAS DE SAN ANGEL</v>
          </cell>
          <cell r="C702">
            <v>0</v>
          </cell>
          <cell r="D702">
            <v>3900</v>
          </cell>
          <cell r="E702">
            <v>3900</v>
          </cell>
          <cell r="F702">
            <v>1600</v>
          </cell>
          <cell r="G702">
            <v>0</v>
          </cell>
        </row>
        <row r="703">
          <cell r="A703">
            <v>47675</v>
          </cell>
          <cell r="B703" t="str">
            <v>SALAMINA</v>
          </cell>
          <cell r="C703">
            <v>0</v>
          </cell>
          <cell r="D703">
            <v>2000</v>
          </cell>
          <cell r="E703">
            <v>2000</v>
          </cell>
          <cell r="F703">
            <v>0</v>
          </cell>
          <cell r="G703">
            <v>0</v>
          </cell>
        </row>
        <row r="704">
          <cell r="A704">
            <v>47692</v>
          </cell>
          <cell r="B704" t="str">
            <v>SAN SEBASTIAN DE BUENAVISTA</v>
          </cell>
          <cell r="C704">
            <v>0</v>
          </cell>
          <cell r="D704">
            <v>9700</v>
          </cell>
          <cell r="E704">
            <v>9700</v>
          </cell>
          <cell r="F704">
            <v>1730</v>
          </cell>
          <cell r="G704">
            <v>0</v>
          </cell>
        </row>
        <row r="705">
          <cell r="A705">
            <v>47703</v>
          </cell>
          <cell r="B705" t="str">
            <v>SAN ZENON</v>
          </cell>
          <cell r="C705">
            <v>0</v>
          </cell>
          <cell r="D705">
            <v>0</v>
          </cell>
          <cell r="E705">
            <v>0</v>
          </cell>
          <cell r="F705">
            <v>0</v>
          </cell>
          <cell r="G705">
            <v>0</v>
          </cell>
        </row>
        <row r="706">
          <cell r="A706">
            <v>47707</v>
          </cell>
          <cell r="B706" t="str">
            <v>SANTA ANA</v>
          </cell>
          <cell r="C706">
            <v>56</v>
          </cell>
          <cell r="D706">
            <v>7703</v>
          </cell>
          <cell r="E706">
            <v>7759</v>
          </cell>
          <cell r="F706">
            <v>10411</v>
          </cell>
          <cell r="G706">
            <v>0</v>
          </cell>
        </row>
        <row r="707">
          <cell r="A707">
            <v>47720</v>
          </cell>
          <cell r="B707" t="str">
            <v>SANTA BARBARA DE PINTO</v>
          </cell>
          <cell r="C707">
            <v>0</v>
          </cell>
          <cell r="D707">
            <v>3028</v>
          </cell>
          <cell r="E707">
            <v>3028</v>
          </cell>
          <cell r="F707">
            <v>4356</v>
          </cell>
          <cell r="G707">
            <v>0</v>
          </cell>
        </row>
        <row r="708">
          <cell r="A708">
            <v>47745</v>
          </cell>
          <cell r="B708" t="str">
            <v>SITIONUEVO</v>
          </cell>
          <cell r="C708">
            <v>0</v>
          </cell>
          <cell r="D708">
            <v>6</v>
          </cell>
          <cell r="E708">
            <v>6</v>
          </cell>
          <cell r="F708">
            <v>900</v>
          </cell>
          <cell r="G708">
            <v>0</v>
          </cell>
        </row>
        <row r="709">
          <cell r="A709">
            <v>47798</v>
          </cell>
          <cell r="B709" t="str">
            <v>TENERIFE</v>
          </cell>
          <cell r="C709">
            <v>0</v>
          </cell>
          <cell r="D709">
            <v>0</v>
          </cell>
          <cell r="E709">
            <v>0</v>
          </cell>
          <cell r="F709">
            <v>0</v>
          </cell>
          <cell r="G709">
            <v>0</v>
          </cell>
        </row>
        <row r="710">
          <cell r="A710">
            <v>47960</v>
          </cell>
          <cell r="B710" t="str">
            <v>ZAPAYAN</v>
          </cell>
          <cell r="C710">
            <v>0</v>
          </cell>
          <cell r="D710">
            <v>0</v>
          </cell>
          <cell r="E710">
            <v>0</v>
          </cell>
          <cell r="F710">
            <v>0</v>
          </cell>
          <cell r="G710">
            <v>0</v>
          </cell>
        </row>
        <row r="711">
          <cell r="A711">
            <v>47980</v>
          </cell>
          <cell r="B711" t="str">
            <v>ZONA BANANERA</v>
          </cell>
          <cell r="C711">
            <v>0</v>
          </cell>
          <cell r="D711">
            <v>8215</v>
          </cell>
          <cell r="E711">
            <v>8215</v>
          </cell>
          <cell r="F711">
            <v>29165</v>
          </cell>
          <cell r="G711">
            <v>0</v>
          </cell>
        </row>
        <row r="712">
          <cell r="A712">
            <v>50001</v>
          </cell>
          <cell r="B712" t="str">
            <v>VILLAVICENCIO</v>
          </cell>
          <cell r="C712">
            <v>125708</v>
          </cell>
          <cell r="D712">
            <v>1467625</v>
          </cell>
          <cell r="E712">
            <v>1593333</v>
          </cell>
          <cell r="F712">
            <v>1413595</v>
          </cell>
          <cell r="G712">
            <v>123874</v>
          </cell>
        </row>
        <row r="713">
          <cell r="A713">
            <v>50006</v>
          </cell>
          <cell r="B713" t="str">
            <v>ACACIAS*</v>
          </cell>
          <cell r="C713">
            <v>14027</v>
          </cell>
          <cell r="D713">
            <v>202217</v>
          </cell>
          <cell r="E713">
            <v>216244</v>
          </cell>
          <cell r="F713">
            <v>135306</v>
          </cell>
          <cell r="G713">
            <v>0</v>
          </cell>
        </row>
        <row r="714">
          <cell r="A714">
            <v>50110</v>
          </cell>
          <cell r="B714" t="str">
            <v>BARRANCA DE UPIA</v>
          </cell>
          <cell r="C714">
            <v>0</v>
          </cell>
          <cell r="D714">
            <v>9825</v>
          </cell>
          <cell r="E714">
            <v>9825</v>
          </cell>
          <cell r="F714">
            <v>19227</v>
          </cell>
          <cell r="G714">
            <v>0</v>
          </cell>
        </row>
        <row r="715">
          <cell r="A715">
            <v>50124</v>
          </cell>
          <cell r="B715" t="str">
            <v>CABUYARO</v>
          </cell>
          <cell r="C715">
            <v>0</v>
          </cell>
          <cell r="D715">
            <v>2650</v>
          </cell>
          <cell r="E715">
            <v>2650</v>
          </cell>
          <cell r="F715">
            <v>15588</v>
          </cell>
          <cell r="G715">
            <v>0</v>
          </cell>
        </row>
        <row r="716">
          <cell r="A716">
            <v>50150</v>
          </cell>
          <cell r="B716" t="str">
            <v>CASTILLA LA NUEVA</v>
          </cell>
          <cell r="C716">
            <v>2235</v>
          </cell>
          <cell r="D716">
            <v>22180</v>
          </cell>
          <cell r="E716">
            <v>24415</v>
          </cell>
          <cell r="F716">
            <v>85442</v>
          </cell>
          <cell r="G716">
            <v>0</v>
          </cell>
        </row>
        <row r="717">
          <cell r="A717">
            <v>50223</v>
          </cell>
          <cell r="B717" t="str">
            <v>CUBARRAL</v>
          </cell>
          <cell r="C717">
            <v>0</v>
          </cell>
          <cell r="D717">
            <v>9080</v>
          </cell>
          <cell r="E717">
            <v>9080</v>
          </cell>
          <cell r="F717">
            <v>2955</v>
          </cell>
          <cell r="G717">
            <v>0</v>
          </cell>
        </row>
        <row r="718">
          <cell r="A718">
            <v>50226</v>
          </cell>
          <cell r="B718" t="str">
            <v>CUMARAL</v>
          </cell>
          <cell r="C718">
            <v>1820</v>
          </cell>
          <cell r="D718">
            <v>38620</v>
          </cell>
          <cell r="E718">
            <v>40440</v>
          </cell>
          <cell r="F718">
            <v>29760</v>
          </cell>
          <cell r="G718">
            <v>0</v>
          </cell>
        </row>
        <row r="719">
          <cell r="A719">
            <v>50245</v>
          </cell>
          <cell r="B719" t="str">
            <v>EL CALVARIO</v>
          </cell>
          <cell r="C719">
            <v>0</v>
          </cell>
          <cell r="D719">
            <v>0</v>
          </cell>
          <cell r="E719">
            <v>0</v>
          </cell>
          <cell r="F719">
            <v>0</v>
          </cell>
          <cell r="G719">
            <v>0</v>
          </cell>
        </row>
        <row r="720">
          <cell r="A720">
            <v>50251</v>
          </cell>
          <cell r="B720" t="str">
            <v>EL CASTILLO</v>
          </cell>
          <cell r="C720">
            <v>0</v>
          </cell>
          <cell r="D720">
            <v>0</v>
          </cell>
          <cell r="E720">
            <v>0</v>
          </cell>
          <cell r="F720">
            <v>0</v>
          </cell>
          <cell r="G720">
            <v>0</v>
          </cell>
        </row>
        <row r="721">
          <cell r="A721">
            <v>50270</v>
          </cell>
          <cell r="B721" t="str">
            <v>EL DORADO</v>
          </cell>
          <cell r="C721">
            <v>0</v>
          </cell>
          <cell r="D721">
            <v>1980</v>
          </cell>
          <cell r="E721">
            <v>1980</v>
          </cell>
          <cell r="F721">
            <v>-2160</v>
          </cell>
          <cell r="G721">
            <v>0</v>
          </cell>
        </row>
        <row r="722">
          <cell r="A722">
            <v>50287</v>
          </cell>
          <cell r="B722" t="str">
            <v>FUENTE DE ORO*</v>
          </cell>
          <cell r="C722">
            <v>3540</v>
          </cell>
          <cell r="D722">
            <v>24945</v>
          </cell>
          <cell r="E722">
            <v>28485</v>
          </cell>
          <cell r="F722">
            <v>52540</v>
          </cell>
          <cell r="G722">
            <v>0</v>
          </cell>
        </row>
        <row r="723">
          <cell r="A723">
            <v>50313</v>
          </cell>
          <cell r="B723" t="str">
            <v>GRANADA (BOCA DE MONTE)</v>
          </cell>
          <cell r="C723">
            <v>6750</v>
          </cell>
          <cell r="D723">
            <v>174996</v>
          </cell>
          <cell r="E723">
            <v>181746</v>
          </cell>
          <cell r="F723">
            <v>151342</v>
          </cell>
          <cell r="G723">
            <v>0</v>
          </cell>
        </row>
        <row r="724">
          <cell r="A724">
            <v>50318</v>
          </cell>
          <cell r="B724" t="str">
            <v>GUAMAL*</v>
          </cell>
          <cell r="C724">
            <v>8650</v>
          </cell>
          <cell r="D724">
            <v>111990</v>
          </cell>
          <cell r="E724">
            <v>120640</v>
          </cell>
          <cell r="F724">
            <v>108290</v>
          </cell>
          <cell r="G724">
            <v>0</v>
          </cell>
        </row>
        <row r="725">
          <cell r="A725">
            <v>50325</v>
          </cell>
          <cell r="B725" t="str">
            <v>MAPIRIPAN</v>
          </cell>
          <cell r="C725">
            <v>0</v>
          </cell>
          <cell r="D725">
            <v>7940</v>
          </cell>
          <cell r="E725">
            <v>7940</v>
          </cell>
          <cell r="F725">
            <v>955</v>
          </cell>
          <cell r="G725">
            <v>0</v>
          </cell>
        </row>
        <row r="726">
          <cell r="A726">
            <v>50330</v>
          </cell>
          <cell r="B726" t="str">
            <v>MESETAS</v>
          </cell>
          <cell r="C726">
            <v>0</v>
          </cell>
          <cell r="D726">
            <v>20895</v>
          </cell>
          <cell r="E726">
            <v>20895</v>
          </cell>
          <cell r="F726">
            <v>13741</v>
          </cell>
          <cell r="G726">
            <v>0</v>
          </cell>
        </row>
        <row r="727">
          <cell r="A727">
            <v>50350</v>
          </cell>
          <cell r="B727" t="str">
            <v>LA MACARENA</v>
          </cell>
          <cell r="C727">
            <v>0</v>
          </cell>
          <cell r="D727">
            <v>71355</v>
          </cell>
          <cell r="E727">
            <v>71355</v>
          </cell>
          <cell r="F727">
            <v>4395</v>
          </cell>
          <cell r="G727">
            <v>0</v>
          </cell>
        </row>
        <row r="728">
          <cell r="A728">
            <v>50370</v>
          </cell>
          <cell r="B728" t="str">
            <v>LA URIBE</v>
          </cell>
          <cell r="C728">
            <v>0</v>
          </cell>
          <cell r="D728">
            <v>0</v>
          </cell>
          <cell r="E728">
            <v>0</v>
          </cell>
          <cell r="F728">
            <v>0</v>
          </cell>
          <cell r="G728">
            <v>0</v>
          </cell>
        </row>
        <row r="729">
          <cell r="A729">
            <v>50400</v>
          </cell>
          <cell r="B729" t="str">
            <v>LEJANIAS</v>
          </cell>
          <cell r="C729">
            <v>0</v>
          </cell>
          <cell r="D729">
            <v>9259</v>
          </cell>
          <cell r="E729">
            <v>9259</v>
          </cell>
          <cell r="F729">
            <v>6641</v>
          </cell>
          <cell r="G729">
            <v>0</v>
          </cell>
        </row>
        <row r="730">
          <cell r="A730">
            <v>50450</v>
          </cell>
          <cell r="B730" t="str">
            <v>PUERTO CONCORDIA</v>
          </cell>
          <cell r="C730">
            <v>0</v>
          </cell>
          <cell r="D730">
            <v>40375</v>
          </cell>
          <cell r="E730">
            <v>40375</v>
          </cell>
          <cell r="F730">
            <v>10396</v>
          </cell>
          <cell r="G730">
            <v>0</v>
          </cell>
        </row>
        <row r="731">
          <cell r="A731">
            <v>50568</v>
          </cell>
          <cell r="B731" t="str">
            <v>PUERTO GAITAN</v>
          </cell>
          <cell r="C731">
            <v>0</v>
          </cell>
          <cell r="D731">
            <v>123692</v>
          </cell>
          <cell r="E731">
            <v>123692</v>
          </cell>
          <cell r="F731">
            <v>344651</v>
          </cell>
          <cell r="G731">
            <v>0</v>
          </cell>
        </row>
        <row r="732">
          <cell r="A732">
            <v>50573</v>
          </cell>
          <cell r="B732" t="str">
            <v>PUERTO LOPEZ</v>
          </cell>
          <cell r="C732">
            <v>4900</v>
          </cell>
          <cell r="D732">
            <v>101675</v>
          </cell>
          <cell r="E732">
            <v>106575</v>
          </cell>
          <cell r="F732">
            <v>169669</v>
          </cell>
          <cell r="G732">
            <v>11098</v>
          </cell>
        </row>
        <row r="733">
          <cell r="A733">
            <v>50577</v>
          </cell>
          <cell r="B733" t="str">
            <v>PUERTO LLERAS</v>
          </cell>
          <cell r="C733">
            <v>0</v>
          </cell>
          <cell r="D733">
            <v>75455</v>
          </cell>
          <cell r="E733">
            <v>75455</v>
          </cell>
          <cell r="F733">
            <v>83569</v>
          </cell>
          <cell r="G733">
            <v>0</v>
          </cell>
        </row>
        <row r="734">
          <cell r="A734">
            <v>50590</v>
          </cell>
          <cell r="B734" t="str">
            <v>PUERTO RICO</v>
          </cell>
          <cell r="C734">
            <v>0</v>
          </cell>
          <cell r="D734">
            <v>75220</v>
          </cell>
          <cell r="E734">
            <v>75220</v>
          </cell>
          <cell r="F734">
            <v>49536</v>
          </cell>
          <cell r="G734">
            <v>0</v>
          </cell>
        </row>
        <row r="735">
          <cell r="A735">
            <v>50606</v>
          </cell>
          <cell r="B735" t="str">
            <v>RESTREPO*</v>
          </cell>
          <cell r="C735">
            <v>4610</v>
          </cell>
          <cell r="D735">
            <v>57980</v>
          </cell>
          <cell r="E735">
            <v>62590</v>
          </cell>
          <cell r="F735">
            <v>52610</v>
          </cell>
          <cell r="G735">
            <v>0</v>
          </cell>
        </row>
        <row r="736">
          <cell r="A736">
            <v>50680</v>
          </cell>
          <cell r="B736" t="str">
            <v>SAN CARLOS DE GUAROA</v>
          </cell>
          <cell r="C736">
            <v>0</v>
          </cell>
          <cell r="D736">
            <v>9850</v>
          </cell>
          <cell r="E736">
            <v>9850</v>
          </cell>
          <cell r="F736">
            <v>24110</v>
          </cell>
          <cell r="G736">
            <v>0</v>
          </cell>
        </row>
        <row r="737">
          <cell r="A737">
            <v>50683</v>
          </cell>
          <cell r="B737" t="str">
            <v>SAN JUAN DE ARAMA</v>
          </cell>
          <cell r="C737">
            <v>0</v>
          </cell>
          <cell r="D737">
            <v>21485</v>
          </cell>
          <cell r="E737">
            <v>21485</v>
          </cell>
          <cell r="F737">
            <v>23270</v>
          </cell>
          <cell r="G737">
            <v>0</v>
          </cell>
        </row>
        <row r="738">
          <cell r="A738">
            <v>50686</v>
          </cell>
          <cell r="B738" t="str">
            <v>SAN JUANITO</v>
          </cell>
          <cell r="C738">
            <v>0</v>
          </cell>
          <cell r="D738">
            <v>0</v>
          </cell>
          <cell r="E738">
            <v>0</v>
          </cell>
          <cell r="F738">
            <v>0</v>
          </cell>
          <cell r="G738">
            <v>0</v>
          </cell>
        </row>
        <row r="739">
          <cell r="A739">
            <v>50689</v>
          </cell>
          <cell r="B739" t="str">
            <v>SAN MARTIN*</v>
          </cell>
          <cell r="C739">
            <v>0</v>
          </cell>
          <cell r="D739">
            <v>83577</v>
          </cell>
          <cell r="E739">
            <v>83577</v>
          </cell>
          <cell r="F739">
            <v>64465</v>
          </cell>
          <cell r="G739">
            <v>0</v>
          </cell>
        </row>
        <row r="740">
          <cell r="A740">
            <v>50711</v>
          </cell>
          <cell r="B740" t="str">
            <v>VISTAHERMOSA</v>
          </cell>
          <cell r="C740">
            <v>5800</v>
          </cell>
          <cell r="D740">
            <v>96389</v>
          </cell>
          <cell r="E740">
            <v>102189</v>
          </cell>
          <cell r="F740">
            <v>141518</v>
          </cell>
          <cell r="G740">
            <v>0</v>
          </cell>
        </row>
        <row r="741">
          <cell r="A741">
            <v>52001</v>
          </cell>
          <cell r="B741" t="str">
            <v>PASTO</v>
          </cell>
          <cell r="C741">
            <v>46452</v>
          </cell>
          <cell r="D741">
            <v>1622591</v>
          </cell>
          <cell r="E741">
            <v>1669043</v>
          </cell>
          <cell r="F741">
            <v>1289082</v>
          </cell>
          <cell r="G741">
            <v>0</v>
          </cell>
        </row>
        <row r="742">
          <cell r="A742">
            <v>52019</v>
          </cell>
          <cell r="B742" t="str">
            <v>ALBAN</v>
          </cell>
          <cell r="C742">
            <v>0</v>
          </cell>
          <cell r="D742">
            <v>28790</v>
          </cell>
          <cell r="E742">
            <v>28790</v>
          </cell>
          <cell r="F742">
            <v>15160</v>
          </cell>
          <cell r="G742">
            <v>0</v>
          </cell>
        </row>
        <row r="743">
          <cell r="A743">
            <v>52022</v>
          </cell>
          <cell r="B743" t="str">
            <v>ALDANA</v>
          </cell>
          <cell r="C743">
            <v>0</v>
          </cell>
          <cell r="D743">
            <v>31900</v>
          </cell>
          <cell r="E743">
            <v>31900</v>
          </cell>
          <cell r="F743">
            <v>11000</v>
          </cell>
          <cell r="G743">
            <v>0</v>
          </cell>
        </row>
        <row r="744">
          <cell r="A744">
            <v>52036</v>
          </cell>
          <cell r="B744" t="str">
            <v>ANCUYA</v>
          </cell>
          <cell r="C744">
            <v>0</v>
          </cell>
          <cell r="D744">
            <v>0</v>
          </cell>
          <cell r="E744">
            <v>0</v>
          </cell>
          <cell r="F744">
            <v>0</v>
          </cell>
          <cell r="G744">
            <v>0</v>
          </cell>
        </row>
        <row r="745">
          <cell r="A745">
            <v>52051</v>
          </cell>
          <cell r="B745" t="str">
            <v>ARBOLEDA (BERRUECOS)</v>
          </cell>
          <cell r="C745">
            <v>0</v>
          </cell>
          <cell r="D745">
            <v>15620</v>
          </cell>
          <cell r="E745">
            <v>15620</v>
          </cell>
          <cell r="F745">
            <v>6220</v>
          </cell>
          <cell r="G745">
            <v>0</v>
          </cell>
        </row>
        <row r="746">
          <cell r="A746">
            <v>52079</v>
          </cell>
          <cell r="B746" t="str">
            <v>BARBACOAS</v>
          </cell>
          <cell r="C746">
            <v>0</v>
          </cell>
          <cell r="D746">
            <v>144441</v>
          </cell>
          <cell r="E746">
            <v>144441</v>
          </cell>
          <cell r="F746">
            <v>3150</v>
          </cell>
          <cell r="G746">
            <v>0</v>
          </cell>
        </row>
        <row r="747">
          <cell r="A747">
            <v>52083</v>
          </cell>
          <cell r="B747" t="str">
            <v>BELEN</v>
          </cell>
          <cell r="C747">
            <v>0</v>
          </cell>
          <cell r="D747">
            <v>17285</v>
          </cell>
          <cell r="E747">
            <v>17285</v>
          </cell>
          <cell r="F747">
            <v>4715</v>
          </cell>
          <cell r="G747">
            <v>0</v>
          </cell>
        </row>
        <row r="748">
          <cell r="A748">
            <v>52110</v>
          </cell>
          <cell r="B748" t="str">
            <v>BUESACO</v>
          </cell>
          <cell r="C748">
            <v>0</v>
          </cell>
          <cell r="D748">
            <v>53740</v>
          </cell>
          <cell r="E748">
            <v>53740</v>
          </cell>
          <cell r="F748">
            <v>17850</v>
          </cell>
          <cell r="G748">
            <v>0</v>
          </cell>
        </row>
        <row r="749">
          <cell r="A749">
            <v>52203</v>
          </cell>
          <cell r="B749" t="str">
            <v>COLON (GENOVA)</v>
          </cell>
          <cell r="C749">
            <v>0</v>
          </cell>
          <cell r="D749">
            <v>0</v>
          </cell>
          <cell r="E749">
            <v>0</v>
          </cell>
          <cell r="F749">
            <v>0</v>
          </cell>
          <cell r="G749">
            <v>0</v>
          </cell>
        </row>
        <row r="750">
          <cell r="A750">
            <v>52207</v>
          </cell>
          <cell r="B750" t="str">
            <v>CONSACA</v>
          </cell>
          <cell r="C750">
            <v>0</v>
          </cell>
          <cell r="D750">
            <v>57000</v>
          </cell>
          <cell r="E750">
            <v>57000</v>
          </cell>
          <cell r="F750">
            <v>3000</v>
          </cell>
          <cell r="G750">
            <v>0</v>
          </cell>
        </row>
        <row r="751">
          <cell r="A751">
            <v>52210</v>
          </cell>
          <cell r="B751" t="str">
            <v>CONTADERO</v>
          </cell>
          <cell r="C751">
            <v>0</v>
          </cell>
          <cell r="D751">
            <v>0</v>
          </cell>
          <cell r="E751">
            <v>0</v>
          </cell>
          <cell r="F751">
            <v>0</v>
          </cell>
          <cell r="G751">
            <v>0</v>
          </cell>
        </row>
        <row r="752">
          <cell r="A752">
            <v>52215</v>
          </cell>
          <cell r="B752" t="str">
            <v>CORDOBA</v>
          </cell>
          <cell r="C752">
            <v>0</v>
          </cell>
          <cell r="D752">
            <v>15950</v>
          </cell>
          <cell r="E752">
            <v>15950</v>
          </cell>
          <cell r="F752">
            <v>2450</v>
          </cell>
          <cell r="G752">
            <v>0</v>
          </cell>
        </row>
        <row r="753">
          <cell r="A753">
            <v>52224</v>
          </cell>
          <cell r="B753" t="str">
            <v>CUASPUD (CARLOSAMA)</v>
          </cell>
          <cell r="C753">
            <v>0</v>
          </cell>
          <cell r="D753">
            <v>0</v>
          </cell>
          <cell r="E753">
            <v>0</v>
          </cell>
          <cell r="F753">
            <v>0</v>
          </cell>
          <cell r="G753">
            <v>0</v>
          </cell>
        </row>
        <row r="754">
          <cell r="A754">
            <v>52227</v>
          </cell>
          <cell r="B754" t="str">
            <v>CUMBAL</v>
          </cell>
          <cell r="C754">
            <v>0</v>
          </cell>
          <cell r="D754">
            <v>49975</v>
          </cell>
          <cell r="E754">
            <v>49975</v>
          </cell>
          <cell r="F754">
            <v>20925</v>
          </cell>
          <cell r="G754">
            <v>0</v>
          </cell>
        </row>
        <row r="755">
          <cell r="A755">
            <v>52233</v>
          </cell>
          <cell r="B755" t="str">
            <v>CUMBITARA</v>
          </cell>
          <cell r="C755">
            <v>0</v>
          </cell>
          <cell r="D755">
            <v>28830</v>
          </cell>
          <cell r="E755">
            <v>28830</v>
          </cell>
          <cell r="F755">
            <v>3050</v>
          </cell>
          <cell r="G755">
            <v>0</v>
          </cell>
        </row>
        <row r="756">
          <cell r="A756">
            <v>52240</v>
          </cell>
          <cell r="B756" t="str">
            <v>CHACHAGUI</v>
          </cell>
          <cell r="C756">
            <v>0</v>
          </cell>
          <cell r="D756">
            <v>81032</v>
          </cell>
          <cell r="E756">
            <v>81032</v>
          </cell>
          <cell r="F756">
            <v>71279</v>
          </cell>
          <cell r="G756">
            <v>0</v>
          </cell>
        </row>
        <row r="757">
          <cell r="A757">
            <v>52250</v>
          </cell>
          <cell r="B757" t="str">
            <v>EL CHARCO</v>
          </cell>
          <cell r="C757">
            <v>0</v>
          </cell>
          <cell r="D757">
            <v>159981</v>
          </cell>
          <cell r="E757">
            <v>159981</v>
          </cell>
          <cell r="F757">
            <v>0</v>
          </cell>
          <cell r="G757">
            <v>37000</v>
          </cell>
        </row>
        <row r="758">
          <cell r="A758">
            <v>52254</v>
          </cell>
          <cell r="B758" t="str">
            <v>EL PE?OL</v>
          </cell>
          <cell r="C758">
            <v>0</v>
          </cell>
          <cell r="D758">
            <v>20800</v>
          </cell>
          <cell r="E758">
            <v>20800</v>
          </cell>
          <cell r="F758">
            <v>1200</v>
          </cell>
          <cell r="G758">
            <v>0</v>
          </cell>
        </row>
        <row r="759">
          <cell r="A759">
            <v>52256</v>
          </cell>
          <cell r="B759" t="str">
            <v>EL ROSARIO</v>
          </cell>
          <cell r="C759">
            <v>0</v>
          </cell>
          <cell r="D759">
            <v>22000</v>
          </cell>
          <cell r="E759">
            <v>22000</v>
          </cell>
          <cell r="F759">
            <v>0</v>
          </cell>
          <cell r="G759">
            <v>0</v>
          </cell>
        </row>
        <row r="760">
          <cell r="A760">
            <v>52258</v>
          </cell>
          <cell r="B760" t="str">
            <v>EL TABLON</v>
          </cell>
          <cell r="C760">
            <v>0</v>
          </cell>
          <cell r="D760">
            <v>81610</v>
          </cell>
          <cell r="E760">
            <v>81610</v>
          </cell>
          <cell r="F760">
            <v>1890</v>
          </cell>
          <cell r="G760">
            <v>0</v>
          </cell>
        </row>
        <row r="761">
          <cell r="A761">
            <v>52260</v>
          </cell>
          <cell r="B761" t="str">
            <v>EL TAMBO</v>
          </cell>
          <cell r="C761">
            <v>0</v>
          </cell>
          <cell r="D761">
            <v>0</v>
          </cell>
          <cell r="E761">
            <v>0</v>
          </cell>
          <cell r="F761">
            <v>0</v>
          </cell>
          <cell r="G761">
            <v>0</v>
          </cell>
        </row>
        <row r="762">
          <cell r="A762">
            <v>52287</v>
          </cell>
          <cell r="B762" t="str">
            <v>FUNES</v>
          </cell>
          <cell r="C762">
            <v>0</v>
          </cell>
          <cell r="D762">
            <v>0</v>
          </cell>
          <cell r="E762">
            <v>0</v>
          </cell>
          <cell r="F762">
            <v>0</v>
          </cell>
          <cell r="G762">
            <v>0</v>
          </cell>
        </row>
        <row r="763">
          <cell r="A763">
            <v>52317</v>
          </cell>
          <cell r="B763" t="str">
            <v>GUACHUCAL</v>
          </cell>
          <cell r="C763">
            <v>0</v>
          </cell>
          <cell r="D763">
            <v>128052</v>
          </cell>
          <cell r="E763">
            <v>128052</v>
          </cell>
          <cell r="F763">
            <v>43610</v>
          </cell>
          <cell r="G763">
            <v>0</v>
          </cell>
        </row>
        <row r="764">
          <cell r="A764">
            <v>52320</v>
          </cell>
          <cell r="B764" t="str">
            <v>GUAITARILLA</v>
          </cell>
          <cell r="C764">
            <v>0</v>
          </cell>
          <cell r="D764">
            <v>22635</v>
          </cell>
          <cell r="E764">
            <v>22635</v>
          </cell>
          <cell r="F764">
            <v>3365</v>
          </cell>
          <cell r="G764">
            <v>0</v>
          </cell>
        </row>
        <row r="765">
          <cell r="A765">
            <v>52323</v>
          </cell>
          <cell r="B765" t="str">
            <v>GUALMATAN</v>
          </cell>
          <cell r="C765">
            <v>0</v>
          </cell>
          <cell r="D765">
            <v>36700</v>
          </cell>
          <cell r="E765">
            <v>36700</v>
          </cell>
          <cell r="F765">
            <v>3440</v>
          </cell>
          <cell r="G765">
            <v>0</v>
          </cell>
        </row>
        <row r="766">
          <cell r="A766">
            <v>52352</v>
          </cell>
          <cell r="B766" t="str">
            <v>ILES</v>
          </cell>
          <cell r="C766">
            <v>0</v>
          </cell>
          <cell r="D766">
            <v>20310</v>
          </cell>
          <cell r="E766">
            <v>20310</v>
          </cell>
          <cell r="F766">
            <v>41487</v>
          </cell>
          <cell r="G766">
            <v>0</v>
          </cell>
        </row>
        <row r="767">
          <cell r="A767">
            <v>52354</v>
          </cell>
          <cell r="B767" t="str">
            <v>IMUES</v>
          </cell>
          <cell r="C767">
            <v>0</v>
          </cell>
          <cell r="D767">
            <v>19308</v>
          </cell>
          <cell r="E767">
            <v>19308</v>
          </cell>
          <cell r="F767">
            <v>17490</v>
          </cell>
          <cell r="G767">
            <v>0</v>
          </cell>
        </row>
        <row r="768">
          <cell r="A768">
            <v>52356</v>
          </cell>
          <cell r="B768" t="str">
            <v>IPIALES</v>
          </cell>
          <cell r="C768">
            <v>11157</v>
          </cell>
          <cell r="D768">
            <v>522422</v>
          </cell>
          <cell r="E768">
            <v>533579</v>
          </cell>
          <cell r="F768">
            <v>313512</v>
          </cell>
          <cell r="G768">
            <v>0</v>
          </cell>
        </row>
        <row r="769">
          <cell r="A769">
            <v>52378</v>
          </cell>
          <cell r="B769" t="str">
            <v>LA CRUZ</v>
          </cell>
          <cell r="C769">
            <v>0</v>
          </cell>
          <cell r="D769">
            <v>45634</v>
          </cell>
          <cell r="E769">
            <v>45634</v>
          </cell>
          <cell r="F769">
            <v>20366</v>
          </cell>
          <cell r="G769">
            <v>0</v>
          </cell>
        </row>
        <row r="770">
          <cell r="A770">
            <v>52381</v>
          </cell>
          <cell r="B770" t="str">
            <v>LA FLORIDA</v>
          </cell>
          <cell r="C770">
            <v>0</v>
          </cell>
          <cell r="D770">
            <v>0</v>
          </cell>
          <cell r="E770">
            <v>0</v>
          </cell>
          <cell r="F770">
            <v>0</v>
          </cell>
          <cell r="G770">
            <v>0</v>
          </cell>
        </row>
        <row r="771">
          <cell r="A771">
            <v>52385</v>
          </cell>
          <cell r="B771" t="str">
            <v>LA LLANADA</v>
          </cell>
          <cell r="C771">
            <v>0</v>
          </cell>
          <cell r="D771">
            <v>0</v>
          </cell>
          <cell r="E771">
            <v>0</v>
          </cell>
          <cell r="F771">
            <v>0</v>
          </cell>
          <cell r="G771">
            <v>0</v>
          </cell>
        </row>
        <row r="772">
          <cell r="A772">
            <v>52390</v>
          </cell>
          <cell r="B772" t="str">
            <v>LA TOLA</v>
          </cell>
          <cell r="C772">
            <v>0</v>
          </cell>
          <cell r="D772">
            <v>0</v>
          </cell>
          <cell r="E772">
            <v>0</v>
          </cell>
          <cell r="F772">
            <v>0</v>
          </cell>
          <cell r="G772">
            <v>27000</v>
          </cell>
        </row>
        <row r="773">
          <cell r="A773">
            <v>52399</v>
          </cell>
          <cell r="B773" t="str">
            <v>LA UNION</v>
          </cell>
          <cell r="C773">
            <v>0</v>
          </cell>
          <cell r="D773">
            <v>74390</v>
          </cell>
          <cell r="E773">
            <v>74390</v>
          </cell>
          <cell r="F773">
            <v>30910</v>
          </cell>
          <cell r="G773">
            <v>0</v>
          </cell>
        </row>
        <row r="774">
          <cell r="A774">
            <v>52405</v>
          </cell>
          <cell r="B774" t="str">
            <v>LEIVA</v>
          </cell>
          <cell r="C774">
            <v>0</v>
          </cell>
          <cell r="D774">
            <v>65225</v>
          </cell>
          <cell r="E774">
            <v>65225</v>
          </cell>
          <cell r="F774">
            <v>2400</v>
          </cell>
          <cell r="G774">
            <v>0</v>
          </cell>
        </row>
        <row r="775">
          <cell r="A775">
            <v>52411</v>
          </cell>
          <cell r="B775" t="str">
            <v>LINARES</v>
          </cell>
          <cell r="C775">
            <v>0</v>
          </cell>
          <cell r="D775">
            <v>22000</v>
          </cell>
          <cell r="E775">
            <v>22000</v>
          </cell>
          <cell r="F775">
            <v>0</v>
          </cell>
          <cell r="G775">
            <v>0</v>
          </cell>
        </row>
        <row r="776">
          <cell r="A776">
            <v>52418</v>
          </cell>
          <cell r="B776" t="str">
            <v>LOS ANDES (SOTOMAYOR)</v>
          </cell>
          <cell r="C776">
            <v>0</v>
          </cell>
          <cell r="D776">
            <v>39920</v>
          </cell>
          <cell r="E776">
            <v>39920</v>
          </cell>
          <cell r="F776">
            <v>3050</v>
          </cell>
          <cell r="G776">
            <v>0</v>
          </cell>
        </row>
        <row r="777">
          <cell r="A777">
            <v>52427</v>
          </cell>
          <cell r="B777" t="str">
            <v>MAGUI-PAYAN</v>
          </cell>
          <cell r="C777">
            <v>0</v>
          </cell>
          <cell r="D777">
            <v>48928</v>
          </cell>
          <cell r="E777">
            <v>48928</v>
          </cell>
          <cell r="F777">
            <v>0</v>
          </cell>
          <cell r="G777">
            <v>0</v>
          </cell>
        </row>
        <row r="778">
          <cell r="A778">
            <v>52435</v>
          </cell>
          <cell r="B778" t="str">
            <v>MALLAMA (PIEDRANCHA)</v>
          </cell>
          <cell r="C778">
            <v>0</v>
          </cell>
          <cell r="D778">
            <v>25800</v>
          </cell>
          <cell r="E778">
            <v>25800</v>
          </cell>
          <cell r="F778">
            <v>0</v>
          </cell>
          <cell r="G778">
            <v>0</v>
          </cell>
        </row>
        <row r="779">
          <cell r="A779">
            <v>52473</v>
          </cell>
          <cell r="B779" t="str">
            <v>MOSQUERA</v>
          </cell>
          <cell r="C779">
            <v>0</v>
          </cell>
          <cell r="D779">
            <v>0</v>
          </cell>
          <cell r="E779">
            <v>0</v>
          </cell>
          <cell r="F779">
            <v>0</v>
          </cell>
          <cell r="G779">
            <v>0</v>
          </cell>
        </row>
        <row r="780">
          <cell r="A780">
            <v>52480</v>
          </cell>
          <cell r="B780" t="str">
            <v>NARI?O</v>
          </cell>
          <cell r="C780">
            <v>0</v>
          </cell>
          <cell r="D780">
            <v>13952</v>
          </cell>
          <cell r="E780">
            <v>13952</v>
          </cell>
          <cell r="F780">
            <v>23470</v>
          </cell>
          <cell r="G780">
            <v>0</v>
          </cell>
        </row>
        <row r="781">
          <cell r="A781">
            <v>52490</v>
          </cell>
          <cell r="B781" t="str">
            <v>OLAYA HERRERA</v>
          </cell>
          <cell r="C781">
            <v>0</v>
          </cell>
          <cell r="D781">
            <v>85768</v>
          </cell>
          <cell r="E781">
            <v>85768</v>
          </cell>
          <cell r="F781">
            <v>19550</v>
          </cell>
          <cell r="G781">
            <v>55999</v>
          </cell>
        </row>
        <row r="782">
          <cell r="A782">
            <v>52506</v>
          </cell>
          <cell r="B782" t="str">
            <v>OSPINA</v>
          </cell>
          <cell r="C782">
            <v>0</v>
          </cell>
          <cell r="D782">
            <v>0</v>
          </cell>
          <cell r="E782">
            <v>0</v>
          </cell>
          <cell r="F782">
            <v>0</v>
          </cell>
          <cell r="G782">
            <v>0</v>
          </cell>
        </row>
        <row r="783">
          <cell r="A783">
            <v>52520</v>
          </cell>
          <cell r="B783" t="str">
            <v>FRANCISCO PIZARRO</v>
          </cell>
          <cell r="C783">
            <v>0</v>
          </cell>
          <cell r="D783">
            <v>0</v>
          </cell>
          <cell r="E783">
            <v>0</v>
          </cell>
          <cell r="F783">
            <v>0</v>
          </cell>
          <cell r="G783">
            <v>12000</v>
          </cell>
        </row>
        <row r="784">
          <cell r="A784">
            <v>52540</v>
          </cell>
          <cell r="B784" t="str">
            <v>POLICARPA</v>
          </cell>
          <cell r="C784">
            <v>0</v>
          </cell>
          <cell r="D784">
            <v>55648</v>
          </cell>
          <cell r="E784">
            <v>55648</v>
          </cell>
          <cell r="F784">
            <v>2200</v>
          </cell>
          <cell r="G784">
            <v>0</v>
          </cell>
        </row>
        <row r="785">
          <cell r="A785">
            <v>52560</v>
          </cell>
          <cell r="B785" t="str">
            <v>POTOSI</v>
          </cell>
          <cell r="C785">
            <v>0</v>
          </cell>
          <cell r="D785">
            <v>20000</v>
          </cell>
          <cell r="E785">
            <v>20000</v>
          </cell>
          <cell r="F785">
            <v>0</v>
          </cell>
          <cell r="G785">
            <v>0</v>
          </cell>
        </row>
        <row r="786">
          <cell r="A786">
            <v>52565</v>
          </cell>
          <cell r="B786" t="str">
            <v>PROVIDENCIA</v>
          </cell>
          <cell r="C786">
            <v>0</v>
          </cell>
          <cell r="D786">
            <v>0</v>
          </cell>
          <cell r="E786">
            <v>0</v>
          </cell>
          <cell r="F786">
            <v>0</v>
          </cell>
          <cell r="G786">
            <v>0</v>
          </cell>
        </row>
        <row r="787">
          <cell r="A787">
            <v>52573</v>
          </cell>
          <cell r="B787" t="str">
            <v>PUERRES</v>
          </cell>
          <cell r="C787">
            <v>0</v>
          </cell>
          <cell r="D787">
            <v>30700</v>
          </cell>
          <cell r="E787">
            <v>30700</v>
          </cell>
          <cell r="F787">
            <v>2300</v>
          </cell>
          <cell r="G787">
            <v>0</v>
          </cell>
        </row>
        <row r="788">
          <cell r="A788">
            <v>52585</v>
          </cell>
          <cell r="B788" t="str">
            <v>PUPIALES</v>
          </cell>
          <cell r="C788">
            <v>0</v>
          </cell>
          <cell r="D788">
            <v>68411</v>
          </cell>
          <cell r="E788">
            <v>68411</v>
          </cell>
          <cell r="F788">
            <v>26800</v>
          </cell>
          <cell r="G788">
            <v>0</v>
          </cell>
        </row>
        <row r="789">
          <cell r="A789">
            <v>52612</v>
          </cell>
          <cell r="B789" t="str">
            <v>RICAURTE</v>
          </cell>
          <cell r="C789">
            <v>0</v>
          </cell>
          <cell r="D789">
            <v>84533</v>
          </cell>
          <cell r="E789">
            <v>84533</v>
          </cell>
          <cell r="F789">
            <v>16343</v>
          </cell>
          <cell r="G789">
            <v>0</v>
          </cell>
        </row>
        <row r="790">
          <cell r="A790">
            <v>52621</v>
          </cell>
          <cell r="B790" t="str">
            <v>ROBERTO PAYAN</v>
          </cell>
          <cell r="C790">
            <v>0</v>
          </cell>
          <cell r="D790">
            <v>55040</v>
          </cell>
          <cell r="E790">
            <v>55040</v>
          </cell>
          <cell r="F790">
            <v>0</v>
          </cell>
          <cell r="G790">
            <v>0</v>
          </cell>
        </row>
        <row r="791">
          <cell r="A791">
            <v>52678</v>
          </cell>
          <cell r="B791" t="str">
            <v>SAMANIEGO</v>
          </cell>
          <cell r="C791">
            <v>0</v>
          </cell>
          <cell r="D791">
            <v>113676</v>
          </cell>
          <cell r="E791">
            <v>113676</v>
          </cell>
          <cell r="F791">
            <v>54090</v>
          </cell>
          <cell r="G791">
            <v>0</v>
          </cell>
        </row>
        <row r="792">
          <cell r="A792">
            <v>52683</v>
          </cell>
          <cell r="B792" t="str">
            <v>SANDONA</v>
          </cell>
          <cell r="C792">
            <v>0</v>
          </cell>
          <cell r="D792">
            <v>49860</v>
          </cell>
          <cell r="E792">
            <v>49860</v>
          </cell>
          <cell r="F792">
            <v>38224</v>
          </cell>
          <cell r="G792">
            <v>0</v>
          </cell>
        </row>
        <row r="793">
          <cell r="A793">
            <v>52685</v>
          </cell>
          <cell r="B793" t="str">
            <v>SAN BERNARDO</v>
          </cell>
          <cell r="C793">
            <v>0</v>
          </cell>
          <cell r="D793">
            <v>27032</v>
          </cell>
          <cell r="E793">
            <v>27032</v>
          </cell>
          <cell r="F793">
            <v>1360</v>
          </cell>
          <cell r="G793">
            <v>0</v>
          </cell>
        </row>
        <row r="794">
          <cell r="A794">
            <v>52687</v>
          </cell>
          <cell r="B794" t="str">
            <v>SAN LORENZO</v>
          </cell>
          <cell r="C794">
            <v>0</v>
          </cell>
          <cell r="D794">
            <v>0</v>
          </cell>
          <cell r="E794">
            <v>0</v>
          </cell>
          <cell r="F794">
            <v>0</v>
          </cell>
          <cell r="G794">
            <v>0</v>
          </cell>
        </row>
        <row r="795">
          <cell r="A795">
            <v>52693</v>
          </cell>
          <cell r="B795" t="str">
            <v>SAN PABLO</v>
          </cell>
          <cell r="C795">
            <v>0</v>
          </cell>
          <cell r="D795">
            <v>39670</v>
          </cell>
          <cell r="E795">
            <v>39670</v>
          </cell>
          <cell r="F795">
            <v>15330</v>
          </cell>
          <cell r="G795">
            <v>0</v>
          </cell>
        </row>
        <row r="796">
          <cell r="A796">
            <v>52694</v>
          </cell>
          <cell r="B796" t="str">
            <v>SAN PEDRO DE CARTAGO</v>
          </cell>
          <cell r="C796">
            <v>0</v>
          </cell>
          <cell r="D796">
            <v>18707</v>
          </cell>
          <cell r="E796">
            <v>18707</v>
          </cell>
          <cell r="F796">
            <v>3250</v>
          </cell>
          <cell r="G796">
            <v>0</v>
          </cell>
        </row>
        <row r="797">
          <cell r="A797">
            <v>52696</v>
          </cell>
          <cell r="B797" t="str">
            <v>SANTA BARBARA</v>
          </cell>
          <cell r="C797">
            <v>0</v>
          </cell>
          <cell r="D797">
            <v>28338</v>
          </cell>
          <cell r="E797">
            <v>28338</v>
          </cell>
          <cell r="F797">
            <v>0</v>
          </cell>
          <cell r="G797">
            <v>0</v>
          </cell>
        </row>
        <row r="798">
          <cell r="A798">
            <v>52699</v>
          </cell>
          <cell r="B798" t="str">
            <v>SANTACRUZ (GUACHAVES)</v>
          </cell>
          <cell r="C798">
            <v>0</v>
          </cell>
          <cell r="D798">
            <v>0</v>
          </cell>
          <cell r="E798">
            <v>0</v>
          </cell>
          <cell r="F798">
            <v>0</v>
          </cell>
          <cell r="G798">
            <v>0</v>
          </cell>
        </row>
        <row r="799">
          <cell r="A799">
            <v>52720</v>
          </cell>
          <cell r="B799" t="str">
            <v>SAPUYES</v>
          </cell>
          <cell r="C799">
            <v>0</v>
          </cell>
          <cell r="D799">
            <v>0</v>
          </cell>
          <cell r="E799">
            <v>0</v>
          </cell>
          <cell r="F799">
            <v>0</v>
          </cell>
          <cell r="G799">
            <v>0</v>
          </cell>
        </row>
        <row r="800">
          <cell r="A800">
            <v>52786</v>
          </cell>
          <cell r="B800" t="str">
            <v>TAMINANGO*</v>
          </cell>
          <cell r="C800">
            <v>0</v>
          </cell>
          <cell r="D800">
            <v>81687</v>
          </cell>
          <cell r="E800">
            <v>81687</v>
          </cell>
          <cell r="F800">
            <v>153820</v>
          </cell>
          <cell r="G800">
            <v>0</v>
          </cell>
        </row>
        <row r="801">
          <cell r="A801">
            <v>52788</v>
          </cell>
          <cell r="B801" t="str">
            <v>TANGUA</v>
          </cell>
          <cell r="C801">
            <v>0</v>
          </cell>
          <cell r="D801">
            <v>105653</v>
          </cell>
          <cell r="E801">
            <v>105653</v>
          </cell>
          <cell r="F801">
            <v>120153</v>
          </cell>
          <cell r="G801">
            <v>0</v>
          </cell>
        </row>
        <row r="802">
          <cell r="A802">
            <v>52835</v>
          </cell>
          <cell r="B802" t="str">
            <v>TUMACO</v>
          </cell>
          <cell r="C802">
            <v>8070</v>
          </cell>
          <cell r="D802">
            <v>639750</v>
          </cell>
          <cell r="E802">
            <v>647820</v>
          </cell>
          <cell r="F802">
            <v>161621</v>
          </cell>
          <cell r="G802">
            <v>0</v>
          </cell>
        </row>
        <row r="803">
          <cell r="A803">
            <v>52838</v>
          </cell>
          <cell r="B803" t="str">
            <v>TUQUERRES</v>
          </cell>
          <cell r="C803">
            <v>0</v>
          </cell>
          <cell r="D803">
            <v>228229</v>
          </cell>
          <cell r="E803">
            <v>228229</v>
          </cell>
          <cell r="F803">
            <v>109800</v>
          </cell>
          <cell r="G803">
            <v>0</v>
          </cell>
        </row>
        <row r="804">
          <cell r="A804">
            <v>52885</v>
          </cell>
          <cell r="B804" t="str">
            <v>YACUANQUER</v>
          </cell>
          <cell r="C804">
            <v>0</v>
          </cell>
          <cell r="D804">
            <v>45995</v>
          </cell>
          <cell r="E804">
            <v>45995</v>
          </cell>
          <cell r="F804">
            <v>70104</v>
          </cell>
          <cell r="G804">
            <v>0</v>
          </cell>
        </row>
        <row r="805">
          <cell r="A805">
            <v>54001</v>
          </cell>
          <cell r="B805" t="str">
            <v>CUCUTA</v>
          </cell>
          <cell r="C805">
            <v>28208</v>
          </cell>
          <cell r="D805">
            <v>249156</v>
          </cell>
          <cell r="E805">
            <v>277364</v>
          </cell>
          <cell r="F805">
            <v>257597</v>
          </cell>
          <cell r="G805">
            <v>0</v>
          </cell>
        </row>
        <row r="806">
          <cell r="A806">
            <v>54003</v>
          </cell>
          <cell r="B806" t="str">
            <v>ABREGO</v>
          </cell>
          <cell r="C806">
            <v>0</v>
          </cell>
          <cell r="D806">
            <v>10715</v>
          </cell>
          <cell r="E806">
            <v>10715</v>
          </cell>
          <cell r="F806">
            <v>219475</v>
          </cell>
          <cell r="G806">
            <v>0</v>
          </cell>
        </row>
        <row r="807">
          <cell r="A807">
            <v>54051</v>
          </cell>
          <cell r="B807" t="str">
            <v>ARBOLEDAS</v>
          </cell>
          <cell r="C807">
            <v>0</v>
          </cell>
          <cell r="D807">
            <v>0</v>
          </cell>
          <cell r="E807">
            <v>0</v>
          </cell>
          <cell r="F807">
            <v>0</v>
          </cell>
          <cell r="G807">
            <v>0</v>
          </cell>
        </row>
        <row r="808">
          <cell r="A808">
            <v>54099</v>
          </cell>
          <cell r="B808" t="str">
            <v>BOCHALEMA</v>
          </cell>
          <cell r="C808">
            <v>0</v>
          </cell>
          <cell r="D808">
            <v>0</v>
          </cell>
          <cell r="E808">
            <v>0</v>
          </cell>
          <cell r="F808">
            <v>0</v>
          </cell>
          <cell r="G808">
            <v>0</v>
          </cell>
        </row>
        <row r="809">
          <cell r="A809">
            <v>54109</v>
          </cell>
          <cell r="B809" t="str">
            <v>BUCARASICA</v>
          </cell>
          <cell r="C809">
            <v>0</v>
          </cell>
          <cell r="D809">
            <v>0</v>
          </cell>
          <cell r="E809">
            <v>0</v>
          </cell>
          <cell r="F809">
            <v>0</v>
          </cell>
          <cell r="G809">
            <v>0</v>
          </cell>
        </row>
        <row r="810">
          <cell r="A810">
            <v>54125</v>
          </cell>
          <cell r="B810" t="str">
            <v>CACOTA</v>
          </cell>
          <cell r="C810">
            <v>0</v>
          </cell>
          <cell r="D810">
            <v>105793</v>
          </cell>
          <cell r="E810">
            <v>105793</v>
          </cell>
          <cell r="F810">
            <v>88270</v>
          </cell>
          <cell r="G810">
            <v>0</v>
          </cell>
        </row>
        <row r="811">
          <cell r="A811">
            <v>54128</v>
          </cell>
          <cell r="B811" t="str">
            <v>CACHIRA</v>
          </cell>
          <cell r="C811">
            <v>0</v>
          </cell>
          <cell r="D811">
            <v>0</v>
          </cell>
          <cell r="E811">
            <v>0</v>
          </cell>
          <cell r="F811">
            <v>3184</v>
          </cell>
          <cell r="G811">
            <v>0</v>
          </cell>
        </row>
        <row r="812">
          <cell r="A812">
            <v>54172</v>
          </cell>
          <cell r="B812" t="str">
            <v>CHINACOTA</v>
          </cell>
          <cell r="C812">
            <v>1095</v>
          </cell>
          <cell r="D812">
            <v>15289</v>
          </cell>
          <cell r="E812">
            <v>16384</v>
          </cell>
          <cell r="F812">
            <v>4782</v>
          </cell>
          <cell r="G812">
            <v>0</v>
          </cell>
        </row>
        <row r="813">
          <cell r="A813">
            <v>54174</v>
          </cell>
          <cell r="B813" t="str">
            <v>CHITAGA</v>
          </cell>
          <cell r="C813">
            <v>0</v>
          </cell>
          <cell r="D813">
            <v>0</v>
          </cell>
          <cell r="E813">
            <v>0</v>
          </cell>
          <cell r="F813">
            <v>0</v>
          </cell>
          <cell r="G813">
            <v>0</v>
          </cell>
        </row>
        <row r="814">
          <cell r="A814">
            <v>54206</v>
          </cell>
          <cell r="B814" t="str">
            <v>CONVENCION</v>
          </cell>
          <cell r="C814">
            <v>0</v>
          </cell>
          <cell r="D814">
            <v>7672</v>
          </cell>
          <cell r="E814">
            <v>7672</v>
          </cell>
          <cell r="F814">
            <v>55027</v>
          </cell>
          <cell r="G814">
            <v>0</v>
          </cell>
        </row>
        <row r="815">
          <cell r="A815">
            <v>54223</v>
          </cell>
          <cell r="B815" t="str">
            <v>CUCUTILLA</v>
          </cell>
          <cell r="C815">
            <v>0</v>
          </cell>
          <cell r="D815">
            <v>0</v>
          </cell>
          <cell r="E815">
            <v>0</v>
          </cell>
          <cell r="F815">
            <v>0</v>
          </cell>
          <cell r="G815">
            <v>0</v>
          </cell>
        </row>
        <row r="816">
          <cell r="A816">
            <v>54239</v>
          </cell>
          <cell r="B816" t="str">
            <v>DURANIA</v>
          </cell>
          <cell r="C816">
            <v>0</v>
          </cell>
          <cell r="D816">
            <v>0</v>
          </cell>
          <cell r="E816">
            <v>0</v>
          </cell>
          <cell r="F816">
            <v>0</v>
          </cell>
          <cell r="G816">
            <v>0</v>
          </cell>
        </row>
        <row r="817">
          <cell r="A817">
            <v>54245</v>
          </cell>
          <cell r="B817" t="str">
            <v>EL CARMEN</v>
          </cell>
          <cell r="C817">
            <v>0</v>
          </cell>
          <cell r="D817">
            <v>79502</v>
          </cell>
          <cell r="E817">
            <v>79502</v>
          </cell>
          <cell r="F817">
            <v>79882</v>
          </cell>
          <cell r="G817">
            <v>0</v>
          </cell>
        </row>
        <row r="818">
          <cell r="A818">
            <v>54250</v>
          </cell>
          <cell r="B818" t="str">
            <v>EL TARRA</v>
          </cell>
          <cell r="C818">
            <v>0</v>
          </cell>
          <cell r="D818">
            <v>29487</v>
          </cell>
          <cell r="E818">
            <v>29487</v>
          </cell>
          <cell r="F818">
            <v>41513</v>
          </cell>
          <cell r="G818">
            <v>0</v>
          </cell>
        </row>
        <row r="819">
          <cell r="A819">
            <v>54261</v>
          </cell>
          <cell r="B819" t="str">
            <v>EL ZULIA</v>
          </cell>
          <cell r="C819">
            <v>0</v>
          </cell>
          <cell r="D819">
            <v>1120</v>
          </cell>
          <cell r="E819">
            <v>1120</v>
          </cell>
          <cell r="F819">
            <v>118700</v>
          </cell>
          <cell r="G819">
            <v>0</v>
          </cell>
        </row>
        <row r="820">
          <cell r="A820">
            <v>54313</v>
          </cell>
          <cell r="B820" t="str">
            <v>GRAMALOTE</v>
          </cell>
          <cell r="C820">
            <v>0</v>
          </cell>
          <cell r="D820">
            <v>0</v>
          </cell>
          <cell r="E820">
            <v>0</v>
          </cell>
          <cell r="F820">
            <v>0</v>
          </cell>
          <cell r="G820">
            <v>0</v>
          </cell>
        </row>
        <row r="821">
          <cell r="A821">
            <v>54344</v>
          </cell>
          <cell r="B821" t="str">
            <v>HACARI</v>
          </cell>
          <cell r="C821">
            <v>9418</v>
          </cell>
          <cell r="D821">
            <v>21110</v>
          </cell>
          <cell r="E821">
            <v>30528</v>
          </cell>
          <cell r="F821">
            <v>11562</v>
          </cell>
          <cell r="G821">
            <v>0</v>
          </cell>
        </row>
        <row r="822">
          <cell r="A822">
            <v>54347</v>
          </cell>
          <cell r="B822" t="str">
            <v>HERRAN</v>
          </cell>
          <cell r="C822">
            <v>0</v>
          </cell>
          <cell r="D822">
            <v>0</v>
          </cell>
          <cell r="E822">
            <v>0</v>
          </cell>
          <cell r="F822">
            <v>0</v>
          </cell>
          <cell r="G822">
            <v>0</v>
          </cell>
        </row>
        <row r="823">
          <cell r="A823">
            <v>54377</v>
          </cell>
          <cell r="B823" t="str">
            <v>LABATECA</v>
          </cell>
          <cell r="C823">
            <v>0</v>
          </cell>
          <cell r="D823">
            <v>0</v>
          </cell>
          <cell r="E823">
            <v>0</v>
          </cell>
          <cell r="F823">
            <v>0</v>
          </cell>
          <cell r="G823">
            <v>0</v>
          </cell>
        </row>
        <row r="824">
          <cell r="A824">
            <v>54385</v>
          </cell>
          <cell r="B824" t="str">
            <v>LA ESPERANZA</v>
          </cell>
          <cell r="C824">
            <v>0</v>
          </cell>
          <cell r="D824">
            <v>7070</v>
          </cell>
          <cell r="E824">
            <v>7070</v>
          </cell>
          <cell r="F824">
            <v>15930</v>
          </cell>
          <cell r="G824">
            <v>0</v>
          </cell>
        </row>
        <row r="825">
          <cell r="A825">
            <v>54398</v>
          </cell>
          <cell r="B825" t="str">
            <v>LA PLAYA</v>
          </cell>
          <cell r="C825">
            <v>0</v>
          </cell>
          <cell r="D825">
            <v>2075</v>
          </cell>
          <cell r="E825">
            <v>2075</v>
          </cell>
          <cell r="F825">
            <v>29852</v>
          </cell>
          <cell r="G825">
            <v>0</v>
          </cell>
        </row>
        <row r="826">
          <cell r="A826">
            <v>54405</v>
          </cell>
          <cell r="B826" t="str">
            <v>LOS PATIOS</v>
          </cell>
          <cell r="C826">
            <v>4590</v>
          </cell>
          <cell r="D826">
            <v>81055</v>
          </cell>
          <cell r="E826">
            <v>85645</v>
          </cell>
          <cell r="F826">
            <v>73854</v>
          </cell>
          <cell r="G826">
            <v>0</v>
          </cell>
        </row>
        <row r="827">
          <cell r="A827">
            <v>54418</v>
          </cell>
          <cell r="B827" t="str">
            <v>LOURDES</v>
          </cell>
          <cell r="C827">
            <v>0</v>
          </cell>
          <cell r="D827">
            <v>0</v>
          </cell>
          <cell r="E827">
            <v>0</v>
          </cell>
          <cell r="F827">
            <v>0</v>
          </cell>
          <cell r="G827">
            <v>0</v>
          </cell>
        </row>
        <row r="828">
          <cell r="A828">
            <v>54480</v>
          </cell>
          <cell r="B828" t="str">
            <v>MUTISCUA</v>
          </cell>
          <cell r="C828">
            <v>0</v>
          </cell>
          <cell r="D828">
            <v>0</v>
          </cell>
          <cell r="E828">
            <v>0</v>
          </cell>
          <cell r="F828">
            <v>0</v>
          </cell>
          <cell r="G828">
            <v>0</v>
          </cell>
        </row>
        <row r="829">
          <cell r="A829">
            <v>54498</v>
          </cell>
          <cell r="B829" t="str">
            <v>OCA?A*</v>
          </cell>
          <cell r="C829">
            <v>2173</v>
          </cell>
          <cell r="D829">
            <v>86306</v>
          </cell>
          <cell r="E829">
            <v>88479</v>
          </cell>
          <cell r="F829">
            <v>470848</v>
          </cell>
          <cell r="G829">
            <v>0</v>
          </cell>
        </row>
        <row r="830">
          <cell r="A830">
            <v>54518</v>
          </cell>
          <cell r="B830" t="str">
            <v>PAMPLONA</v>
          </cell>
          <cell r="C830">
            <v>5162</v>
          </cell>
          <cell r="D830">
            <v>25748</v>
          </cell>
          <cell r="E830">
            <v>30910</v>
          </cell>
          <cell r="F830">
            <v>63273</v>
          </cell>
          <cell r="G830">
            <v>0</v>
          </cell>
        </row>
        <row r="831">
          <cell r="A831">
            <v>54520</v>
          </cell>
          <cell r="B831" t="str">
            <v>PAMPLONITA</v>
          </cell>
          <cell r="C831">
            <v>0</v>
          </cell>
          <cell r="D831">
            <v>0</v>
          </cell>
          <cell r="E831">
            <v>0</v>
          </cell>
          <cell r="F831">
            <v>0</v>
          </cell>
          <cell r="G831">
            <v>0</v>
          </cell>
        </row>
        <row r="832">
          <cell r="A832">
            <v>54553</v>
          </cell>
          <cell r="B832" t="str">
            <v>PTO SANTANDER</v>
          </cell>
          <cell r="C832">
            <v>1021</v>
          </cell>
          <cell r="D832">
            <v>8007</v>
          </cell>
          <cell r="E832">
            <v>9028</v>
          </cell>
          <cell r="F832">
            <v>76804</v>
          </cell>
          <cell r="G832">
            <v>0</v>
          </cell>
        </row>
        <row r="833">
          <cell r="A833">
            <v>54599</v>
          </cell>
          <cell r="B833" t="str">
            <v>RAGONVALIA</v>
          </cell>
          <cell r="C833">
            <v>0</v>
          </cell>
          <cell r="D833">
            <v>0</v>
          </cell>
          <cell r="E833">
            <v>0</v>
          </cell>
          <cell r="F833">
            <v>0</v>
          </cell>
          <cell r="G833">
            <v>0</v>
          </cell>
        </row>
        <row r="834">
          <cell r="A834">
            <v>54660</v>
          </cell>
          <cell r="B834" t="str">
            <v>SALAZAR</v>
          </cell>
          <cell r="C834">
            <v>0</v>
          </cell>
          <cell r="D834">
            <v>0</v>
          </cell>
          <cell r="E834">
            <v>0</v>
          </cell>
          <cell r="F834">
            <v>0</v>
          </cell>
          <cell r="G834">
            <v>0</v>
          </cell>
        </row>
        <row r="835">
          <cell r="A835">
            <v>54670</v>
          </cell>
          <cell r="B835" t="str">
            <v>SAN CALIXTO</v>
          </cell>
          <cell r="C835">
            <v>1055</v>
          </cell>
          <cell r="D835">
            <v>24319</v>
          </cell>
          <cell r="E835">
            <v>25374</v>
          </cell>
          <cell r="F835">
            <v>4274</v>
          </cell>
          <cell r="G835">
            <v>0</v>
          </cell>
        </row>
        <row r="836">
          <cell r="A836">
            <v>54673</v>
          </cell>
          <cell r="B836" t="str">
            <v>SAN CAYETANO</v>
          </cell>
          <cell r="C836">
            <v>0</v>
          </cell>
          <cell r="D836">
            <v>0</v>
          </cell>
          <cell r="E836">
            <v>0</v>
          </cell>
          <cell r="F836">
            <v>12252</v>
          </cell>
          <cell r="G836">
            <v>0</v>
          </cell>
        </row>
        <row r="837">
          <cell r="A837">
            <v>54680</v>
          </cell>
          <cell r="B837" t="str">
            <v>SANTIAGO</v>
          </cell>
          <cell r="C837">
            <v>0</v>
          </cell>
          <cell r="D837">
            <v>0</v>
          </cell>
          <cell r="E837">
            <v>0</v>
          </cell>
          <cell r="F837">
            <v>0</v>
          </cell>
          <cell r="G837">
            <v>0</v>
          </cell>
        </row>
        <row r="838">
          <cell r="A838">
            <v>54720</v>
          </cell>
          <cell r="B838" t="str">
            <v>SARDINATA</v>
          </cell>
          <cell r="C838">
            <v>4749</v>
          </cell>
          <cell r="D838">
            <v>8651</v>
          </cell>
          <cell r="E838">
            <v>13400</v>
          </cell>
          <cell r="F838">
            <v>65594</v>
          </cell>
          <cell r="G838">
            <v>0</v>
          </cell>
        </row>
        <row r="839">
          <cell r="A839">
            <v>54743</v>
          </cell>
          <cell r="B839" t="str">
            <v>SILOS</v>
          </cell>
          <cell r="C839">
            <v>0</v>
          </cell>
          <cell r="D839">
            <v>0</v>
          </cell>
          <cell r="E839">
            <v>0</v>
          </cell>
          <cell r="F839">
            <v>0</v>
          </cell>
          <cell r="G839">
            <v>0</v>
          </cell>
        </row>
        <row r="840">
          <cell r="A840">
            <v>54800</v>
          </cell>
          <cell r="B840" t="str">
            <v>TEORAMA</v>
          </cell>
          <cell r="C840">
            <v>10425</v>
          </cell>
          <cell r="D840">
            <v>28015</v>
          </cell>
          <cell r="E840">
            <v>38440</v>
          </cell>
          <cell r="F840">
            <v>26498</v>
          </cell>
          <cell r="G840">
            <v>0</v>
          </cell>
        </row>
        <row r="841">
          <cell r="A841">
            <v>54810</v>
          </cell>
          <cell r="B841" t="str">
            <v>TIBU</v>
          </cell>
          <cell r="C841">
            <v>0</v>
          </cell>
          <cell r="D841">
            <v>6720</v>
          </cell>
          <cell r="E841">
            <v>6720</v>
          </cell>
          <cell r="F841">
            <v>0</v>
          </cell>
          <cell r="G841">
            <v>0</v>
          </cell>
        </row>
        <row r="842">
          <cell r="A842">
            <v>54820</v>
          </cell>
          <cell r="B842" t="str">
            <v>TOLEDO</v>
          </cell>
          <cell r="C842">
            <v>0</v>
          </cell>
          <cell r="D842">
            <v>36196</v>
          </cell>
          <cell r="E842">
            <v>36196</v>
          </cell>
          <cell r="F842">
            <v>56053</v>
          </cell>
          <cell r="G842">
            <v>0</v>
          </cell>
        </row>
        <row r="843">
          <cell r="A843">
            <v>54871</v>
          </cell>
          <cell r="B843" t="str">
            <v>VILLA CARO</v>
          </cell>
          <cell r="C843">
            <v>0</v>
          </cell>
          <cell r="D843">
            <v>0</v>
          </cell>
          <cell r="E843">
            <v>0</v>
          </cell>
          <cell r="F843">
            <v>0</v>
          </cell>
          <cell r="G843">
            <v>0</v>
          </cell>
        </row>
        <row r="844">
          <cell r="A844">
            <v>54874</v>
          </cell>
          <cell r="B844" t="str">
            <v>VILLA ROSARIO</v>
          </cell>
          <cell r="C844">
            <v>10511</v>
          </cell>
          <cell r="D844">
            <v>84803</v>
          </cell>
          <cell r="E844">
            <v>95314</v>
          </cell>
          <cell r="F844">
            <v>54477</v>
          </cell>
          <cell r="G844">
            <v>0</v>
          </cell>
        </row>
        <row r="845">
          <cell r="A845">
            <v>86001</v>
          </cell>
          <cell r="B845" t="str">
            <v>MOCOA</v>
          </cell>
          <cell r="C845">
            <v>0</v>
          </cell>
          <cell r="D845">
            <v>83571</v>
          </cell>
          <cell r="E845">
            <v>83571</v>
          </cell>
          <cell r="F845">
            <v>27864</v>
          </cell>
          <cell r="G845">
            <v>0</v>
          </cell>
        </row>
        <row r="846">
          <cell r="A846">
            <v>86219</v>
          </cell>
          <cell r="B846" t="str">
            <v>COLON</v>
          </cell>
          <cell r="C846">
            <v>0</v>
          </cell>
          <cell r="D846">
            <v>0</v>
          </cell>
          <cell r="E846">
            <v>0</v>
          </cell>
          <cell r="F846">
            <v>0</v>
          </cell>
          <cell r="G846">
            <v>0</v>
          </cell>
        </row>
        <row r="847">
          <cell r="A847">
            <v>86320</v>
          </cell>
          <cell r="B847" t="str">
            <v>ORITO</v>
          </cell>
          <cell r="C847">
            <v>0</v>
          </cell>
          <cell r="D847">
            <v>1433</v>
          </cell>
          <cell r="E847">
            <v>1433</v>
          </cell>
          <cell r="F847">
            <v>365819</v>
          </cell>
          <cell r="G847">
            <v>0</v>
          </cell>
        </row>
        <row r="848">
          <cell r="A848">
            <v>86568</v>
          </cell>
          <cell r="B848" t="str">
            <v>PUERTO ASIS</v>
          </cell>
          <cell r="C848">
            <v>3100</v>
          </cell>
          <cell r="D848">
            <v>324313</v>
          </cell>
          <cell r="E848">
            <v>327413</v>
          </cell>
          <cell r="F848">
            <v>88548</v>
          </cell>
          <cell r="G848">
            <v>44900</v>
          </cell>
        </row>
        <row r="849">
          <cell r="A849">
            <v>86569</v>
          </cell>
          <cell r="B849" t="str">
            <v>PUERTO CAICEDO</v>
          </cell>
          <cell r="C849">
            <v>0</v>
          </cell>
          <cell r="D849">
            <v>1000</v>
          </cell>
          <cell r="E849">
            <v>1000</v>
          </cell>
          <cell r="F849">
            <v>0</v>
          </cell>
          <cell r="G849">
            <v>0</v>
          </cell>
        </row>
        <row r="850">
          <cell r="A850">
            <v>86571</v>
          </cell>
          <cell r="B850" t="str">
            <v>PUERTO GUZMAN</v>
          </cell>
          <cell r="C850">
            <v>0</v>
          </cell>
          <cell r="D850">
            <v>36163</v>
          </cell>
          <cell r="E850">
            <v>36163</v>
          </cell>
          <cell r="F850">
            <v>7933</v>
          </cell>
          <cell r="G850">
            <v>0</v>
          </cell>
        </row>
        <row r="851">
          <cell r="A851">
            <v>86573</v>
          </cell>
          <cell r="B851" t="str">
            <v>PUERTO LEGUIZAMO</v>
          </cell>
          <cell r="C851">
            <v>0</v>
          </cell>
          <cell r="D851">
            <v>58194</v>
          </cell>
          <cell r="E851">
            <v>58194</v>
          </cell>
          <cell r="F851">
            <v>10363</v>
          </cell>
          <cell r="G851">
            <v>0</v>
          </cell>
        </row>
        <row r="852">
          <cell r="A852">
            <v>86749</v>
          </cell>
          <cell r="B852" t="str">
            <v>SIBUNDOY</v>
          </cell>
          <cell r="C852">
            <v>0</v>
          </cell>
          <cell r="D852">
            <v>0</v>
          </cell>
          <cell r="E852">
            <v>0</v>
          </cell>
          <cell r="F852">
            <v>0</v>
          </cell>
          <cell r="G852">
            <v>0</v>
          </cell>
        </row>
        <row r="853">
          <cell r="A853">
            <v>86755</v>
          </cell>
          <cell r="B853" t="str">
            <v>SAN FRANCISCO</v>
          </cell>
          <cell r="C853">
            <v>0</v>
          </cell>
          <cell r="D853">
            <v>0</v>
          </cell>
          <cell r="E853">
            <v>0</v>
          </cell>
          <cell r="F853">
            <v>0</v>
          </cell>
          <cell r="G853">
            <v>0</v>
          </cell>
        </row>
        <row r="854">
          <cell r="A854">
            <v>86757</v>
          </cell>
          <cell r="B854" t="str">
            <v>SAN MIGUEL</v>
          </cell>
          <cell r="C854">
            <v>4954</v>
          </cell>
          <cell r="D854">
            <v>42212</v>
          </cell>
          <cell r="E854">
            <v>47166</v>
          </cell>
          <cell r="F854">
            <v>17999</v>
          </cell>
          <cell r="G854">
            <v>0</v>
          </cell>
        </row>
        <row r="855">
          <cell r="A855">
            <v>86760</v>
          </cell>
          <cell r="B855" t="str">
            <v>SANTIAGO</v>
          </cell>
          <cell r="C855">
            <v>0</v>
          </cell>
          <cell r="D855">
            <v>0</v>
          </cell>
          <cell r="E855">
            <v>0</v>
          </cell>
          <cell r="F855">
            <v>0</v>
          </cell>
          <cell r="G855">
            <v>0</v>
          </cell>
        </row>
        <row r="856">
          <cell r="A856">
            <v>86865</v>
          </cell>
          <cell r="B856" t="str">
            <v>VALLE DEL GUAMUEZ* (LA HORMIG</v>
          </cell>
          <cell r="C856">
            <v>7321</v>
          </cell>
          <cell r="D856">
            <v>152630</v>
          </cell>
          <cell r="E856">
            <v>159951</v>
          </cell>
          <cell r="F856">
            <v>58899</v>
          </cell>
          <cell r="G856">
            <v>0</v>
          </cell>
        </row>
        <row r="857">
          <cell r="A857">
            <v>86885</v>
          </cell>
          <cell r="B857" t="str">
            <v>VILLAGARZON</v>
          </cell>
          <cell r="C857">
            <v>0</v>
          </cell>
          <cell r="D857">
            <v>21531</v>
          </cell>
          <cell r="E857">
            <v>21531</v>
          </cell>
          <cell r="F857">
            <v>10439</v>
          </cell>
          <cell r="G857">
            <v>0</v>
          </cell>
        </row>
        <row r="858">
          <cell r="A858">
            <v>63001</v>
          </cell>
          <cell r="B858" t="str">
            <v>ARMENIA*</v>
          </cell>
          <cell r="C858">
            <v>70117</v>
          </cell>
          <cell r="D858">
            <v>1120381</v>
          </cell>
          <cell r="E858">
            <v>1190498</v>
          </cell>
          <cell r="F858">
            <v>507481</v>
          </cell>
          <cell r="G858">
            <v>0</v>
          </cell>
        </row>
        <row r="859">
          <cell r="A859">
            <v>63111</v>
          </cell>
          <cell r="B859" t="str">
            <v>BUENAVISTA</v>
          </cell>
          <cell r="C859">
            <v>0</v>
          </cell>
          <cell r="D859">
            <v>0</v>
          </cell>
          <cell r="E859">
            <v>0</v>
          </cell>
          <cell r="F859">
            <v>0</v>
          </cell>
          <cell r="G859">
            <v>0</v>
          </cell>
        </row>
        <row r="860">
          <cell r="A860">
            <v>63130</v>
          </cell>
          <cell r="B860" t="str">
            <v>CALARCA</v>
          </cell>
          <cell r="C860">
            <v>9920</v>
          </cell>
          <cell r="D860">
            <v>228493</v>
          </cell>
          <cell r="E860">
            <v>238413</v>
          </cell>
          <cell r="F860">
            <v>139909</v>
          </cell>
          <cell r="G860">
            <v>0</v>
          </cell>
        </row>
        <row r="861">
          <cell r="A861">
            <v>63190</v>
          </cell>
          <cell r="B861" t="str">
            <v>CIRCASIA</v>
          </cell>
          <cell r="C861">
            <v>0</v>
          </cell>
          <cell r="D861">
            <v>24470</v>
          </cell>
          <cell r="E861">
            <v>24470</v>
          </cell>
          <cell r="F861">
            <v>3360</v>
          </cell>
          <cell r="G861">
            <v>0</v>
          </cell>
        </row>
        <row r="862">
          <cell r="A862">
            <v>63212</v>
          </cell>
          <cell r="B862" t="str">
            <v>CORDOBA</v>
          </cell>
          <cell r="C862">
            <v>0</v>
          </cell>
          <cell r="D862">
            <v>0</v>
          </cell>
          <cell r="E862">
            <v>0</v>
          </cell>
          <cell r="F862">
            <v>0</v>
          </cell>
          <cell r="G862">
            <v>0</v>
          </cell>
        </row>
        <row r="863">
          <cell r="A863">
            <v>63272</v>
          </cell>
          <cell r="B863" t="str">
            <v>FILANDIA</v>
          </cell>
          <cell r="C863">
            <v>0</v>
          </cell>
          <cell r="D863">
            <v>17865</v>
          </cell>
          <cell r="E863">
            <v>17865</v>
          </cell>
          <cell r="F863">
            <v>3855</v>
          </cell>
          <cell r="G863">
            <v>0</v>
          </cell>
        </row>
        <row r="864">
          <cell r="A864">
            <v>63302</v>
          </cell>
          <cell r="B864" t="str">
            <v>GENOVA*</v>
          </cell>
          <cell r="C864">
            <v>0</v>
          </cell>
          <cell r="D864">
            <v>13555</v>
          </cell>
          <cell r="E864">
            <v>13555</v>
          </cell>
          <cell r="F864">
            <v>3040</v>
          </cell>
          <cell r="G864">
            <v>0</v>
          </cell>
        </row>
        <row r="865">
          <cell r="A865">
            <v>63401</v>
          </cell>
          <cell r="B865" t="str">
            <v>LA TEBAIDA*</v>
          </cell>
          <cell r="C865">
            <v>11735</v>
          </cell>
          <cell r="D865">
            <v>84258</v>
          </cell>
          <cell r="E865">
            <v>95993</v>
          </cell>
          <cell r="F865">
            <v>114555</v>
          </cell>
          <cell r="G865">
            <v>0</v>
          </cell>
        </row>
        <row r="866">
          <cell r="A866">
            <v>63470</v>
          </cell>
          <cell r="B866" t="str">
            <v>MONTENEGRO</v>
          </cell>
          <cell r="C866">
            <v>785</v>
          </cell>
          <cell r="D866">
            <v>73234</v>
          </cell>
          <cell r="E866">
            <v>74019</v>
          </cell>
          <cell r="F866">
            <v>18083</v>
          </cell>
          <cell r="G866">
            <v>0</v>
          </cell>
        </row>
        <row r="867">
          <cell r="A867">
            <v>63548</v>
          </cell>
          <cell r="B867" t="str">
            <v>PIJAO</v>
          </cell>
          <cell r="C867">
            <v>0</v>
          </cell>
          <cell r="D867">
            <v>9415</v>
          </cell>
          <cell r="E867">
            <v>9415</v>
          </cell>
          <cell r="F867">
            <v>870</v>
          </cell>
          <cell r="G867">
            <v>0</v>
          </cell>
        </row>
        <row r="868">
          <cell r="A868">
            <v>63594</v>
          </cell>
          <cell r="B868" t="str">
            <v>QUMBAYA*</v>
          </cell>
          <cell r="C868">
            <v>5520</v>
          </cell>
          <cell r="D868">
            <v>79590</v>
          </cell>
          <cell r="E868">
            <v>85110</v>
          </cell>
          <cell r="F868">
            <v>25260</v>
          </cell>
          <cell r="G868">
            <v>0</v>
          </cell>
        </row>
        <row r="869">
          <cell r="A869">
            <v>63690</v>
          </cell>
          <cell r="B869" t="str">
            <v>SALENTO</v>
          </cell>
          <cell r="C869">
            <v>0</v>
          </cell>
          <cell r="D869">
            <v>6325</v>
          </cell>
          <cell r="E869">
            <v>6325</v>
          </cell>
          <cell r="F869">
            <v>1560</v>
          </cell>
          <cell r="G869">
            <v>0</v>
          </cell>
        </row>
        <row r="870">
          <cell r="A870">
            <v>66001</v>
          </cell>
          <cell r="B870" t="str">
            <v>PEREIRA*</v>
          </cell>
          <cell r="C870">
            <v>192748</v>
          </cell>
          <cell r="D870">
            <v>1374646</v>
          </cell>
          <cell r="E870">
            <v>1567394</v>
          </cell>
          <cell r="F870">
            <v>796309</v>
          </cell>
          <cell r="G870">
            <v>0</v>
          </cell>
        </row>
        <row r="871">
          <cell r="A871">
            <v>66045</v>
          </cell>
          <cell r="B871" t="str">
            <v>APIA</v>
          </cell>
          <cell r="C871">
            <v>0</v>
          </cell>
          <cell r="D871">
            <v>15080</v>
          </cell>
          <cell r="E871">
            <v>15080</v>
          </cell>
          <cell r="F871">
            <v>1620</v>
          </cell>
          <cell r="G871">
            <v>0</v>
          </cell>
        </row>
        <row r="872">
          <cell r="A872">
            <v>66075</v>
          </cell>
          <cell r="B872" t="str">
            <v>BALBOA</v>
          </cell>
          <cell r="C872">
            <v>0</v>
          </cell>
          <cell r="D872">
            <v>7995</v>
          </cell>
          <cell r="E872">
            <v>7995</v>
          </cell>
          <cell r="F872">
            <v>580</v>
          </cell>
          <cell r="G872">
            <v>0</v>
          </cell>
        </row>
        <row r="873">
          <cell r="A873">
            <v>66088</v>
          </cell>
          <cell r="B873" t="str">
            <v>BELEN DE UMBRIA</v>
          </cell>
          <cell r="C873">
            <v>0</v>
          </cell>
          <cell r="D873">
            <v>36840</v>
          </cell>
          <cell r="E873">
            <v>36840</v>
          </cell>
          <cell r="F873">
            <v>5945</v>
          </cell>
          <cell r="G873">
            <v>0</v>
          </cell>
        </row>
        <row r="874">
          <cell r="A874">
            <v>66170</v>
          </cell>
          <cell r="B874" t="str">
            <v>DOSQUEBRADAS</v>
          </cell>
          <cell r="C874">
            <v>47413</v>
          </cell>
          <cell r="D874">
            <v>515380</v>
          </cell>
          <cell r="E874">
            <v>562793</v>
          </cell>
          <cell r="F874">
            <v>421480</v>
          </cell>
          <cell r="G874">
            <v>0</v>
          </cell>
        </row>
        <row r="875">
          <cell r="A875">
            <v>66318</v>
          </cell>
          <cell r="B875" t="str">
            <v>GUATICA</v>
          </cell>
          <cell r="C875">
            <v>0</v>
          </cell>
          <cell r="D875">
            <v>840</v>
          </cell>
          <cell r="E875">
            <v>840</v>
          </cell>
          <cell r="F875">
            <v>1690</v>
          </cell>
          <cell r="G875">
            <v>0</v>
          </cell>
        </row>
        <row r="876">
          <cell r="A876">
            <v>66383</v>
          </cell>
          <cell r="B876" t="str">
            <v>LA CELIA</v>
          </cell>
          <cell r="C876">
            <v>0</v>
          </cell>
          <cell r="D876">
            <v>4680</v>
          </cell>
          <cell r="E876">
            <v>4680</v>
          </cell>
          <cell r="F876">
            <v>750</v>
          </cell>
          <cell r="G876">
            <v>0</v>
          </cell>
        </row>
        <row r="877">
          <cell r="A877">
            <v>66400</v>
          </cell>
          <cell r="B877" t="str">
            <v>LA VIRGINIA</v>
          </cell>
          <cell r="C877">
            <v>7875</v>
          </cell>
          <cell r="D877">
            <v>99195</v>
          </cell>
          <cell r="E877">
            <v>107070</v>
          </cell>
          <cell r="F877">
            <v>139315</v>
          </cell>
          <cell r="G877">
            <v>0</v>
          </cell>
        </row>
        <row r="878">
          <cell r="A878">
            <v>66440</v>
          </cell>
          <cell r="B878" t="str">
            <v>MARSELLA</v>
          </cell>
          <cell r="C878">
            <v>1680</v>
          </cell>
          <cell r="D878">
            <v>27870</v>
          </cell>
          <cell r="E878">
            <v>29550</v>
          </cell>
          <cell r="F878">
            <v>8400</v>
          </cell>
          <cell r="G878">
            <v>0</v>
          </cell>
        </row>
        <row r="879">
          <cell r="A879">
            <v>66456</v>
          </cell>
          <cell r="B879" t="str">
            <v>MISTRATO</v>
          </cell>
          <cell r="C879">
            <v>0</v>
          </cell>
          <cell r="D879">
            <v>11497</v>
          </cell>
          <cell r="E879">
            <v>11497</v>
          </cell>
          <cell r="F879">
            <v>4253</v>
          </cell>
          <cell r="G879">
            <v>0</v>
          </cell>
        </row>
        <row r="880">
          <cell r="A880">
            <v>66572</v>
          </cell>
          <cell r="B880" t="str">
            <v>PUEBLO RICO</v>
          </cell>
          <cell r="C880">
            <v>0</v>
          </cell>
          <cell r="D880">
            <v>4740</v>
          </cell>
          <cell r="E880">
            <v>4740</v>
          </cell>
          <cell r="F880">
            <v>4790</v>
          </cell>
          <cell r="G880">
            <v>0</v>
          </cell>
        </row>
        <row r="881">
          <cell r="A881">
            <v>66594</v>
          </cell>
          <cell r="B881" t="str">
            <v>QUINCHIA</v>
          </cell>
          <cell r="C881">
            <v>600</v>
          </cell>
          <cell r="D881">
            <v>27495</v>
          </cell>
          <cell r="E881">
            <v>28095</v>
          </cell>
          <cell r="F881">
            <v>10825</v>
          </cell>
          <cell r="G881">
            <v>0</v>
          </cell>
        </row>
        <row r="882">
          <cell r="A882">
            <v>66682</v>
          </cell>
          <cell r="B882" t="str">
            <v>SANTA ROSA DE CABAL</v>
          </cell>
          <cell r="C882">
            <v>5755</v>
          </cell>
          <cell r="D882">
            <v>115487</v>
          </cell>
          <cell r="E882">
            <v>121242</v>
          </cell>
          <cell r="F882">
            <v>58188</v>
          </cell>
          <cell r="G882">
            <v>0</v>
          </cell>
        </row>
        <row r="883">
          <cell r="A883">
            <v>66687</v>
          </cell>
          <cell r="B883" t="str">
            <v>SANTUARIO</v>
          </cell>
          <cell r="C883">
            <v>0</v>
          </cell>
          <cell r="D883">
            <v>16760</v>
          </cell>
          <cell r="E883">
            <v>16760</v>
          </cell>
          <cell r="F883">
            <v>3270</v>
          </cell>
          <cell r="G883">
            <v>0</v>
          </cell>
        </row>
        <row r="884">
          <cell r="A884">
            <v>88001</v>
          </cell>
          <cell r="B884" t="str">
            <v>ARCHIPIELAGO DE SAN ANDRES, PR</v>
          </cell>
          <cell r="C884">
            <v>17000</v>
          </cell>
          <cell r="D884">
            <v>259457</v>
          </cell>
          <cell r="E884">
            <v>276457</v>
          </cell>
          <cell r="F884">
            <v>80826</v>
          </cell>
          <cell r="G884">
            <v>66941</v>
          </cell>
        </row>
        <row r="885">
          <cell r="A885">
            <v>88564</v>
          </cell>
          <cell r="B885" t="str">
            <v>PROVIDENCIA*</v>
          </cell>
          <cell r="C885">
            <v>900</v>
          </cell>
          <cell r="D885">
            <v>28900</v>
          </cell>
          <cell r="E885">
            <v>29800</v>
          </cell>
          <cell r="F885">
            <v>3400</v>
          </cell>
          <cell r="G885">
            <v>0</v>
          </cell>
        </row>
        <row r="886">
          <cell r="A886">
            <v>68001</v>
          </cell>
          <cell r="B886" t="str">
            <v>BUCARAMANGA*</v>
          </cell>
          <cell r="C886">
            <v>188203</v>
          </cell>
          <cell r="D886">
            <v>802693</v>
          </cell>
          <cell r="E886">
            <v>990896</v>
          </cell>
          <cell r="F886">
            <v>736368</v>
          </cell>
          <cell r="G886">
            <v>0</v>
          </cell>
        </row>
        <row r="887">
          <cell r="A887">
            <v>68013</v>
          </cell>
          <cell r="B887" t="str">
            <v>AGUADA</v>
          </cell>
          <cell r="C887">
            <v>0</v>
          </cell>
          <cell r="D887">
            <v>0</v>
          </cell>
          <cell r="E887">
            <v>0</v>
          </cell>
          <cell r="F887">
            <v>0</v>
          </cell>
          <cell r="G887">
            <v>0</v>
          </cell>
        </row>
        <row r="888">
          <cell r="A888">
            <v>68020</v>
          </cell>
          <cell r="B888" t="str">
            <v>ALBANIA</v>
          </cell>
          <cell r="C888">
            <v>0</v>
          </cell>
          <cell r="D888">
            <v>0</v>
          </cell>
          <cell r="E888">
            <v>0</v>
          </cell>
          <cell r="F888">
            <v>0</v>
          </cell>
          <cell r="G888">
            <v>0</v>
          </cell>
        </row>
        <row r="889">
          <cell r="A889">
            <v>68051</v>
          </cell>
          <cell r="B889" t="str">
            <v>ARATOCA</v>
          </cell>
          <cell r="C889">
            <v>0</v>
          </cell>
          <cell r="D889">
            <v>14640</v>
          </cell>
          <cell r="E889">
            <v>14640</v>
          </cell>
          <cell r="F889">
            <v>12760</v>
          </cell>
          <cell r="G889">
            <v>0</v>
          </cell>
        </row>
        <row r="890">
          <cell r="A890">
            <v>68077</v>
          </cell>
          <cell r="B890" t="str">
            <v>BARBOSA*</v>
          </cell>
          <cell r="C890">
            <v>0</v>
          </cell>
          <cell r="D890">
            <v>69945</v>
          </cell>
          <cell r="E890">
            <v>69945</v>
          </cell>
          <cell r="F890">
            <v>47170</v>
          </cell>
          <cell r="G890">
            <v>0</v>
          </cell>
        </row>
        <row r="891">
          <cell r="A891">
            <v>68079</v>
          </cell>
          <cell r="B891" t="str">
            <v>BARICHARA</v>
          </cell>
          <cell r="C891">
            <v>0</v>
          </cell>
          <cell r="D891">
            <v>14193</v>
          </cell>
          <cell r="E891">
            <v>14193</v>
          </cell>
          <cell r="F891">
            <v>10282</v>
          </cell>
          <cell r="G891">
            <v>0</v>
          </cell>
        </row>
        <row r="892">
          <cell r="A892">
            <v>68081</v>
          </cell>
          <cell r="B892" t="str">
            <v>BARRANCABERMEJA</v>
          </cell>
          <cell r="C892">
            <v>31629</v>
          </cell>
          <cell r="D892">
            <v>199481</v>
          </cell>
          <cell r="E892">
            <v>231110</v>
          </cell>
          <cell r="F892">
            <v>298507</v>
          </cell>
          <cell r="G892">
            <v>0</v>
          </cell>
        </row>
        <row r="893">
          <cell r="A893">
            <v>68092</v>
          </cell>
          <cell r="B893" t="str">
            <v>BETULIA</v>
          </cell>
          <cell r="C893">
            <v>0</v>
          </cell>
          <cell r="D893">
            <v>0</v>
          </cell>
          <cell r="E893">
            <v>0</v>
          </cell>
          <cell r="F893">
            <v>7300</v>
          </cell>
          <cell r="G893">
            <v>0</v>
          </cell>
        </row>
        <row r="894">
          <cell r="A894">
            <v>68101</v>
          </cell>
          <cell r="B894" t="str">
            <v>BOLIVAR</v>
          </cell>
          <cell r="C894">
            <v>0</v>
          </cell>
          <cell r="D894">
            <v>5290</v>
          </cell>
          <cell r="E894">
            <v>5290</v>
          </cell>
          <cell r="F894">
            <v>1200</v>
          </cell>
          <cell r="G894">
            <v>0</v>
          </cell>
        </row>
        <row r="895">
          <cell r="A895">
            <v>68121</v>
          </cell>
          <cell r="B895" t="str">
            <v>CABRERA</v>
          </cell>
          <cell r="C895">
            <v>0</v>
          </cell>
          <cell r="D895">
            <v>0</v>
          </cell>
          <cell r="E895">
            <v>0</v>
          </cell>
          <cell r="F895">
            <v>0</v>
          </cell>
          <cell r="G895">
            <v>0</v>
          </cell>
        </row>
        <row r="896">
          <cell r="A896">
            <v>68132</v>
          </cell>
          <cell r="B896" t="str">
            <v>CALIFORNIA</v>
          </cell>
          <cell r="C896">
            <v>0</v>
          </cell>
          <cell r="D896">
            <v>34998</v>
          </cell>
          <cell r="E896">
            <v>34998</v>
          </cell>
          <cell r="F896">
            <v>85912</v>
          </cell>
          <cell r="G896">
            <v>0</v>
          </cell>
        </row>
        <row r="897">
          <cell r="A897">
            <v>68147</v>
          </cell>
          <cell r="B897" t="str">
            <v>CAPITANEJO</v>
          </cell>
          <cell r="C897">
            <v>0</v>
          </cell>
          <cell r="D897">
            <v>15185</v>
          </cell>
          <cell r="E897">
            <v>15185</v>
          </cell>
          <cell r="F897">
            <v>10815</v>
          </cell>
          <cell r="G897">
            <v>0</v>
          </cell>
        </row>
        <row r="898">
          <cell r="A898">
            <v>68152</v>
          </cell>
          <cell r="B898" t="str">
            <v>CARCASI</v>
          </cell>
          <cell r="C898">
            <v>0</v>
          </cell>
          <cell r="D898">
            <v>0</v>
          </cell>
          <cell r="E898">
            <v>0</v>
          </cell>
          <cell r="F898">
            <v>0</v>
          </cell>
          <cell r="G898">
            <v>0</v>
          </cell>
        </row>
        <row r="899">
          <cell r="A899">
            <v>68160</v>
          </cell>
          <cell r="B899" t="str">
            <v>CEPITA</v>
          </cell>
          <cell r="C899">
            <v>0</v>
          </cell>
          <cell r="D899">
            <v>0</v>
          </cell>
          <cell r="E899">
            <v>0</v>
          </cell>
          <cell r="F899">
            <v>0</v>
          </cell>
          <cell r="G899">
            <v>0</v>
          </cell>
        </row>
        <row r="900">
          <cell r="A900">
            <v>68162</v>
          </cell>
          <cell r="B900" t="str">
            <v>CERRITO</v>
          </cell>
          <cell r="C900">
            <v>0</v>
          </cell>
          <cell r="D900">
            <v>1095</v>
          </cell>
          <cell r="E900">
            <v>1095</v>
          </cell>
          <cell r="F900">
            <v>1240</v>
          </cell>
          <cell r="G900">
            <v>0</v>
          </cell>
        </row>
        <row r="901">
          <cell r="A901">
            <v>68167</v>
          </cell>
          <cell r="B901" t="str">
            <v>CHARALA</v>
          </cell>
          <cell r="C901">
            <v>0</v>
          </cell>
          <cell r="D901">
            <v>13117</v>
          </cell>
          <cell r="E901">
            <v>13117</v>
          </cell>
          <cell r="F901">
            <v>8295</v>
          </cell>
          <cell r="G901">
            <v>0</v>
          </cell>
        </row>
        <row r="902">
          <cell r="A902">
            <v>68169</v>
          </cell>
          <cell r="B902" t="str">
            <v>CHARTA</v>
          </cell>
          <cell r="C902">
            <v>0</v>
          </cell>
          <cell r="D902">
            <v>0</v>
          </cell>
          <cell r="E902">
            <v>0</v>
          </cell>
          <cell r="F902">
            <v>0</v>
          </cell>
          <cell r="G902">
            <v>0</v>
          </cell>
        </row>
        <row r="903">
          <cell r="A903">
            <v>68176</v>
          </cell>
          <cell r="B903" t="str">
            <v>CHIMA</v>
          </cell>
          <cell r="C903">
            <v>0</v>
          </cell>
          <cell r="D903">
            <v>0</v>
          </cell>
          <cell r="E903">
            <v>0</v>
          </cell>
          <cell r="F903">
            <v>0</v>
          </cell>
          <cell r="G903">
            <v>0</v>
          </cell>
        </row>
        <row r="904">
          <cell r="A904">
            <v>68179</v>
          </cell>
          <cell r="B904" t="str">
            <v>CHIPATA</v>
          </cell>
          <cell r="C904">
            <v>0</v>
          </cell>
          <cell r="D904">
            <v>0</v>
          </cell>
          <cell r="E904">
            <v>0</v>
          </cell>
          <cell r="F904">
            <v>0</v>
          </cell>
          <cell r="G904">
            <v>0</v>
          </cell>
        </row>
        <row r="905">
          <cell r="A905">
            <v>68190</v>
          </cell>
          <cell r="B905" t="str">
            <v>CIMITARRA</v>
          </cell>
          <cell r="C905">
            <v>0</v>
          </cell>
          <cell r="D905">
            <v>31644</v>
          </cell>
          <cell r="E905">
            <v>31644</v>
          </cell>
          <cell r="F905">
            <v>130088</v>
          </cell>
          <cell r="G905">
            <v>0</v>
          </cell>
        </row>
        <row r="906">
          <cell r="A906">
            <v>68207</v>
          </cell>
          <cell r="B906" t="str">
            <v>CONCEPCION</v>
          </cell>
          <cell r="C906">
            <v>0</v>
          </cell>
          <cell r="D906">
            <v>0</v>
          </cell>
          <cell r="E906">
            <v>0</v>
          </cell>
          <cell r="F906">
            <v>0</v>
          </cell>
          <cell r="G906">
            <v>0</v>
          </cell>
        </row>
        <row r="907">
          <cell r="A907">
            <v>68209</v>
          </cell>
          <cell r="B907" t="str">
            <v>CONFINES</v>
          </cell>
          <cell r="C907">
            <v>0</v>
          </cell>
          <cell r="D907">
            <v>3481</v>
          </cell>
          <cell r="E907">
            <v>3481</v>
          </cell>
          <cell r="F907">
            <v>44123</v>
          </cell>
          <cell r="G907">
            <v>0</v>
          </cell>
        </row>
        <row r="908">
          <cell r="A908">
            <v>68211</v>
          </cell>
          <cell r="B908" t="str">
            <v>CONTRATACION</v>
          </cell>
          <cell r="C908">
            <v>0</v>
          </cell>
          <cell r="D908">
            <v>0</v>
          </cell>
          <cell r="E908">
            <v>0</v>
          </cell>
          <cell r="F908">
            <v>0</v>
          </cell>
          <cell r="G908">
            <v>0</v>
          </cell>
        </row>
        <row r="909">
          <cell r="A909">
            <v>68217</v>
          </cell>
          <cell r="B909" t="str">
            <v>COROMORO</v>
          </cell>
          <cell r="C909">
            <v>0</v>
          </cell>
          <cell r="D909">
            <v>0</v>
          </cell>
          <cell r="E909">
            <v>0</v>
          </cell>
          <cell r="F909">
            <v>0</v>
          </cell>
          <cell r="G909">
            <v>0</v>
          </cell>
        </row>
        <row r="910">
          <cell r="A910">
            <v>68229</v>
          </cell>
          <cell r="B910" t="str">
            <v>CURITI</v>
          </cell>
          <cell r="C910">
            <v>0</v>
          </cell>
          <cell r="D910">
            <v>5154</v>
          </cell>
          <cell r="E910">
            <v>5154</v>
          </cell>
          <cell r="F910">
            <v>2578</v>
          </cell>
          <cell r="G910">
            <v>0</v>
          </cell>
        </row>
        <row r="911">
          <cell r="A911">
            <v>68235</v>
          </cell>
          <cell r="B911" t="str">
            <v>EL CARMEN</v>
          </cell>
          <cell r="C911">
            <v>0</v>
          </cell>
          <cell r="D911">
            <v>2870</v>
          </cell>
          <cell r="E911">
            <v>2870</v>
          </cell>
          <cell r="F911">
            <v>1270</v>
          </cell>
          <cell r="G911">
            <v>0</v>
          </cell>
        </row>
        <row r="912">
          <cell r="A912">
            <v>68245</v>
          </cell>
          <cell r="B912" t="str">
            <v>EL GUACAMAYO</v>
          </cell>
          <cell r="C912">
            <v>0</v>
          </cell>
          <cell r="D912">
            <v>0</v>
          </cell>
          <cell r="E912">
            <v>0</v>
          </cell>
          <cell r="F912">
            <v>0</v>
          </cell>
          <cell r="G912">
            <v>0</v>
          </cell>
        </row>
        <row r="913">
          <cell r="A913">
            <v>68250</v>
          </cell>
          <cell r="B913" t="str">
            <v>EL PE?ON</v>
          </cell>
          <cell r="C913">
            <v>0</v>
          </cell>
          <cell r="D913">
            <v>0</v>
          </cell>
          <cell r="E913">
            <v>0</v>
          </cell>
          <cell r="F913">
            <v>0</v>
          </cell>
          <cell r="G913">
            <v>0</v>
          </cell>
        </row>
        <row r="914">
          <cell r="A914">
            <v>68255</v>
          </cell>
          <cell r="B914" t="str">
            <v>EL PLAYON</v>
          </cell>
          <cell r="C914">
            <v>0</v>
          </cell>
          <cell r="D914">
            <v>2836</v>
          </cell>
          <cell r="E914">
            <v>2836</v>
          </cell>
          <cell r="F914">
            <v>2792</v>
          </cell>
          <cell r="G914">
            <v>0</v>
          </cell>
        </row>
        <row r="915">
          <cell r="A915">
            <v>68264</v>
          </cell>
          <cell r="B915" t="str">
            <v>ENCINO</v>
          </cell>
          <cell r="C915">
            <v>0</v>
          </cell>
          <cell r="D915">
            <v>0</v>
          </cell>
          <cell r="E915">
            <v>0</v>
          </cell>
          <cell r="F915">
            <v>0</v>
          </cell>
          <cell r="G915">
            <v>0</v>
          </cell>
        </row>
        <row r="916">
          <cell r="A916">
            <v>68266</v>
          </cell>
          <cell r="B916" t="str">
            <v>ENCISO</v>
          </cell>
          <cell r="C916">
            <v>0</v>
          </cell>
          <cell r="D916">
            <v>0</v>
          </cell>
          <cell r="E916">
            <v>0</v>
          </cell>
          <cell r="F916">
            <v>0</v>
          </cell>
          <cell r="G916">
            <v>0</v>
          </cell>
        </row>
        <row r="917">
          <cell r="A917">
            <v>68271</v>
          </cell>
          <cell r="B917" t="str">
            <v>FLORIAN</v>
          </cell>
          <cell r="C917">
            <v>0</v>
          </cell>
          <cell r="D917">
            <v>14185</v>
          </cell>
          <cell r="E917">
            <v>14185</v>
          </cell>
          <cell r="F917">
            <v>2115</v>
          </cell>
          <cell r="G917">
            <v>0</v>
          </cell>
        </row>
        <row r="918">
          <cell r="A918">
            <v>68276</v>
          </cell>
          <cell r="B918" t="str">
            <v>FLORIDABLANCA*</v>
          </cell>
          <cell r="C918">
            <v>65553</v>
          </cell>
          <cell r="D918">
            <v>319936</v>
          </cell>
          <cell r="E918">
            <v>385489</v>
          </cell>
          <cell r="F918">
            <v>297244</v>
          </cell>
          <cell r="G918">
            <v>0</v>
          </cell>
        </row>
        <row r="919">
          <cell r="A919">
            <v>68296</v>
          </cell>
          <cell r="B919" t="str">
            <v>GALAN</v>
          </cell>
          <cell r="C919">
            <v>0</v>
          </cell>
          <cell r="D919">
            <v>0</v>
          </cell>
          <cell r="E919">
            <v>0</v>
          </cell>
          <cell r="F919">
            <v>0</v>
          </cell>
          <cell r="G919">
            <v>0</v>
          </cell>
        </row>
        <row r="920">
          <cell r="A920">
            <v>68298</v>
          </cell>
          <cell r="B920" t="str">
            <v>GAMBITA</v>
          </cell>
          <cell r="C920">
            <v>0</v>
          </cell>
          <cell r="D920">
            <v>0</v>
          </cell>
          <cell r="E920">
            <v>0</v>
          </cell>
          <cell r="F920">
            <v>0</v>
          </cell>
          <cell r="G920">
            <v>0</v>
          </cell>
        </row>
        <row r="921">
          <cell r="A921">
            <v>68307</v>
          </cell>
          <cell r="B921" t="str">
            <v>GIRON*</v>
          </cell>
          <cell r="C921">
            <v>14152</v>
          </cell>
          <cell r="D921">
            <v>92871</v>
          </cell>
          <cell r="E921">
            <v>107023</v>
          </cell>
          <cell r="F921">
            <v>233284</v>
          </cell>
          <cell r="G921">
            <v>0</v>
          </cell>
        </row>
        <row r="922">
          <cell r="A922">
            <v>68318</v>
          </cell>
          <cell r="B922" t="str">
            <v>GUACA</v>
          </cell>
          <cell r="C922">
            <v>0</v>
          </cell>
          <cell r="D922">
            <v>10435</v>
          </cell>
          <cell r="E922">
            <v>10435</v>
          </cell>
          <cell r="F922">
            <v>1268</v>
          </cell>
          <cell r="G922">
            <v>0</v>
          </cell>
        </row>
        <row r="923">
          <cell r="A923">
            <v>68320</v>
          </cell>
          <cell r="B923" t="str">
            <v>GUADALUPE</v>
          </cell>
          <cell r="C923">
            <v>0</v>
          </cell>
          <cell r="D923">
            <v>0</v>
          </cell>
          <cell r="E923">
            <v>0</v>
          </cell>
          <cell r="F923">
            <v>0</v>
          </cell>
          <cell r="G923">
            <v>0</v>
          </cell>
        </row>
        <row r="924">
          <cell r="A924">
            <v>68322</v>
          </cell>
          <cell r="B924" t="str">
            <v>GUAPOTA</v>
          </cell>
          <cell r="C924">
            <v>0</v>
          </cell>
          <cell r="D924">
            <v>0</v>
          </cell>
          <cell r="E924">
            <v>0</v>
          </cell>
          <cell r="F924">
            <v>0</v>
          </cell>
          <cell r="G924">
            <v>0</v>
          </cell>
        </row>
        <row r="925">
          <cell r="A925">
            <v>68324</v>
          </cell>
          <cell r="B925" t="str">
            <v>GUAVATA</v>
          </cell>
          <cell r="C925">
            <v>0</v>
          </cell>
          <cell r="D925">
            <v>3490</v>
          </cell>
          <cell r="E925">
            <v>3490</v>
          </cell>
          <cell r="F925">
            <v>915</v>
          </cell>
          <cell r="G925">
            <v>0</v>
          </cell>
        </row>
        <row r="926">
          <cell r="A926">
            <v>68327</v>
          </cell>
          <cell r="B926" t="str">
            <v>GUEPSA</v>
          </cell>
          <cell r="C926">
            <v>0</v>
          </cell>
          <cell r="D926">
            <v>10398</v>
          </cell>
          <cell r="E926">
            <v>10398</v>
          </cell>
          <cell r="F926">
            <v>3942</v>
          </cell>
          <cell r="G926">
            <v>0</v>
          </cell>
        </row>
        <row r="927">
          <cell r="A927">
            <v>68344</v>
          </cell>
          <cell r="B927" t="str">
            <v>HATO</v>
          </cell>
          <cell r="C927">
            <v>0</v>
          </cell>
          <cell r="D927">
            <v>0</v>
          </cell>
          <cell r="E927">
            <v>0</v>
          </cell>
          <cell r="F927">
            <v>0</v>
          </cell>
          <cell r="G927">
            <v>0</v>
          </cell>
        </row>
        <row r="928">
          <cell r="A928">
            <v>68368</v>
          </cell>
          <cell r="B928" t="str">
            <v>JESUS MARIA</v>
          </cell>
          <cell r="C928">
            <v>0</v>
          </cell>
          <cell r="D928">
            <v>0</v>
          </cell>
          <cell r="E928">
            <v>0</v>
          </cell>
          <cell r="F928">
            <v>0</v>
          </cell>
          <cell r="G928">
            <v>0</v>
          </cell>
        </row>
        <row r="929">
          <cell r="A929">
            <v>68370</v>
          </cell>
          <cell r="B929" t="str">
            <v>JORDAN</v>
          </cell>
          <cell r="C929">
            <v>0</v>
          </cell>
          <cell r="D929">
            <v>0</v>
          </cell>
          <cell r="E929">
            <v>0</v>
          </cell>
          <cell r="F929">
            <v>0</v>
          </cell>
          <cell r="G929">
            <v>0</v>
          </cell>
        </row>
        <row r="930">
          <cell r="A930">
            <v>68377</v>
          </cell>
          <cell r="B930" t="str">
            <v>LA BELLEZA</v>
          </cell>
          <cell r="C930">
            <v>0</v>
          </cell>
          <cell r="D930">
            <v>34900</v>
          </cell>
          <cell r="E930">
            <v>34900</v>
          </cell>
          <cell r="F930">
            <v>11400</v>
          </cell>
          <cell r="G930">
            <v>0</v>
          </cell>
        </row>
        <row r="931">
          <cell r="A931">
            <v>68385</v>
          </cell>
          <cell r="B931" t="str">
            <v>LANDAZURI</v>
          </cell>
          <cell r="C931">
            <v>0</v>
          </cell>
          <cell r="D931">
            <v>0</v>
          </cell>
          <cell r="E931">
            <v>0</v>
          </cell>
          <cell r="F931">
            <v>30997</v>
          </cell>
          <cell r="G931">
            <v>0</v>
          </cell>
        </row>
        <row r="932">
          <cell r="A932">
            <v>68397</v>
          </cell>
          <cell r="B932" t="str">
            <v>LA PAZ</v>
          </cell>
          <cell r="C932">
            <v>0</v>
          </cell>
          <cell r="D932">
            <v>51609</v>
          </cell>
          <cell r="E932">
            <v>51609</v>
          </cell>
          <cell r="F932">
            <v>2121</v>
          </cell>
          <cell r="G932">
            <v>0</v>
          </cell>
        </row>
        <row r="933">
          <cell r="A933">
            <v>68406</v>
          </cell>
          <cell r="B933" t="str">
            <v>LEBRIJA*</v>
          </cell>
          <cell r="C933">
            <v>2762</v>
          </cell>
          <cell r="D933">
            <v>43518</v>
          </cell>
          <cell r="E933">
            <v>46280</v>
          </cell>
          <cell r="F933">
            <v>29792</v>
          </cell>
          <cell r="G933">
            <v>0</v>
          </cell>
        </row>
        <row r="934">
          <cell r="A934">
            <v>68418</v>
          </cell>
          <cell r="B934" t="str">
            <v>LOS SANTOS</v>
          </cell>
          <cell r="C934">
            <v>0</v>
          </cell>
          <cell r="D934">
            <v>0</v>
          </cell>
          <cell r="E934">
            <v>0</v>
          </cell>
          <cell r="F934">
            <v>0</v>
          </cell>
          <cell r="G934">
            <v>0</v>
          </cell>
        </row>
        <row r="935">
          <cell r="A935">
            <v>68425</v>
          </cell>
          <cell r="B935" t="str">
            <v>MACARAVITA</v>
          </cell>
          <cell r="C935">
            <v>0</v>
          </cell>
          <cell r="D935">
            <v>0</v>
          </cell>
          <cell r="E935">
            <v>0</v>
          </cell>
          <cell r="F935">
            <v>0</v>
          </cell>
          <cell r="G935">
            <v>0</v>
          </cell>
        </row>
        <row r="936">
          <cell r="A936">
            <v>68432</v>
          </cell>
          <cell r="B936" t="str">
            <v>MALAGA</v>
          </cell>
          <cell r="C936">
            <v>0</v>
          </cell>
          <cell r="D936">
            <v>15910</v>
          </cell>
          <cell r="E936">
            <v>15910</v>
          </cell>
          <cell r="F936">
            <v>9195</v>
          </cell>
          <cell r="G936">
            <v>0</v>
          </cell>
        </row>
        <row r="937">
          <cell r="A937">
            <v>68444</v>
          </cell>
          <cell r="B937" t="str">
            <v>MATANZA</v>
          </cell>
          <cell r="C937">
            <v>0</v>
          </cell>
          <cell r="D937">
            <v>0</v>
          </cell>
          <cell r="E937">
            <v>0</v>
          </cell>
          <cell r="F937">
            <v>0</v>
          </cell>
          <cell r="G937">
            <v>0</v>
          </cell>
        </row>
        <row r="938">
          <cell r="A938">
            <v>68464</v>
          </cell>
          <cell r="B938" t="str">
            <v>MOGOTES</v>
          </cell>
          <cell r="C938">
            <v>0</v>
          </cell>
          <cell r="D938">
            <v>5358</v>
          </cell>
          <cell r="E938">
            <v>5358</v>
          </cell>
          <cell r="F938">
            <v>1002</v>
          </cell>
          <cell r="G938">
            <v>0</v>
          </cell>
        </row>
        <row r="939">
          <cell r="A939">
            <v>68468</v>
          </cell>
          <cell r="B939" t="str">
            <v>MOLAGAVITA</v>
          </cell>
          <cell r="C939">
            <v>0</v>
          </cell>
          <cell r="D939">
            <v>0</v>
          </cell>
          <cell r="E939">
            <v>0</v>
          </cell>
          <cell r="F939">
            <v>0</v>
          </cell>
          <cell r="G939">
            <v>0</v>
          </cell>
        </row>
        <row r="940">
          <cell r="A940">
            <v>68498</v>
          </cell>
          <cell r="B940" t="str">
            <v>OCAMONTE</v>
          </cell>
          <cell r="C940">
            <v>0</v>
          </cell>
          <cell r="D940">
            <v>0</v>
          </cell>
          <cell r="E940">
            <v>0</v>
          </cell>
          <cell r="F940">
            <v>0</v>
          </cell>
          <cell r="G940">
            <v>0</v>
          </cell>
        </row>
        <row r="941">
          <cell r="A941">
            <v>68500</v>
          </cell>
          <cell r="B941" t="str">
            <v>OIBA</v>
          </cell>
          <cell r="C941">
            <v>0</v>
          </cell>
          <cell r="D941">
            <v>27108</v>
          </cell>
          <cell r="E941">
            <v>27108</v>
          </cell>
          <cell r="F941">
            <v>29192</v>
          </cell>
          <cell r="G941">
            <v>0</v>
          </cell>
        </row>
        <row r="942">
          <cell r="A942">
            <v>68502</v>
          </cell>
          <cell r="B942" t="str">
            <v>ONZAGA</v>
          </cell>
          <cell r="C942">
            <v>0</v>
          </cell>
          <cell r="D942">
            <v>0</v>
          </cell>
          <cell r="E942">
            <v>0</v>
          </cell>
          <cell r="F942">
            <v>0</v>
          </cell>
          <cell r="G942">
            <v>0</v>
          </cell>
        </row>
        <row r="943">
          <cell r="A943">
            <v>68522</v>
          </cell>
          <cell r="B943" t="str">
            <v>PALMAR</v>
          </cell>
          <cell r="C943">
            <v>0</v>
          </cell>
          <cell r="D943">
            <v>0</v>
          </cell>
          <cell r="E943">
            <v>0</v>
          </cell>
          <cell r="F943">
            <v>0</v>
          </cell>
          <cell r="G943">
            <v>0</v>
          </cell>
        </row>
        <row r="944">
          <cell r="A944">
            <v>68524</v>
          </cell>
          <cell r="B944" t="str">
            <v>PALMAS DEL SOCORRO</v>
          </cell>
          <cell r="C944">
            <v>0</v>
          </cell>
          <cell r="D944">
            <v>0</v>
          </cell>
          <cell r="E944">
            <v>0</v>
          </cell>
          <cell r="F944">
            <v>0</v>
          </cell>
          <cell r="G944">
            <v>0</v>
          </cell>
        </row>
        <row r="945">
          <cell r="A945">
            <v>68533</v>
          </cell>
          <cell r="B945" t="str">
            <v>PARAMO</v>
          </cell>
          <cell r="C945">
            <v>0</v>
          </cell>
          <cell r="D945">
            <v>9765</v>
          </cell>
          <cell r="E945">
            <v>9765</v>
          </cell>
          <cell r="F945">
            <v>4594</v>
          </cell>
          <cell r="G945">
            <v>0</v>
          </cell>
        </row>
        <row r="946">
          <cell r="A946">
            <v>68547</v>
          </cell>
          <cell r="B946" t="str">
            <v>PIEDECUESTA</v>
          </cell>
          <cell r="C946">
            <v>14513</v>
          </cell>
          <cell r="D946">
            <v>95377</v>
          </cell>
          <cell r="E946">
            <v>109890</v>
          </cell>
          <cell r="F946">
            <v>243179</v>
          </cell>
          <cell r="G946">
            <v>0</v>
          </cell>
        </row>
        <row r="947">
          <cell r="A947">
            <v>68549</v>
          </cell>
          <cell r="B947" t="str">
            <v>PINCHOTE</v>
          </cell>
          <cell r="C947">
            <v>2986</v>
          </cell>
          <cell r="D947">
            <v>24408</v>
          </cell>
          <cell r="E947">
            <v>27394</v>
          </cell>
          <cell r="F947">
            <v>9875</v>
          </cell>
          <cell r="G947">
            <v>0</v>
          </cell>
        </row>
        <row r="948">
          <cell r="A948">
            <v>68572</v>
          </cell>
          <cell r="B948" t="str">
            <v>PUENTE NACIONAL*</v>
          </cell>
          <cell r="C948">
            <v>0</v>
          </cell>
          <cell r="D948">
            <v>25190</v>
          </cell>
          <cell r="E948">
            <v>25190</v>
          </cell>
          <cell r="F948">
            <v>4575</v>
          </cell>
          <cell r="G948">
            <v>0</v>
          </cell>
        </row>
        <row r="949">
          <cell r="A949">
            <v>68573</v>
          </cell>
          <cell r="B949" t="str">
            <v>PUERTO PARRA</v>
          </cell>
          <cell r="C949">
            <v>900</v>
          </cell>
          <cell r="D949">
            <v>9043</v>
          </cell>
          <cell r="E949">
            <v>9943</v>
          </cell>
          <cell r="F949">
            <v>36024</v>
          </cell>
          <cell r="G949">
            <v>0</v>
          </cell>
        </row>
        <row r="950">
          <cell r="A950">
            <v>68575</v>
          </cell>
          <cell r="B950" t="str">
            <v>PUERTO WILCHES*</v>
          </cell>
          <cell r="C950">
            <v>0</v>
          </cell>
          <cell r="D950">
            <v>12771</v>
          </cell>
          <cell r="E950">
            <v>12771</v>
          </cell>
          <cell r="F950">
            <v>20338</v>
          </cell>
          <cell r="G950">
            <v>0</v>
          </cell>
        </row>
        <row r="951">
          <cell r="A951">
            <v>68615</v>
          </cell>
          <cell r="B951" t="str">
            <v>RIONEGRO</v>
          </cell>
          <cell r="C951">
            <v>0</v>
          </cell>
          <cell r="D951">
            <v>3201</v>
          </cell>
          <cell r="E951">
            <v>3201</v>
          </cell>
          <cell r="F951">
            <v>9337</v>
          </cell>
          <cell r="G951">
            <v>0</v>
          </cell>
        </row>
        <row r="952">
          <cell r="A952">
            <v>68655</v>
          </cell>
          <cell r="B952" t="str">
            <v>SABANA DE TORRES</v>
          </cell>
          <cell r="C952">
            <v>0</v>
          </cell>
          <cell r="D952">
            <v>10825</v>
          </cell>
          <cell r="E952">
            <v>10825</v>
          </cell>
          <cell r="F952">
            <v>37710</v>
          </cell>
          <cell r="G952">
            <v>0</v>
          </cell>
        </row>
        <row r="953">
          <cell r="A953">
            <v>68669</v>
          </cell>
          <cell r="B953" t="str">
            <v>SAN ANDRES</v>
          </cell>
          <cell r="C953">
            <v>0</v>
          </cell>
          <cell r="D953">
            <v>3241</v>
          </cell>
          <cell r="E953">
            <v>3241</v>
          </cell>
          <cell r="F953">
            <v>3181</v>
          </cell>
          <cell r="G953">
            <v>0</v>
          </cell>
        </row>
        <row r="954">
          <cell r="A954">
            <v>68673</v>
          </cell>
          <cell r="B954" t="str">
            <v>SAN BENITO</v>
          </cell>
          <cell r="C954">
            <v>0</v>
          </cell>
          <cell r="D954">
            <v>0</v>
          </cell>
          <cell r="E954">
            <v>0</v>
          </cell>
          <cell r="F954">
            <v>0</v>
          </cell>
          <cell r="G954">
            <v>0</v>
          </cell>
        </row>
        <row r="955">
          <cell r="A955">
            <v>68679</v>
          </cell>
          <cell r="B955" t="str">
            <v>SAN GIL*</v>
          </cell>
          <cell r="C955">
            <v>10380</v>
          </cell>
          <cell r="D955">
            <v>137161</v>
          </cell>
          <cell r="E955">
            <v>147541</v>
          </cell>
          <cell r="F955">
            <v>118106</v>
          </cell>
          <cell r="G955">
            <v>0</v>
          </cell>
        </row>
        <row r="956">
          <cell r="A956">
            <v>68682</v>
          </cell>
          <cell r="B956" t="str">
            <v>SAN JOAQUIN</v>
          </cell>
          <cell r="C956">
            <v>0</v>
          </cell>
          <cell r="D956">
            <v>0</v>
          </cell>
          <cell r="E956">
            <v>0</v>
          </cell>
          <cell r="F956">
            <v>0</v>
          </cell>
          <cell r="G956">
            <v>0</v>
          </cell>
        </row>
        <row r="957">
          <cell r="A957">
            <v>68684</v>
          </cell>
          <cell r="B957" t="str">
            <v>SAN JOSE DE MIRANDA</v>
          </cell>
          <cell r="C957">
            <v>0</v>
          </cell>
          <cell r="D957">
            <v>0</v>
          </cell>
          <cell r="E957">
            <v>0</v>
          </cell>
          <cell r="F957">
            <v>0</v>
          </cell>
          <cell r="G957">
            <v>0</v>
          </cell>
        </row>
        <row r="958">
          <cell r="A958">
            <v>68686</v>
          </cell>
          <cell r="B958" t="str">
            <v>SAN MIGUEL</v>
          </cell>
          <cell r="C958">
            <v>0</v>
          </cell>
          <cell r="D958">
            <v>0</v>
          </cell>
          <cell r="E958">
            <v>0</v>
          </cell>
          <cell r="F958">
            <v>0</v>
          </cell>
          <cell r="G958">
            <v>0</v>
          </cell>
        </row>
        <row r="959">
          <cell r="A959">
            <v>68689</v>
          </cell>
          <cell r="B959" t="str">
            <v>SAN VICENTE DE CHUCURI</v>
          </cell>
          <cell r="C959">
            <v>2500</v>
          </cell>
          <cell r="D959">
            <v>23490</v>
          </cell>
          <cell r="E959">
            <v>25990</v>
          </cell>
          <cell r="F959">
            <v>13193</v>
          </cell>
          <cell r="G959">
            <v>0</v>
          </cell>
        </row>
        <row r="960">
          <cell r="A960">
            <v>68705</v>
          </cell>
          <cell r="B960" t="str">
            <v>SANTA BARBARA</v>
          </cell>
          <cell r="C960">
            <v>0</v>
          </cell>
          <cell r="D960">
            <v>0</v>
          </cell>
          <cell r="E960">
            <v>0</v>
          </cell>
          <cell r="F960">
            <v>0</v>
          </cell>
          <cell r="G960">
            <v>0</v>
          </cell>
        </row>
        <row r="961">
          <cell r="A961">
            <v>68720</v>
          </cell>
          <cell r="B961" t="str">
            <v>SANTA HELENA DEL OPON</v>
          </cell>
          <cell r="C961">
            <v>0</v>
          </cell>
          <cell r="D961">
            <v>0</v>
          </cell>
          <cell r="E961">
            <v>0</v>
          </cell>
          <cell r="F961">
            <v>0</v>
          </cell>
          <cell r="G961">
            <v>0</v>
          </cell>
        </row>
        <row r="962">
          <cell r="A962">
            <v>68745</v>
          </cell>
          <cell r="B962" t="str">
            <v>SIMACOTA</v>
          </cell>
          <cell r="C962">
            <v>0</v>
          </cell>
          <cell r="D962">
            <v>1088</v>
          </cell>
          <cell r="E962">
            <v>1088</v>
          </cell>
          <cell r="F962">
            <v>30453</v>
          </cell>
          <cell r="G962">
            <v>0</v>
          </cell>
        </row>
        <row r="963">
          <cell r="A963">
            <v>68755</v>
          </cell>
          <cell r="B963" t="str">
            <v>SOCORRO*</v>
          </cell>
          <cell r="C963">
            <v>6560</v>
          </cell>
          <cell r="D963">
            <v>82081</v>
          </cell>
          <cell r="E963">
            <v>88641</v>
          </cell>
          <cell r="F963">
            <v>42902</v>
          </cell>
          <cell r="G963">
            <v>0</v>
          </cell>
        </row>
        <row r="964">
          <cell r="A964">
            <v>68770</v>
          </cell>
          <cell r="B964" t="str">
            <v>SUAITA*</v>
          </cell>
          <cell r="C964">
            <v>0</v>
          </cell>
          <cell r="D964">
            <v>20390</v>
          </cell>
          <cell r="E964">
            <v>20390</v>
          </cell>
          <cell r="F964">
            <v>19570</v>
          </cell>
          <cell r="G964">
            <v>0</v>
          </cell>
        </row>
        <row r="965">
          <cell r="A965">
            <v>68773</v>
          </cell>
          <cell r="B965" t="str">
            <v>SUCRE</v>
          </cell>
          <cell r="C965">
            <v>0</v>
          </cell>
          <cell r="D965">
            <v>0</v>
          </cell>
          <cell r="E965">
            <v>0</v>
          </cell>
          <cell r="F965">
            <v>0</v>
          </cell>
          <cell r="G965">
            <v>0</v>
          </cell>
        </row>
        <row r="966">
          <cell r="A966">
            <v>68780</v>
          </cell>
          <cell r="B966" t="str">
            <v>SURATA</v>
          </cell>
          <cell r="C966">
            <v>0</v>
          </cell>
          <cell r="D966">
            <v>0</v>
          </cell>
          <cell r="E966">
            <v>0</v>
          </cell>
          <cell r="F966">
            <v>0</v>
          </cell>
          <cell r="G966">
            <v>0</v>
          </cell>
        </row>
        <row r="967">
          <cell r="A967">
            <v>68820</v>
          </cell>
          <cell r="B967" t="str">
            <v>TONA</v>
          </cell>
          <cell r="C967">
            <v>0</v>
          </cell>
          <cell r="D967">
            <v>0</v>
          </cell>
          <cell r="E967">
            <v>0</v>
          </cell>
          <cell r="F967">
            <v>1130</v>
          </cell>
          <cell r="G967">
            <v>0</v>
          </cell>
        </row>
        <row r="968">
          <cell r="A968">
            <v>68855</v>
          </cell>
          <cell r="B968" t="str">
            <v>VALLE DE SAN JOSE</v>
          </cell>
          <cell r="C968">
            <v>0</v>
          </cell>
          <cell r="D968">
            <v>0</v>
          </cell>
          <cell r="E968">
            <v>0</v>
          </cell>
          <cell r="F968">
            <v>0</v>
          </cell>
          <cell r="G968">
            <v>0</v>
          </cell>
        </row>
        <row r="969">
          <cell r="A969">
            <v>68861</v>
          </cell>
          <cell r="B969" t="str">
            <v>VELEZ</v>
          </cell>
          <cell r="C969">
            <v>2179</v>
          </cell>
          <cell r="D969">
            <v>46411</v>
          </cell>
          <cell r="E969">
            <v>48590</v>
          </cell>
          <cell r="F969">
            <v>23490</v>
          </cell>
          <cell r="G969">
            <v>0</v>
          </cell>
        </row>
        <row r="970">
          <cell r="A970">
            <v>68867</v>
          </cell>
          <cell r="B970" t="str">
            <v>VETAS</v>
          </cell>
          <cell r="C970">
            <v>0</v>
          </cell>
          <cell r="D970">
            <v>0</v>
          </cell>
          <cell r="E970">
            <v>0</v>
          </cell>
          <cell r="F970">
            <v>0</v>
          </cell>
          <cell r="G970">
            <v>0</v>
          </cell>
        </row>
        <row r="971">
          <cell r="A971">
            <v>68872</v>
          </cell>
          <cell r="B971" t="str">
            <v>VILLANUEVA</v>
          </cell>
          <cell r="C971">
            <v>0</v>
          </cell>
          <cell r="D971">
            <v>6375</v>
          </cell>
          <cell r="E971">
            <v>6375</v>
          </cell>
          <cell r="F971">
            <v>10068</v>
          </cell>
          <cell r="G971">
            <v>0</v>
          </cell>
        </row>
        <row r="972">
          <cell r="A972">
            <v>68895</v>
          </cell>
          <cell r="B972" t="str">
            <v>ZAPATOCA*</v>
          </cell>
          <cell r="C972">
            <v>0</v>
          </cell>
          <cell r="D972">
            <v>3620</v>
          </cell>
          <cell r="E972">
            <v>3620</v>
          </cell>
          <cell r="F972">
            <v>1728</v>
          </cell>
          <cell r="G972">
            <v>0</v>
          </cell>
        </row>
        <row r="973">
          <cell r="A973">
            <v>70001</v>
          </cell>
          <cell r="B973" t="str">
            <v>SINCELEJO*</v>
          </cell>
          <cell r="C973">
            <v>43475</v>
          </cell>
          <cell r="D973">
            <v>530620</v>
          </cell>
          <cell r="E973">
            <v>574095</v>
          </cell>
          <cell r="F973">
            <v>114523</v>
          </cell>
          <cell r="G973">
            <v>0</v>
          </cell>
        </row>
        <row r="974">
          <cell r="A974">
            <v>70110</v>
          </cell>
          <cell r="B974" t="str">
            <v>BUENAVISTA</v>
          </cell>
          <cell r="C974">
            <v>0</v>
          </cell>
          <cell r="D974">
            <v>11962</v>
          </cell>
          <cell r="E974">
            <v>11962</v>
          </cell>
          <cell r="F974">
            <v>5034</v>
          </cell>
          <cell r="G974">
            <v>0</v>
          </cell>
        </row>
        <row r="975">
          <cell r="A975">
            <v>70124</v>
          </cell>
          <cell r="B975" t="str">
            <v>CAIMITO</v>
          </cell>
          <cell r="C975">
            <v>0</v>
          </cell>
          <cell r="D975">
            <v>0</v>
          </cell>
          <cell r="E975">
            <v>0</v>
          </cell>
          <cell r="F975">
            <v>0</v>
          </cell>
          <cell r="G975">
            <v>0</v>
          </cell>
        </row>
        <row r="976">
          <cell r="A976">
            <v>70204</v>
          </cell>
          <cell r="B976" t="str">
            <v>COLOSO (RICAURTE)</v>
          </cell>
          <cell r="C976">
            <v>0</v>
          </cell>
          <cell r="D976">
            <v>0</v>
          </cell>
          <cell r="E976">
            <v>0</v>
          </cell>
          <cell r="F976">
            <v>0</v>
          </cell>
          <cell r="G976">
            <v>0</v>
          </cell>
        </row>
        <row r="977">
          <cell r="A977">
            <v>70215</v>
          </cell>
          <cell r="B977" t="str">
            <v>COROZAL*</v>
          </cell>
          <cell r="C977">
            <v>5870</v>
          </cell>
          <cell r="D977">
            <v>130420</v>
          </cell>
          <cell r="E977">
            <v>136290</v>
          </cell>
          <cell r="F977">
            <v>33933</v>
          </cell>
          <cell r="G977">
            <v>0</v>
          </cell>
        </row>
        <row r="978">
          <cell r="A978">
            <v>70221</v>
          </cell>
          <cell r="B978" t="str">
            <v>COVE?AS</v>
          </cell>
          <cell r="C978">
            <v>0</v>
          </cell>
          <cell r="D978">
            <v>28594</v>
          </cell>
          <cell r="E978">
            <v>28594</v>
          </cell>
          <cell r="F978">
            <v>38370</v>
          </cell>
          <cell r="G978">
            <v>0</v>
          </cell>
        </row>
        <row r="979">
          <cell r="A979">
            <v>70230</v>
          </cell>
          <cell r="B979" t="str">
            <v>CHALAN</v>
          </cell>
          <cell r="C979">
            <v>0</v>
          </cell>
          <cell r="D979">
            <v>0</v>
          </cell>
          <cell r="E979">
            <v>0</v>
          </cell>
          <cell r="F979">
            <v>0</v>
          </cell>
          <cell r="G979">
            <v>0</v>
          </cell>
        </row>
        <row r="980">
          <cell r="A980">
            <v>70235</v>
          </cell>
          <cell r="B980" t="str">
            <v>GALERAS (NUEVA GRANADA)</v>
          </cell>
          <cell r="C980">
            <v>0</v>
          </cell>
          <cell r="D980">
            <v>14310</v>
          </cell>
          <cell r="E980">
            <v>14310</v>
          </cell>
          <cell r="F980">
            <v>3900</v>
          </cell>
          <cell r="G980">
            <v>0</v>
          </cell>
        </row>
        <row r="981">
          <cell r="A981">
            <v>70265</v>
          </cell>
          <cell r="B981" t="str">
            <v>GUARANDA</v>
          </cell>
          <cell r="C981">
            <v>0</v>
          </cell>
          <cell r="D981">
            <v>7707</v>
          </cell>
          <cell r="E981">
            <v>7707</v>
          </cell>
          <cell r="F981">
            <v>1120</v>
          </cell>
          <cell r="G981">
            <v>0</v>
          </cell>
        </row>
        <row r="982">
          <cell r="A982">
            <v>70400</v>
          </cell>
          <cell r="B982" t="str">
            <v>LA UNION</v>
          </cell>
          <cell r="C982">
            <v>0</v>
          </cell>
          <cell r="D982">
            <v>6230</v>
          </cell>
          <cell r="E982">
            <v>6230</v>
          </cell>
          <cell r="F982">
            <v>0</v>
          </cell>
          <cell r="G982">
            <v>0</v>
          </cell>
        </row>
        <row r="983">
          <cell r="A983">
            <v>70418</v>
          </cell>
          <cell r="B983" t="str">
            <v>LOS PALMITOS</v>
          </cell>
          <cell r="C983">
            <v>0</v>
          </cell>
          <cell r="D983">
            <v>16375</v>
          </cell>
          <cell r="E983">
            <v>16375</v>
          </cell>
          <cell r="F983">
            <v>4975</v>
          </cell>
          <cell r="G983">
            <v>0</v>
          </cell>
        </row>
        <row r="984">
          <cell r="A984">
            <v>70429</v>
          </cell>
          <cell r="B984" t="str">
            <v>MAJAGUAL</v>
          </cell>
          <cell r="C984">
            <v>0</v>
          </cell>
          <cell r="D984">
            <v>5846</v>
          </cell>
          <cell r="E984">
            <v>5846</v>
          </cell>
          <cell r="F984">
            <v>15150</v>
          </cell>
          <cell r="G984">
            <v>0</v>
          </cell>
        </row>
        <row r="985">
          <cell r="A985">
            <v>70473</v>
          </cell>
          <cell r="B985" t="str">
            <v>MORROA</v>
          </cell>
          <cell r="C985">
            <v>0</v>
          </cell>
          <cell r="D985">
            <v>0</v>
          </cell>
          <cell r="E985">
            <v>0</v>
          </cell>
          <cell r="F985">
            <v>0</v>
          </cell>
          <cell r="G985">
            <v>0</v>
          </cell>
        </row>
        <row r="986">
          <cell r="A986">
            <v>70508</v>
          </cell>
          <cell r="B986" t="str">
            <v>OVEJAS</v>
          </cell>
          <cell r="C986">
            <v>0</v>
          </cell>
          <cell r="D986">
            <v>19660</v>
          </cell>
          <cell r="E986">
            <v>19660</v>
          </cell>
          <cell r="F986">
            <v>0</v>
          </cell>
          <cell r="G986">
            <v>0</v>
          </cell>
        </row>
        <row r="987">
          <cell r="A987">
            <v>70523</v>
          </cell>
          <cell r="B987" t="str">
            <v>PALMITO</v>
          </cell>
          <cell r="C987">
            <v>0</v>
          </cell>
          <cell r="D987">
            <v>5325</v>
          </cell>
          <cell r="E987">
            <v>5325</v>
          </cell>
          <cell r="F987">
            <v>1795</v>
          </cell>
          <cell r="G987">
            <v>0</v>
          </cell>
        </row>
        <row r="988">
          <cell r="A988">
            <v>70670</v>
          </cell>
          <cell r="B988" t="str">
            <v>SAMPUES*</v>
          </cell>
          <cell r="C988">
            <v>5160</v>
          </cell>
          <cell r="D988">
            <v>70655</v>
          </cell>
          <cell r="E988">
            <v>75815</v>
          </cell>
          <cell r="F988">
            <v>19450</v>
          </cell>
          <cell r="G988">
            <v>0</v>
          </cell>
        </row>
        <row r="989">
          <cell r="A989">
            <v>70678</v>
          </cell>
          <cell r="B989" t="str">
            <v>SAN BENITO ABAD</v>
          </cell>
          <cell r="C989">
            <v>0</v>
          </cell>
          <cell r="D989">
            <v>2861</v>
          </cell>
          <cell r="E989">
            <v>2861</v>
          </cell>
          <cell r="F989">
            <v>56</v>
          </cell>
          <cell r="G989">
            <v>0</v>
          </cell>
        </row>
        <row r="990">
          <cell r="A990">
            <v>70702</v>
          </cell>
          <cell r="B990" t="str">
            <v>SAN JUAN DE BETULIA</v>
          </cell>
          <cell r="C990">
            <v>0</v>
          </cell>
          <cell r="D990">
            <v>8650</v>
          </cell>
          <cell r="E990">
            <v>8650</v>
          </cell>
          <cell r="F990">
            <v>0</v>
          </cell>
          <cell r="G990">
            <v>0</v>
          </cell>
        </row>
        <row r="991">
          <cell r="A991">
            <v>70708</v>
          </cell>
          <cell r="B991" t="str">
            <v>SAN MARCOS*</v>
          </cell>
          <cell r="C991">
            <v>1930</v>
          </cell>
          <cell r="D991">
            <v>79328</v>
          </cell>
          <cell r="E991">
            <v>81258</v>
          </cell>
          <cell r="F991">
            <v>45800</v>
          </cell>
          <cell r="G991">
            <v>0</v>
          </cell>
        </row>
        <row r="992">
          <cell r="A992">
            <v>70713</v>
          </cell>
          <cell r="B992" t="str">
            <v>SAN ONOFRE</v>
          </cell>
          <cell r="C992">
            <v>2190</v>
          </cell>
          <cell r="D992">
            <v>26120</v>
          </cell>
          <cell r="E992">
            <v>28310</v>
          </cell>
          <cell r="F992">
            <v>108765</v>
          </cell>
          <cell r="G992">
            <v>0</v>
          </cell>
        </row>
        <row r="993">
          <cell r="A993">
            <v>70717</v>
          </cell>
          <cell r="B993" t="str">
            <v>SAN PEDRO</v>
          </cell>
          <cell r="C993">
            <v>825</v>
          </cell>
          <cell r="D993">
            <v>25855</v>
          </cell>
          <cell r="E993">
            <v>26680</v>
          </cell>
          <cell r="F993">
            <v>20175</v>
          </cell>
          <cell r="G993">
            <v>0</v>
          </cell>
        </row>
        <row r="994">
          <cell r="A994">
            <v>70742</v>
          </cell>
          <cell r="B994" t="str">
            <v>SINCE</v>
          </cell>
          <cell r="C994">
            <v>700</v>
          </cell>
          <cell r="D994">
            <v>32060</v>
          </cell>
          <cell r="E994">
            <v>32760</v>
          </cell>
          <cell r="F994">
            <v>16990</v>
          </cell>
          <cell r="G994">
            <v>0</v>
          </cell>
        </row>
        <row r="995">
          <cell r="A995">
            <v>70771</v>
          </cell>
          <cell r="B995" t="str">
            <v>SUCRE</v>
          </cell>
          <cell r="C995">
            <v>295</v>
          </cell>
          <cell r="D995">
            <v>6840</v>
          </cell>
          <cell r="E995">
            <v>7135</v>
          </cell>
          <cell r="F995">
            <v>3133</v>
          </cell>
          <cell r="G995">
            <v>0</v>
          </cell>
        </row>
        <row r="996">
          <cell r="A996">
            <v>70820</v>
          </cell>
          <cell r="B996" t="str">
            <v>TOLU</v>
          </cell>
          <cell r="C996">
            <v>1705</v>
          </cell>
          <cell r="D996">
            <v>55725</v>
          </cell>
          <cell r="E996">
            <v>57430</v>
          </cell>
          <cell r="F996">
            <v>35907</v>
          </cell>
          <cell r="G996">
            <v>0</v>
          </cell>
        </row>
        <row r="997">
          <cell r="A997">
            <v>70823</v>
          </cell>
          <cell r="B997" t="str">
            <v>TOLUVIEJO</v>
          </cell>
          <cell r="C997">
            <v>1900</v>
          </cell>
          <cell r="D997">
            <v>25980</v>
          </cell>
          <cell r="E997">
            <v>27880</v>
          </cell>
          <cell r="F997">
            <v>61345</v>
          </cell>
          <cell r="G997">
            <v>0</v>
          </cell>
        </row>
        <row r="998">
          <cell r="A998">
            <v>73001</v>
          </cell>
          <cell r="B998" t="str">
            <v>IBAGUE*</v>
          </cell>
          <cell r="C998">
            <v>107086</v>
          </cell>
          <cell r="D998">
            <v>1455149</v>
          </cell>
          <cell r="E998">
            <v>1562235</v>
          </cell>
          <cell r="F998">
            <v>1547307</v>
          </cell>
          <cell r="G998">
            <v>12870</v>
          </cell>
        </row>
        <row r="999">
          <cell r="A999">
            <v>73024</v>
          </cell>
          <cell r="B999" t="str">
            <v>ALPUJARRA</v>
          </cell>
          <cell r="C999">
            <v>0</v>
          </cell>
          <cell r="D999">
            <v>5214</v>
          </cell>
          <cell r="E999">
            <v>5214</v>
          </cell>
          <cell r="F999">
            <v>29095</v>
          </cell>
          <cell r="G999">
            <v>0</v>
          </cell>
        </row>
        <row r="1000">
          <cell r="A1000">
            <v>73026</v>
          </cell>
          <cell r="B1000" t="str">
            <v>ALVARADO</v>
          </cell>
          <cell r="C1000">
            <v>2319</v>
          </cell>
          <cell r="D1000">
            <v>28019</v>
          </cell>
          <cell r="E1000">
            <v>30338</v>
          </cell>
          <cell r="F1000">
            <v>18024</v>
          </cell>
          <cell r="G1000">
            <v>0</v>
          </cell>
        </row>
        <row r="1001">
          <cell r="A1001">
            <v>73030</v>
          </cell>
          <cell r="B1001" t="str">
            <v>AMBALEMA*</v>
          </cell>
          <cell r="C1001">
            <v>0</v>
          </cell>
          <cell r="D1001">
            <v>18675</v>
          </cell>
          <cell r="E1001">
            <v>18675</v>
          </cell>
          <cell r="F1001">
            <v>57000</v>
          </cell>
          <cell r="G1001">
            <v>0</v>
          </cell>
        </row>
        <row r="1002">
          <cell r="A1002">
            <v>73043</v>
          </cell>
          <cell r="B1002" t="str">
            <v>ANZOATEGUI</v>
          </cell>
          <cell r="C1002">
            <v>0</v>
          </cell>
          <cell r="D1002">
            <v>5784</v>
          </cell>
          <cell r="E1002">
            <v>5784</v>
          </cell>
          <cell r="F1002">
            <v>762</v>
          </cell>
          <cell r="G1002">
            <v>0</v>
          </cell>
        </row>
        <row r="1003">
          <cell r="A1003">
            <v>73055</v>
          </cell>
          <cell r="B1003" t="str">
            <v>ARMERO (GUAYABAL)</v>
          </cell>
          <cell r="C1003">
            <v>2775</v>
          </cell>
          <cell r="D1003">
            <v>61905</v>
          </cell>
          <cell r="E1003">
            <v>64680</v>
          </cell>
          <cell r="F1003">
            <v>71795</v>
          </cell>
          <cell r="G1003">
            <v>0</v>
          </cell>
        </row>
        <row r="1004">
          <cell r="A1004">
            <v>73067</v>
          </cell>
          <cell r="B1004" t="str">
            <v>ATACO</v>
          </cell>
          <cell r="C1004">
            <v>0</v>
          </cell>
          <cell r="D1004">
            <v>8720</v>
          </cell>
          <cell r="E1004">
            <v>8720</v>
          </cell>
          <cell r="F1004">
            <v>40140</v>
          </cell>
          <cell r="G1004">
            <v>0</v>
          </cell>
        </row>
        <row r="1005">
          <cell r="A1005">
            <v>73124</v>
          </cell>
          <cell r="B1005" t="str">
            <v>CAJAMARCA*</v>
          </cell>
          <cell r="C1005">
            <v>2920</v>
          </cell>
          <cell r="D1005">
            <v>46422</v>
          </cell>
          <cell r="E1005">
            <v>49342</v>
          </cell>
          <cell r="F1005">
            <v>20223</v>
          </cell>
          <cell r="G1005">
            <v>0</v>
          </cell>
        </row>
        <row r="1006">
          <cell r="A1006">
            <v>73148</v>
          </cell>
          <cell r="B1006" t="str">
            <v>CARMEN DE APICALA*</v>
          </cell>
          <cell r="C1006">
            <v>0</v>
          </cell>
          <cell r="D1006">
            <v>12890</v>
          </cell>
          <cell r="E1006">
            <v>12890</v>
          </cell>
          <cell r="F1006">
            <v>5675</v>
          </cell>
          <cell r="G1006">
            <v>0</v>
          </cell>
        </row>
        <row r="1007">
          <cell r="A1007">
            <v>73152</v>
          </cell>
          <cell r="B1007" t="str">
            <v>CASABIANCA+</v>
          </cell>
          <cell r="C1007">
            <v>0</v>
          </cell>
          <cell r="D1007">
            <v>4305</v>
          </cell>
          <cell r="E1007">
            <v>4305</v>
          </cell>
          <cell r="F1007">
            <v>895</v>
          </cell>
          <cell r="G1007">
            <v>0</v>
          </cell>
        </row>
        <row r="1008">
          <cell r="A1008">
            <v>73168</v>
          </cell>
          <cell r="B1008" t="str">
            <v>CHAPARRAL*</v>
          </cell>
          <cell r="C1008">
            <v>1867</v>
          </cell>
          <cell r="D1008">
            <v>65361</v>
          </cell>
          <cell r="E1008">
            <v>67228</v>
          </cell>
          <cell r="F1008">
            <v>48080</v>
          </cell>
          <cell r="G1008">
            <v>0</v>
          </cell>
        </row>
        <row r="1009">
          <cell r="A1009">
            <v>73200</v>
          </cell>
          <cell r="B1009" t="str">
            <v>COELLO</v>
          </cell>
          <cell r="C1009">
            <v>18265</v>
          </cell>
          <cell r="D1009">
            <v>96016</v>
          </cell>
          <cell r="E1009">
            <v>114281</v>
          </cell>
          <cell r="F1009">
            <v>400591</v>
          </cell>
          <cell r="G1009">
            <v>0</v>
          </cell>
        </row>
        <row r="1010">
          <cell r="A1010">
            <v>73217</v>
          </cell>
          <cell r="B1010" t="str">
            <v>COYAIMA</v>
          </cell>
          <cell r="C1010">
            <v>0</v>
          </cell>
          <cell r="D1010">
            <v>17452</v>
          </cell>
          <cell r="E1010">
            <v>17452</v>
          </cell>
          <cell r="F1010">
            <v>12898</v>
          </cell>
          <cell r="G1010">
            <v>0</v>
          </cell>
        </row>
        <row r="1011">
          <cell r="A1011">
            <v>73226</v>
          </cell>
          <cell r="B1011" t="str">
            <v>CUNDAY</v>
          </cell>
          <cell r="C1011">
            <v>0</v>
          </cell>
          <cell r="D1011">
            <v>3917</v>
          </cell>
          <cell r="E1011">
            <v>3917</v>
          </cell>
          <cell r="F1011">
            <v>4726</v>
          </cell>
          <cell r="G1011">
            <v>0</v>
          </cell>
        </row>
        <row r="1012">
          <cell r="A1012">
            <v>73236</v>
          </cell>
          <cell r="B1012" t="str">
            <v>DOLORES</v>
          </cell>
          <cell r="C1012">
            <v>0</v>
          </cell>
          <cell r="D1012">
            <v>8060</v>
          </cell>
          <cell r="E1012">
            <v>8060</v>
          </cell>
          <cell r="F1012">
            <v>7075</v>
          </cell>
          <cell r="G1012">
            <v>0</v>
          </cell>
        </row>
        <row r="1013">
          <cell r="A1013">
            <v>73268</v>
          </cell>
          <cell r="B1013" t="str">
            <v>ESPINAL</v>
          </cell>
          <cell r="C1013">
            <v>22328</v>
          </cell>
          <cell r="D1013">
            <v>284377</v>
          </cell>
          <cell r="E1013">
            <v>306705</v>
          </cell>
          <cell r="F1013">
            <v>785379</v>
          </cell>
          <cell r="G1013">
            <v>0</v>
          </cell>
        </row>
        <row r="1014">
          <cell r="A1014">
            <v>73270</v>
          </cell>
          <cell r="B1014" t="str">
            <v>FALAN</v>
          </cell>
          <cell r="C1014">
            <v>0</v>
          </cell>
          <cell r="D1014">
            <v>0</v>
          </cell>
          <cell r="E1014">
            <v>0</v>
          </cell>
          <cell r="F1014">
            <v>0</v>
          </cell>
          <cell r="G1014">
            <v>0</v>
          </cell>
        </row>
        <row r="1015">
          <cell r="A1015">
            <v>73275</v>
          </cell>
          <cell r="B1015" t="str">
            <v>FLANDES +</v>
          </cell>
          <cell r="C1015">
            <v>3015</v>
          </cell>
          <cell r="D1015">
            <v>58265</v>
          </cell>
          <cell r="E1015">
            <v>61280</v>
          </cell>
          <cell r="F1015">
            <v>46585</v>
          </cell>
          <cell r="G1015">
            <v>0</v>
          </cell>
        </row>
        <row r="1016">
          <cell r="A1016">
            <v>73283</v>
          </cell>
          <cell r="B1016" t="str">
            <v>FRESNO</v>
          </cell>
          <cell r="C1016">
            <v>1630</v>
          </cell>
          <cell r="D1016">
            <v>63045</v>
          </cell>
          <cell r="E1016">
            <v>64675</v>
          </cell>
          <cell r="F1016">
            <v>33547</v>
          </cell>
          <cell r="G1016">
            <v>0</v>
          </cell>
        </row>
        <row r="1017">
          <cell r="A1017">
            <v>73319</v>
          </cell>
          <cell r="B1017" t="str">
            <v>GUAMO*</v>
          </cell>
          <cell r="C1017">
            <v>3460</v>
          </cell>
          <cell r="D1017">
            <v>57610</v>
          </cell>
          <cell r="E1017">
            <v>61070</v>
          </cell>
          <cell r="F1017">
            <v>50695</v>
          </cell>
          <cell r="G1017">
            <v>0</v>
          </cell>
        </row>
        <row r="1018">
          <cell r="A1018">
            <v>73347</v>
          </cell>
          <cell r="B1018" t="str">
            <v>HERVEO</v>
          </cell>
          <cell r="C1018">
            <v>0</v>
          </cell>
          <cell r="D1018">
            <v>3947</v>
          </cell>
          <cell r="E1018">
            <v>3947</v>
          </cell>
          <cell r="F1018">
            <v>1964</v>
          </cell>
          <cell r="G1018">
            <v>0</v>
          </cell>
        </row>
        <row r="1019">
          <cell r="A1019">
            <v>73349</v>
          </cell>
          <cell r="B1019" t="str">
            <v>HONDA</v>
          </cell>
          <cell r="C1019">
            <v>5770</v>
          </cell>
          <cell r="D1019">
            <v>54110</v>
          </cell>
          <cell r="E1019">
            <v>59880</v>
          </cell>
          <cell r="F1019">
            <v>68465</v>
          </cell>
          <cell r="G1019">
            <v>0</v>
          </cell>
        </row>
        <row r="1020">
          <cell r="A1020">
            <v>73352</v>
          </cell>
          <cell r="B1020" t="str">
            <v>ICONONZO</v>
          </cell>
          <cell r="C1020">
            <v>0</v>
          </cell>
          <cell r="D1020">
            <v>5442</v>
          </cell>
          <cell r="E1020">
            <v>5442</v>
          </cell>
          <cell r="F1020">
            <v>3912</v>
          </cell>
          <cell r="G1020">
            <v>0</v>
          </cell>
        </row>
        <row r="1021">
          <cell r="A1021">
            <v>73408</v>
          </cell>
          <cell r="B1021" t="str">
            <v>LERIDA*</v>
          </cell>
          <cell r="C1021">
            <v>840</v>
          </cell>
          <cell r="D1021">
            <v>46810</v>
          </cell>
          <cell r="E1021">
            <v>47650</v>
          </cell>
          <cell r="F1021">
            <v>29240</v>
          </cell>
          <cell r="G1021">
            <v>0</v>
          </cell>
        </row>
        <row r="1022">
          <cell r="A1022">
            <v>73411</v>
          </cell>
          <cell r="B1022" t="str">
            <v>LIBANO*</v>
          </cell>
          <cell r="C1022">
            <v>1720</v>
          </cell>
          <cell r="D1022">
            <v>67951</v>
          </cell>
          <cell r="E1022">
            <v>69671</v>
          </cell>
          <cell r="F1022">
            <v>16852</v>
          </cell>
          <cell r="G1022">
            <v>0</v>
          </cell>
        </row>
        <row r="1023">
          <cell r="A1023">
            <v>73443</v>
          </cell>
          <cell r="B1023" t="str">
            <v>MARIQUITA</v>
          </cell>
          <cell r="C1023">
            <v>5310</v>
          </cell>
          <cell r="D1023">
            <v>106505</v>
          </cell>
          <cell r="E1023">
            <v>111815</v>
          </cell>
          <cell r="F1023">
            <v>94167</v>
          </cell>
          <cell r="G1023">
            <v>613130</v>
          </cell>
        </row>
        <row r="1024">
          <cell r="A1024">
            <v>73449</v>
          </cell>
          <cell r="B1024" t="str">
            <v>MELGAR*</v>
          </cell>
          <cell r="C1024">
            <v>13975</v>
          </cell>
          <cell r="D1024">
            <v>157490</v>
          </cell>
          <cell r="E1024">
            <v>171465</v>
          </cell>
          <cell r="F1024">
            <v>204019</v>
          </cell>
          <cell r="G1024">
            <v>0</v>
          </cell>
        </row>
        <row r="1025">
          <cell r="A1025">
            <v>73461</v>
          </cell>
          <cell r="B1025" t="str">
            <v>MURILLO</v>
          </cell>
          <cell r="C1025">
            <v>0</v>
          </cell>
          <cell r="D1025">
            <v>0</v>
          </cell>
          <cell r="E1025">
            <v>0</v>
          </cell>
          <cell r="F1025">
            <v>0</v>
          </cell>
          <cell r="G1025">
            <v>0</v>
          </cell>
        </row>
        <row r="1026">
          <cell r="A1026">
            <v>73483</v>
          </cell>
          <cell r="B1026" t="str">
            <v>NATAGAIMA*</v>
          </cell>
          <cell r="C1026">
            <v>915</v>
          </cell>
          <cell r="D1026">
            <v>36095</v>
          </cell>
          <cell r="E1026">
            <v>37010</v>
          </cell>
          <cell r="F1026">
            <v>49285</v>
          </cell>
          <cell r="G1026">
            <v>0</v>
          </cell>
        </row>
        <row r="1027">
          <cell r="A1027">
            <v>73504</v>
          </cell>
          <cell r="B1027" t="str">
            <v>ORTEGA*</v>
          </cell>
          <cell r="C1027">
            <v>0</v>
          </cell>
          <cell r="D1027">
            <v>14105</v>
          </cell>
          <cell r="E1027">
            <v>14105</v>
          </cell>
          <cell r="F1027">
            <v>38055</v>
          </cell>
          <cell r="G1027">
            <v>0</v>
          </cell>
        </row>
        <row r="1028">
          <cell r="A1028">
            <v>73520</v>
          </cell>
          <cell r="B1028" t="str">
            <v>PALOCALBILDO*</v>
          </cell>
          <cell r="C1028">
            <v>0</v>
          </cell>
          <cell r="D1028">
            <v>12130</v>
          </cell>
          <cell r="E1028">
            <v>12130</v>
          </cell>
          <cell r="F1028">
            <v>2630</v>
          </cell>
          <cell r="G1028">
            <v>0</v>
          </cell>
        </row>
        <row r="1029">
          <cell r="A1029">
            <v>73547</v>
          </cell>
          <cell r="B1029" t="str">
            <v>PIEDRAS</v>
          </cell>
          <cell r="C1029">
            <v>843</v>
          </cell>
          <cell r="D1029">
            <v>11749</v>
          </cell>
          <cell r="E1029">
            <v>12592</v>
          </cell>
          <cell r="F1029">
            <v>15863</v>
          </cell>
          <cell r="G1029">
            <v>0</v>
          </cell>
        </row>
        <row r="1030">
          <cell r="A1030">
            <v>73555</v>
          </cell>
          <cell r="B1030" t="str">
            <v>PLANADAS</v>
          </cell>
          <cell r="C1030">
            <v>0</v>
          </cell>
          <cell r="D1030">
            <v>28329</v>
          </cell>
          <cell r="E1030">
            <v>28329</v>
          </cell>
          <cell r="F1030">
            <v>9852</v>
          </cell>
          <cell r="G1030">
            <v>0</v>
          </cell>
        </row>
        <row r="1031">
          <cell r="A1031">
            <v>73563</v>
          </cell>
          <cell r="B1031" t="str">
            <v>PRADO*</v>
          </cell>
          <cell r="C1031">
            <v>0</v>
          </cell>
          <cell r="D1031">
            <v>18190</v>
          </cell>
          <cell r="E1031">
            <v>18190</v>
          </cell>
          <cell r="F1031">
            <v>15960</v>
          </cell>
          <cell r="G1031">
            <v>0</v>
          </cell>
        </row>
        <row r="1032">
          <cell r="A1032">
            <v>73585</v>
          </cell>
          <cell r="B1032" t="str">
            <v>PURIFICACION*</v>
          </cell>
          <cell r="C1032">
            <v>3345</v>
          </cell>
          <cell r="D1032">
            <v>62710</v>
          </cell>
          <cell r="E1032">
            <v>66055</v>
          </cell>
          <cell r="F1032">
            <v>60300</v>
          </cell>
          <cell r="G1032">
            <v>0</v>
          </cell>
        </row>
        <row r="1033">
          <cell r="A1033">
            <v>73616</v>
          </cell>
          <cell r="B1033" t="str">
            <v>RIOBLANCO*</v>
          </cell>
          <cell r="C1033">
            <v>0</v>
          </cell>
          <cell r="D1033">
            <v>20240</v>
          </cell>
          <cell r="E1033">
            <v>20240</v>
          </cell>
          <cell r="F1033">
            <v>5540</v>
          </cell>
          <cell r="G1033">
            <v>0</v>
          </cell>
        </row>
        <row r="1034">
          <cell r="A1034">
            <v>73622</v>
          </cell>
          <cell r="B1034" t="str">
            <v>RONCESVALLES</v>
          </cell>
          <cell r="C1034">
            <v>0</v>
          </cell>
          <cell r="D1034">
            <v>4143</v>
          </cell>
          <cell r="E1034">
            <v>4143</v>
          </cell>
          <cell r="F1034">
            <v>5679</v>
          </cell>
          <cell r="G1034">
            <v>0</v>
          </cell>
        </row>
        <row r="1035">
          <cell r="A1035">
            <v>73624</v>
          </cell>
          <cell r="B1035" t="str">
            <v>ROVIRA</v>
          </cell>
          <cell r="C1035">
            <v>0</v>
          </cell>
          <cell r="D1035">
            <v>18774</v>
          </cell>
          <cell r="E1035">
            <v>18774</v>
          </cell>
          <cell r="F1035">
            <v>4064</v>
          </cell>
          <cell r="G1035">
            <v>0</v>
          </cell>
        </row>
        <row r="1036">
          <cell r="A1036">
            <v>73671</v>
          </cell>
          <cell r="B1036" t="str">
            <v>SALDA?A</v>
          </cell>
          <cell r="C1036">
            <v>4005</v>
          </cell>
          <cell r="D1036">
            <v>70808</v>
          </cell>
          <cell r="E1036">
            <v>74813</v>
          </cell>
          <cell r="F1036">
            <v>92304</v>
          </cell>
          <cell r="G1036">
            <v>0</v>
          </cell>
        </row>
        <row r="1037">
          <cell r="A1037">
            <v>73675</v>
          </cell>
          <cell r="B1037" t="str">
            <v>SAN ANTONIO*</v>
          </cell>
          <cell r="C1037">
            <v>0</v>
          </cell>
          <cell r="D1037">
            <v>8173</v>
          </cell>
          <cell r="E1037">
            <v>8173</v>
          </cell>
          <cell r="F1037">
            <v>843</v>
          </cell>
          <cell r="G1037">
            <v>0</v>
          </cell>
        </row>
        <row r="1038">
          <cell r="A1038">
            <v>73678</v>
          </cell>
          <cell r="B1038" t="str">
            <v>SAN LUIS*</v>
          </cell>
          <cell r="C1038">
            <v>0</v>
          </cell>
          <cell r="D1038">
            <v>23961</v>
          </cell>
          <cell r="E1038">
            <v>23961</v>
          </cell>
          <cell r="F1038">
            <v>76990</v>
          </cell>
          <cell r="G1038">
            <v>0</v>
          </cell>
        </row>
        <row r="1039">
          <cell r="A1039">
            <v>73686</v>
          </cell>
          <cell r="B1039" t="str">
            <v>SANTA ISABEL</v>
          </cell>
          <cell r="C1039">
            <v>0</v>
          </cell>
          <cell r="D1039">
            <v>4570</v>
          </cell>
          <cell r="E1039">
            <v>4570</v>
          </cell>
          <cell r="F1039">
            <v>4415</v>
          </cell>
          <cell r="G1039">
            <v>0</v>
          </cell>
        </row>
        <row r="1040">
          <cell r="A1040">
            <v>73770</v>
          </cell>
          <cell r="B1040" t="str">
            <v>SUAREZ</v>
          </cell>
          <cell r="C1040">
            <v>0</v>
          </cell>
          <cell r="D1040">
            <v>0</v>
          </cell>
          <cell r="E1040">
            <v>0</v>
          </cell>
          <cell r="F1040">
            <v>0</v>
          </cell>
          <cell r="G1040">
            <v>0</v>
          </cell>
        </row>
        <row r="1041">
          <cell r="A1041">
            <v>73854</v>
          </cell>
          <cell r="B1041" t="str">
            <v>VALLE DE SAN JUAN</v>
          </cell>
          <cell r="C1041">
            <v>0</v>
          </cell>
          <cell r="D1041">
            <v>5380</v>
          </cell>
          <cell r="E1041">
            <v>5380</v>
          </cell>
          <cell r="F1041">
            <v>10580</v>
          </cell>
          <cell r="G1041">
            <v>0</v>
          </cell>
        </row>
        <row r="1042">
          <cell r="A1042">
            <v>73861</v>
          </cell>
          <cell r="B1042" t="str">
            <v>VENADILLO*</v>
          </cell>
          <cell r="C1042">
            <v>1560</v>
          </cell>
          <cell r="D1042">
            <v>39250</v>
          </cell>
          <cell r="E1042">
            <v>40810</v>
          </cell>
          <cell r="F1042">
            <v>52830</v>
          </cell>
          <cell r="G1042">
            <v>0</v>
          </cell>
        </row>
        <row r="1043">
          <cell r="A1043">
            <v>73870</v>
          </cell>
          <cell r="B1043" t="str">
            <v>VILLAHERMOSA</v>
          </cell>
          <cell r="C1043">
            <v>0</v>
          </cell>
          <cell r="D1043">
            <v>9700</v>
          </cell>
          <cell r="E1043">
            <v>9700</v>
          </cell>
          <cell r="F1043">
            <v>1900</v>
          </cell>
          <cell r="G1043">
            <v>0</v>
          </cell>
        </row>
        <row r="1044">
          <cell r="A1044">
            <v>73873</v>
          </cell>
          <cell r="B1044" t="str">
            <v>VILLARRICA</v>
          </cell>
          <cell r="C1044">
            <v>0</v>
          </cell>
          <cell r="D1044">
            <v>6835</v>
          </cell>
          <cell r="E1044">
            <v>6835</v>
          </cell>
          <cell r="F1044">
            <v>770</v>
          </cell>
          <cell r="G1044">
            <v>0</v>
          </cell>
        </row>
        <row r="1045">
          <cell r="A1045">
            <v>76001</v>
          </cell>
          <cell r="B1045" t="str">
            <v>CALI*</v>
          </cell>
          <cell r="C1045">
            <v>720289</v>
          </cell>
          <cell r="D1045">
            <v>6713497</v>
          </cell>
          <cell r="E1045">
            <v>7433786</v>
          </cell>
          <cell r="F1045">
            <v>2618901</v>
          </cell>
          <cell r="G1045">
            <v>0</v>
          </cell>
        </row>
        <row r="1046">
          <cell r="A1046">
            <v>76020</v>
          </cell>
          <cell r="B1046" t="str">
            <v>ALCALA+</v>
          </cell>
          <cell r="C1046">
            <v>720</v>
          </cell>
          <cell r="D1046">
            <v>29425</v>
          </cell>
          <cell r="E1046">
            <v>30145</v>
          </cell>
          <cell r="F1046">
            <v>5680</v>
          </cell>
          <cell r="G1046">
            <v>0</v>
          </cell>
        </row>
        <row r="1047">
          <cell r="A1047">
            <v>76036</v>
          </cell>
          <cell r="B1047" t="str">
            <v>ANDALUCIA*</v>
          </cell>
          <cell r="C1047">
            <v>20580</v>
          </cell>
          <cell r="D1047">
            <v>112450</v>
          </cell>
          <cell r="E1047">
            <v>133030</v>
          </cell>
          <cell r="F1047">
            <v>403780</v>
          </cell>
          <cell r="G1047">
            <v>0</v>
          </cell>
        </row>
        <row r="1048">
          <cell r="A1048">
            <v>76041</v>
          </cell>
          <cell r="B1048" t="str">
            <v>ANSERMANUEVO</v>
          </cell>
          <cell r="C1048">
            <v>0</v>
          </cell>
          <cell r="D1048">
            <v>40035</v>
          </cell>
          <cell r="E1048">
            <v>40035</v>
          </cell>
          <cell r="F1048">
            <v>14600</v>
          </cell>
          <cell r="G1048">
            <v>0</v>
          </cell>
        </row>
        <row r="1049">
          <cell r="A1049">
            <v>76054</v>
          </cell>
          <cell r="B1049" t="str">
            <v>ARGELIA*</v>
          </cell>
          <cell r="C1049">
            <v>0</v>
          </cell>
          <cell r="D1049">
            <v>7205</v>
          </cell>
          <cell r="E1049">
            <v>7205</v>
          </cell>
          <cell r="F1049">
            <v>0</v>
          </cell>
          <cell r="G1049">
            <v>0</v>
          </cell>
        </row>
        <row r="1050">
          <cell r="A1050">
            <v>76100</v>
          </cell>
          <cell r="B1050" t="str">
            <v>BOLIVAR</v>
          </cell>
          <cell r="C1050">
            <v>0</v>
          </cell>
          <cell r="D1050">
            <v>23160</v>
          </cell>
          <cell r="E1050">
            <v>23160</v>
          </cell>
          <cell r="F1050">
            <v>7817</v>
          </cell>
          <cell r="G1050">
            <v>0</v>
          </cell>
        </row>
        <row r="1051">
          <cell r="A1051">
            <v>76109</v>
          </cell>
          <cell r="B1051" t="str">
            <v>BUENAVENTURA*</v>
          </cell>
          <cell r="C1051">
            <v>20949</v>
          </cell>
          <cell r="D1051">
            <v>624399</v>
          </cell>
          <cell r="E1051">
            <v>645348</v>
          </cell>
          <cell r="F1051">
            <v>895808</v>
          </cell>
          <cell r="G1051">
            <v>644257</v>
          </cell>
        </row>
        <row r="1052">
          <cell r="A1052">
            <v>76111</v>
          </cell>
          <cell r="B1052" t="str">
            <v>BUGA*</v>
          </cell>
          <cell r="C1052">
            <v>36547</v>
          </cell>
          <cell r="D1052">
            <v>373949</v>
          </cell>
          <cell r="E1052">
            <v>410496</v>
          </cell>
          <cell r="F1052">
            <v>324723</v>
          </cell>
          <cell r="G1052">
            <v>0</v>
          </cell>
        </row>
        <row r="1053">
          <cell r="A1053">
            <v>76113</v>
          </cell>
          <cell r="B1053" t="str">
            <v>BUGALAGRANDE*</v>
          </cell>
          <cell r="C1053">
            <v>3000</v>
          </cell>
          <cell r="D1053">
            <v>26000</v>
          </cell>
          <cell r="E1053">
            <v>29000</v>
          </cell>
          <cell r="F1053">
            <v>142280</v>
          </cell>
          <cell r="G1053">
            <v>0</v>
          </cell>
        </row>
        <row r="1054">
          <cell r="A1054">
            <v>76122</v>
          </cell>
          <cell r="B1054" t="str">
            <v>CAICEDONIA*</v>
          </cell>
          <cell r="C1054">
            <v>2390</v>
          </cell>
          <cell r="D1054">
            <v>61995</v>
          </cell>
          <cell r="E1054">
            <v>64385</v>
          </cell>
          <cell r="F1054">
            <v>27580</v>
          </cell>
          <cell r="G1054">
            <v>0</v>
          </cell>
        </row>
        <row r="1055">
          <cell r="A1055">
            <v>76126</v>
          </cell>
          <cell r="B1055" t="str">
            <v>CALIMA (DARIEN)</v>
          </cell>
          <cell r="C1055">
            <v>4740</v>
          </cell>
          <cell r="D1055">
            <v>57900</v>
          </cell>
          <cell r="E1055">
            <v>62640</v>
          </cell>
          <cell r="F1055">
            <v>42970</v>
          </cell>
          <cell r="G1055">
            <v>0</v>
          </cell>
        </row>
        <row r="1056">
          <cell r="A1056">
            <v>76130</v>
          </cell>
          <cell r="B1056" t="str">
            <v>CANDELARIA*</v>
          </cell>
          <cell r="C1056">
            <v>20453</v>
          </cell>
          <cell r="D1056">
            <v>420112</v>
          </cell>
          <cell r="E1056">
            <v>440565</v>
          </cell>
          <cell r="F1056">
            <v>537517</v>
          </cell>
          <cell r="G1056">
            <v>0</v>
          </cell>
        </row>
        <row r="1057">
          <cell r="A1057">
            <v>76147</v>
          </cell>
          <cell r="B1057" t="str">
            <v>CARTAGO*</v>
          </cell>
          <cell r="C1057">
            <v>44550</v>
          </cell>
          <cell r="D1057">
            <v>417440</v>
          </cell>
          <cell r="E1057">
            <v>461990</v>
          </cell>
          <cell r="F1057">
            <v>288858</v>
          </cell>
          <cell r="G1057">
            <v>0</v>
          </cell>
        </row>
        <row r="1058">
          <cell r="A1058">
            <v>76233</v>
          </cell>
          <cell r="B1058" t="str">
            <v>DAGUA*</v>
          </cell>
          <cell r="C1058">
            <v>0</v>
          </cell>
          <cell r="D1058">
            <v>47799</v>
          </cell>
          <cell r="E1058">
            <v>47799</v>
          </cell>
          <cell r="F1058">
            <v>14790</v>
          </cell>
          <cell r="G1058">
            <v>0</v>
          </cell>
        </row>
        <row r="1059">
          <cell r="A1059">
            <v>76243</v>
          </cell>
          <cell r="B1059" t="str">
            <v>EL AGUILA</v>
          </cell>
          <cell r="C1059">
            <v>2520</v>
          </cell>
          <cell r="D1059">
            <v>14550</v>
          </cell>
          <cell r="E1059">
            <v>17070</v>
          </cell>
          <cell r="F1059">
            <v>0</v>
          </cell>
          <cell r="G1059">
            <v>0</v>
          </cell>
        </row>
        <row r="1060">
          <cell r="A1060">
            <v>76246</v>
          </cell>
          <cell r="B1060" t="str">
            <v>EL CAIRO</v>
          </cell>
          <cell r="C1060">
            <v>0</v>
          </cell>
          <cell r="D1060">
            <v>7960</v>
          </cell>
          <cell r="E1060">
            <v>7960</v>
          </cell>
          <cell r="F1060">
            <v>1380</v>
          </cell>
          <cell r="G1060">
            <v>0</v>
          </cell>
        </row>
        <row r="1061">
          <cell r="A1061">
            <v>76248</v>
          </cell>
          <cell r="B1061" t="str">
            <v>EL CERRITO*</v>
          </cell>
          <cell r="C1061">
            <v>7925</v>
          </cell>
          <cell r="D1061">
            <v>134055</v>
          </cell>
          <cell r="E1061">
            <v>141980</v>
          </cell>
          <cell r="F1061">
            <v>313860</v>
          </cell>
          <cell r="G1061">
            <v>0</v>
          </cell>
        </row>
        <row r="1062">
          <cell r="A1062">
            <v>76250</v>
          </cell>
          <cell r="B1062" t="str">
            <v>EL DOVIO</v>
          </cell>
          <cell r="C1062">
            <v>0</v>
          </cell>
          <cell r="D1062">
            <v>31975</v>
          </cell>
          <cell r="E1062">
            <v>31975</v>
          </cell>
          <cell r="F1062">
            <v>6555</v>
          </cell>
          <cell r="G1062">
            <v>0</v>
          </cell>
        </row>
        <row r="1063">
          <cell r="A1063">
            <v>76275</v>
          </cell>
          <cell r="B1063" t="str">
            <v>FLORIDA</v>
          </cell>
          <cell r="C1063">
            <v>320</v>
          </cell>
          <cell r="D1063">
            <v>57876</v>
          </cell>
          <cell r="E1063">
            <v>58196</v>
          </cell>
          <cell r="F1063">
            <v>54491</v>
          </cell>
          <cell r="G1063">
            <v>0</v>
          </cell>
        </row>
        <row r="1064">
          <cell r="A1064">
            <v>76306</v>
          </cell>
          <cell r="B1064" t="str">
            <v>GINEBRA*</v>
          </cell>
          <cell r="C1064">
            <v>2310</v>
          </cell>
          <cell r="D1064">
            <v>41924</v>
          </cell>
          <cell r="E1064">
            <v>44234</v>
          </cell>
          <cell r="F1064">
            <v>37656</v>
          </cell>
          <cell r="G1064">
            <v>0</v>
          </cell>
        </row>
        <row r="1065">
          <cell r="A1065">
            <v>76318</v>
          </cell>
          <cell r="B1065" t="str">
            <v>GUACARI*</v>
          </cell>
          <cell r="C1065">
            <v>4080</v>
          </cell>
          <cell r="D1065">
            <v>62532</v>
          </cell>
          <cell r="E1065">
            <v>66612</v>
          </cell>
          <cell r="F1065">
            <v>164232</v>
          </cell>
          <cell r="G1065">
            <v>0</v>
          </cell>
        </row>
        <row r="1066">
          <cell r="A1066">
            <v>76364</v>
          </cell>
          <cell r="B1066" t="str">
            <v>JAMUNDI*</v>
          </cell>
          <cell r="C1066">
            <v>17200</v>
          </cell>
          <cell r="D1066">
            <v>252500</v>
          </cell>
          <cell r="E1066">
            <v>269700</v>
          </cell>
          <cell r="F1066">
            <v>150700</v>
          </cell>
          <cell r="G1066">
            <v>0</v>
          </cell>
        </row>
        <row r="1067">
          <cell r="A1067">
            <v>76377</v>
          </cell>
          <cell r="B1067" t="str">
            <v>LA CUMBRE</v>
          </cell>
          <cell r="C1067">
            <v>860</v>
          </cell>
          <cell r="D1067">
            <v>9520</v>
          </cell>
          <cell r="E1067">
            <v>10380</v>
          </cell>
          <cell r="F1067">
            <v>5595</v>
          </cell>
          <cell r="G1067">
            <v>0</v>
          </cell>
        </row>
        <row r="1068">
          <cell r="A1068">
            <v>76400</v>
          </cell>
          <cell r="B1068" t="str">
            <v>LA UNION</v>
          </cell>
          <cell r="C1068">
            <v>5200</v>
          </cell>
          <cell r="D1068">
            <v>117244</v>
          </cell>
          <cell r="E1068">
            <v>122444</v>
          </cell>
          <cell r="F1068">
            <v>86107</v>
          </cell>
          <cell r="G1068">
            <v>0</v>
          </cell>
        </row>
        <row r="1069">
          <cell r="A1069">
            <v>76403</v>
          </cell>
          <cell r="B1069" t="str">
            <v>LA VICTORIA</v>
          </cell>
          <cell r="C1069">
            <v>1862</v>
          </cell>
          <cell r="D1069">
            <v>33186</v>
          </cell>
          <cell r="E1069">
            <v>35048</v>
          </cell>
          <cell r="F1069">
            <v>31432</v>
          </cell>
          <cell r="G1069">
            <v>0</v>
          </cell>
        </row>
        <row r="1070">
          <cell r="A1070">
            <v>76497</v>
          </cell>
          <cell r="B1070" t="str">
            <v>OBANDO*</v>
          </cell>
          <cell r="C1070">
            <v>7715</v>
          </cell>
          <cell r="D1070">
            <v>70945</v>
          </cell>
          <cell r="E1070">
            <v>78660</v>
          </cell>
          <cell r="F1070">
            <v>113167</v>
          </cell>
          <cell r="G1070">
            <v>0</v>
          </cell>
        </row>
        <row r="1071">
          <cell r="A1071">
            <v>76520</v>
          </cell>
          <cell r="B1071" t="str">
            <v>PALMIRA*</v>
          </cell>
          <cell r="C1071">
            <v>80192</v>
          </cell>
          <cell r="D1071">
            <v>980855</v>
          </cell>
          <cell r="E1071">
            <v>1061047</v>
          </cell>
          <cell r="F1071">
            <v>1187941</v>
          </cell>
          <cell r="G1071">
            <v>0</v>
          </cell>
        </row>
        <row r="1072">
          <cell r="A1072">
            <v>76563</v>
          </cell>
          <cell r="B1072" t="str">
            <v>PRADERA*</v>
          </cell>
          <cell r="C1072">
            <v>505</v>
          </cell>
          <cell r="D1072">
            <v>55765</v>
          </cell>
          <cell r="E1072">
            <v>56270</v>
          </cell>
          <cell r="F1072">
            <v>207305</v>
          </cell>
          <cell r="G1072">
            <v>0</v>
          </cell>
        </row>
        <row r="1073">
          <cell r="A1073">
            <v>76606</v>
          </cell>
          <cell r="B1073" t="str">
            <v>RESTREPO</v>
          </cell>
          <cell r="C1073">
            <v>1380</v>
          </cell>
          <cell r="D1073">
            <v>26520</v>
          </cell>
          <cell r="E1073">
            <v>27900</v>
          </cell>
          <cell r="F1073">
            <v>9126</v>
          </cell>
          <cell r="G1073">
            <v>0</v>
          </cell>
        </row>
        <row r="1074">
          <cell r="A1074">
            <v>76616</v>
          </cell>
          <cell r="B1074" t="str">
            <v>RIOFRIO</v>
          </cell>
          <cell r="C1074">
            <v>0</v>
          </cell>
          <cell r="D1074">
            <v>15370</v>
          </cell>
          <cell r="E1074">
            <v>15370</v>
          </cell>
          <cell r="F1074">
            <v>63580</v>
          </cell>
          <cell r="G1074">
            <v>0</v>
          </cell>
        </row>
        <row r="1075">
          <cell r="A1075">
            <v>76622</v>
          </cell>
          <cell r="B1075" t="str">
            <v>ROLDANILLO*</v>
          </cell>
          <cell r="C1075">
            <v>7380</v>
          </cell>
          <cell r="D1075">
            <v>110625</v>
          </cell>
          <cell r="E1075">
            <v>118005</v>
          </cell>
          <cell r="F1075">
            <v>47815</v>
          </cell>
          <cell r="G1075">
            <v>0</v>
          </cell>
        </row>
        <row r="1076">
          <cell r="A1076">
            <v>76670</v>
          </cell>
          <cell r="B1076" t="str">
            <v>SAN PEDRO*</v>
          </cell>
          <cell r="C1076">
            <v>3100</v>
          </cell>
          <cell r="D1076">
            <v>38975</v>
          </cell>
          <cell r="E1076">
            <v>42075</v>
          </cell>
          <cell r="F1076">
            <v>105760</v>
          </cell>
          <cell r="G1076">
            <v>0</v>
          </cell>
        </row>
        <row r="1077">
          <cell r="A1077">
            <v>76736</v>
          </cell>
          <cell r="B1077" t="str">
            <v>SEVILLA*</v>
          </cell>
          <cell r="C1077">
            <v>1155</v>
          </cell>
          <cell r="D1077">
            <v>92885</v>
          </cell>
          <cell r="E1077">
            <v>94040</v>
          </cell>
          <cell r="F1077">
            <v>23875</v>
          </cell>
          <cell r="G1077">
            <v>0</v>
          </cell>
        </row>
        <row r="1078">
          <cell r="A1078">
            <v>76823</v>
          </cell>
          <cell r="B1078" t="str">
            <v>TORO</v>
          </cell>
          <cell r="C1078">
            <v>0</v>
          </cell>
          <cell r="D1078">
            <v>32879</v>
          </cell>
          <cell r="E1078">
            <v>32879</v>
          </cell>
          <cell r="F1078">
            <v>25156</v>
          </cell>
          <cell r="G1078">
            <v>0</v>
          </cell>
        </row>
        <row r="1079">
          <cell r="A1079">
            <v>76828</v>
          </cell>
          <cell r="B1079" t="str">
            <v>TRUJILLO*</v>
          </cell>
          <cell r="C1079">
            <v>0</v>
          </cell>
          <cell r="D1079">
            <v>22000</v>
          </cell>
          <cell r="E1079">
            <v>22000</v>
          </cell>
          <cell r="F1079">
            <v>4080</v>
          </cell>
          <cell r="G1079">
            <v>0</v>
          </cell>
        </row>
        <row r="1080">
          <cell r="A1080">
            <v>76834</v>
          </cell>
          <cell r="B1080" t="str">
            <v>TULUA*</v>
          </cell>
          <cell r="C1080">
            <v>38131</v>
          </cell>
          <cell r="D1080">
            <v>585394</v>
          </cell>
          <cell r="E1080">
            <v>623525</v>
          </cell>
          <cell r="F1080">
            <v>537240</v>
          </cell>
          <cell r="G1080">
            <v>0</v>
          </cell>
        </row>
        <row r="1081">
          <cell r="A1081">
            <v>76845</v>
          </cell>
          <cell r="B1081" t="str">
            <v>ULLOA*</v>
          </cell>
          <cell r="C1081">
            <v>0</v>
          </cell>
          <cell r="D1081">
            <v>0</v>
          </cell>
          <cell r="E1081">
            <v>0</v>
          </cell>
          <cell r="F1081">
            <v>0</v>
          </cell>
          <cell r="G1081">
            <v>0</v>
          </cell>
        </row>
        <row r="1082">
          <cell r="A1082">
            <v>76863</v>
          </cell>
          <cell r="B1082" t="str">
            <v>VERSALLES</v>
          </cell>
          <cell r="C1082">
            <v>0</v>
          </cell>
          <cell r="D1082">
            <v>15440</v>
          </cell>
          <cell r="E1082">
            <v>15440</v>
          </cell>
          <cell r="F1082">
            <v>3480</v>
          </cell>
          <cell r="G1082">
            <v>0</v>
          </cell>
        </row>
        <row r="1083">
          <cell r="A1083">
            <v>76869</v>
          </cell>
          <cell r="B1083" t="str">
            <v>VIJES</v>
          </cell>
          <cell r="C1083">
            <v>0</v>
          </cell>
          <cell r="D1083">
            <v>5905</v>
          </cell>
          <cell r="E1083">
            <v>5905</v>
          </cell>
          <cell r="F1083">
            <v>7400</v>
          </cell>
          <cell r="G1083">
            <v>0</v>
          </cell>
        </row>
        <row r="1084">
          <cell r="A1084">
            <v>76890</v>
          </cell>
          <cell r="B1084" t="str">
            <v>YOTOCO*</v>
          </cell>
          <cell r="C1084">
            <v>26010</v>
          </cell>
          <cell r="D1084">
            <v>129390</v>
          </cell>
          <cell r="E1084">
            <v>155400</v>
          </cell>
          <cell r="F1084">
            <v>312090</v>
          </cell>
          <cell r="G1084">
            <v>0</v>
          </cell>
        </row>
        <row r="1085">
          <cell r="A1085">
            <v>76892</v>
          </cell>
          <cell r="B1085" t="str">
            <v>YUMBO*</v>
          </cell>
          <cell r="C1085">
            <v>145234</v>
          </cell>
          <cell r="D1085">
            <v>807189</v>
          </cell>
          <cell r="E1085">
            <v>952423</v>
          </cell>
          <cell r="F1085">
            <v>1623221</v>
          </cell>
          <cell r="G1085">
            <v>130727</v>
          </cell>
        </row>
        <row r="1086">
          <cell r="A1086">
            <v>76895</v>
          </cell>
          <cell r="B1086" t="str">
            <v>ZARZAL</v>
          </cell>
          <cell r="C1086">
            <v>5166</v>
          </cell>
          <cell r="D1086">
            <v>126169</v>
          </cell>
          <cell r="E1086">
            <v>131335</v>
          </cell>
          <cell r="F1086">
            <v>276589</v>
          </cell>
          <cell r="G1086">
            <v>0</v>
          </cell>
        </row>
        <row r="1087">
          <cell r="A1087">
            <v>94001</v>
          </cell>
          <cell r="B1087" t="str">
            <v>INIRIDA</v>
          </cell>
          <cell r="C1087">
            <v>0</v>
          </cell>
          <cell r="D1087">
            <v>28986</v>
          </cell>
          <cell r="E1087">
            <v>28986</v>
          </cell>
          <cell r="F1087">
            <v>45264</v>
          </cell>
          <cell r="G1087">
            <v>0</v>
          </cell>
        </row>
        <row r="1088">
          <cell r="A1088">
            <v>97001</v>
          </cell>
          <cell r="B1088" t="str">
            <v>MITU</v>
          </cell>
          <cell r="C1088">
            <v>0</v>
          </cell>
          <cell r="D1088">
            <v>7935</v>
          </cell>
          <cell r="E1088">
            <v>7935</v>
          </cell>
          <cell r="F1088">
            <v>3345</v>
          </cell>
          <cell r="G1088">
            <v>0</v>
          </cell>
        </row>
        <row r="1089">
          <cell r="A1089">
            <v>97161</v>
          </cell>
          <cell r="B1089" t="str">
            <v>CARURU</v>
          </cell>
          <cell r="C1089">
            <v>0</v>
          </cell>
          <cell r="D1089">
            <v>4458</v>
          </cell>
          <cell r="E1089">
            <v>4458</v>
          </cell>
          <cell r="F1089">
            <v>2290</v>
          </cell>
          <cell r="G1089">
            <v>0</v>
          </cell>
        </row>
        <row r="1090">
          <cell r="A1090">
            <v>97666</v>
          </cell>
          <cell r="B1090" t="str">
            <v>TARAIRA</v>
          </cell>
          <cell r="C1090">
            <v>0</v>
          </cell>
          <cell r="D1090">
            <v>0</v>
          </cell>
          <cell r="E1090">
            <v>0</v>
          </cell>
          <cell r="F1090">
            <v>0</v>
          </cell>
          <cell r="G1090">
            <v>0</v>
          </cell>
        </row>
        <row r="1091">
          <cell r="A1091">
            <v>99001</v>
          </cell>
          <cell r="B1091" t="str">
            <v>PUERTO CARRE/O</v>
          </cell>
          <cell r="C1091">
            <v>0</v>
          </cell>
          <cell r="D1091">
            <v>3013</v>
          </cell>
          <cell r="E1091">
            <v>3013</v>
          </cell>
          <cell r="F1091">
            <v>15335</v>
          </cell>
          <cell r="G1091">
            <v>0</v>
          </cell>
        </row>
        <row r="1092">
          <cell r="A1092">
            <v>99524</v>
          </cell>
          <cell r="B1092" t="str">
            <v>LA PRIMAVERA</v>
          </cell>
          <cell r="C1092">
            <v>0</v>
          </cell>
          <cell r="D1092">
            <v>7755</v>
          </cell>
          <cell r="E1092">
            <v>7755</v>
          </cell>
          <cell r="F1092">
            <v>0</v>
          </cell>
          <cell r="G1092">
            <v>0</v>
          </cell>
        </row>
        <row r="1093">
          <cell r="A1093">
            <v>99624</v>
          </cell>
          <cell r="B1093" t="str">
            <v>SANTA ROSALIA</v>
          </cell>
          <cell r="C1093">
            <v>0</v>
          </cell>
          <cell r="D1093">
            <v>0</v>
          </cell>
          <cell r="E1093">
            <v>0</v>
          </cell>
          <cell r="F1093">
            <v>100</v>
          </cell>
          <cell r="G1093">
            <v>0</v>
          </cell>
        </row>
        <row r="1094">
          <cell r="A1094">
            <v>99773</v>
          </cell>
          <cell r="B1094" t="str">
            <v>CUMARIBO</v>
          </cell>
          <cell r="C1094">
            <v>0</v>
          </cell>
          <cell r="D1094">
            <v>2183</v>
          </cell>
          <cell r="E1094">
            <v>2183</v>
          </cell>
          <cell r="F1094">
            <v>13328</v>
          </cell>
          <cell r="G1094">
            <v>0</v>
          </cell>
        </row>
      </sheetData>
      <sheetData sheetId="10"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179187</v>
          </cell>
          <cell r="E2">
            <v>179187</v>
          </cell>
          <cell r="F2">
            <v>124509</v>
          </cell>
          <cell r="G2">
            <v>0</v>
          </cell>
        </row>
        <row r="3">
          <cell r="A3">
            <v>91540</v>
          </cell>
          <cell r="B3" t="str">
            <v>PUERTO NARI?O</v>
          </cell>
          <cell r="C3">
            <v>0</v>
          </cell>
          <cell r="D3">
            <v>0</v>
          </cell>
          <cell r="E3">
            <v>0</v>
          </cell>
          <cell r="F3">
            <v>0</v>
          </cell>
          <cell r="G3">
            <v>0</v>
          </cell>
        </row>
        <row r="4">
          <cell r="A4">
            <v>5001</v>
          </cell>
          <cell r="B4" t="str">
            <v>MEDELLIN</v>
          </cell>
          <cell r="C4">
            <v>1375098</v>
          </cell>
          <cell r="D4">
            <v>7421498</v>
          </cell>
          <cell r="E4">
            <v>8796596</v>
          </cell>
          <cell r="F4">
            <v>4678547</v>
          </cell>
          <cell r="G4">
            <v>239760</v>
          </cell>
        </row>
        <row r="5">
          <cell r="A5">
            <v>5002</v>
          </cell>
          <cell r="B5" t="str">
            <v>ABEJORRAL</v>
          </cell>
          <cell r="C5">
            <v>0</v>
          </cell>
          <cell r="D5">
            <v>10438</v>
          </cell>
          <cell r="E5">
            <v>10438</v>
          </cell>
          <cell r="F5">
            <v>11910</v>
          </cell>
          <cell r="G5">
            <v>0</v>
          </cell>
        </row>
        <row r="6">
          <cell r="A6">
            <v>5004</v>
          </cell>
          <cell r="B6" t="str">
            <v>ABRIAQUI</v>
          </cell>
          <cell r="C6">
            <v>0</v>
          </cell>
          <cell r="D6">
            <v>0</v>
          </cell>
          <cell r="E6">
            <v>0</v>
          </cell>
          <cell r="F6">
            <v>0</v>
          </cell>
          <cell r="G6">
            <v>0</v>
          </cell>
        </row>
        <row r="7">
          <cell r="A7">
            <v>5021</v>
          </cell>
          <cell r="B7" t="str">
            <v>ALEJANDRIA</v>
          </cell>
          <cell r="C7">
            <v>0</v>
          </cell>
          <cell r="D7">
            <v>2182</v>
          </cell>
          <cell r="E7">
            <v>2182</v>
          </cell>
          <cell r="F7">
            <v>1168</v>
          </cell>
          <cell r="G7">
            <v>0</v>
          </cell>
        </row>
        <row r="8">
          <cell r="A8">
            <v>5030</v>
          </cell>
          <cell r="B8" t="str">
            <v>AMAGA*</v>
          </cell>
          <cell r="C8">
            <v>2000</v>
          </cell>
          <cell r="D8">
            <v>31050</v>
          </cell>
          <cell r="E8">
            <v>33050</v>
          </cell>
          <cell r="F8">
            <v>17534</v>
          </cell>
          <cell r="G8">
            <v>0</v>
          </cell>
        </row>
        <row r="9">
          <cell r="A9">
            <v>5031</v>
          </cell>
          <cell r="B9" t="str">
            <v>AMALFI</v>
          </cell>
          <cell r="C9">
            <v>0</v>
          </cell>
          <cell r="D9">
            <v>20513</v>
          </cell>
          <cell r="E9">
            <v>20513</v>
          </cell>
          <cell r="F9">
            <v>50798</v>
          </cell>
          <cell r="G9">
            <v>0</v>
          </cell>
        </row>
        <row r="10">
          <cell r="A10">
            <v>5034</v>
          </cell>
          <cell r="B10" t="str">
            <v>ANDES+</v>
          </cell>
          <cell r="C10">
            <v>2790</v>
          </cell>
          <cell r="D10">
            <v>42248</v>
          </cell>
          <cell r="E10">
            <v>45038</v>
          </cell>
          <cell r="F10">
            <v>31582</v>
          </cell>
          <cell r="G10">
            <v>0</v>
          </cell>
        </row>
        <row r="11">
          <cell r="A11">
            <v>5036</v>
          </cell>
          <cell r="B11" t="str">
            <v>ANGELOPOLIS</v>
          </cell>
          <cell r="C11">
            <v>0</v>
          </cell>
          <cell r="D11">
            <v>0</v>
          </cell>
          <cell r="E11">
            <v>0</v>
          </cell>
          <cell r="F11">
            <v>2200</v>
          </cell>
          <cell r="G11">
            <v>0</v>
          </cell>
        </row>
        <row r="12">
          <cell r="A12">
            <v>5038</v>
          </cell>
          <cell r="B12" t="str">
            <v>ANGOSTURA</v>
          </cell>
          <cell r="C12">
            <v>0</v>
          </cell>
          <cell r="D12">
            <v>17500</v>
          </cell>
          <cell r="E12">
            <v>17500</v>
          </cell>
          <cell r="F12">
            <v>36872</v>
          </cell>
          <cell r="G12">
            <v>0</v>
          </cell>
        </row>
        <row r="13">
          <cell r="A13">
            <v>5040</v>
          </cell>
          <cell r="B13" t="str">
            <v>ANORI+</v>
          </cell>
          <cell r="C13">
            <v>0</v>
          </cell>
          <cell r="D13">
            <v>16237</v>
          </cell>
          <cell r="E13">
            <v>16237</v>
          </cell>
          <cell r="F13">
            <v>4407</v>
          </cell>
          <cell r="G13">
            <v>0</v>
          </cell>
        </row>
        <row r="14">
          <cell r="A14">
            <v>5042</v>
          </cell>
          <cell r="B14" t="str">
            <v>SANTA FE DE ANTIOQUIA*</v>
          </cell>
          <cell r="C14">
            <v>3359</v>
          </cell>
          <cell r="D14">
            <v>35420</v>
          </cell>
          <cell r="E14">
            <v>38779</v>
          </cell>
          <cell r="F14">
            <v>24824</v>
          </cell>
          <cell r="G14">
            <v>0</v>
          </cell>
        </row>
        <row r="15">
          <cell r="A15">
            <v>5044</v>
          </cell>
          <cell r="B15" t="str">
            <v>ANZA</v>
          </cell>
          <cell r="C15">
            <v>0</v>
          </cell>
          <cell r="D15">
            <v>0</v>
          </cell>
          <cell r="E15">
            <v>0</v>
          </cell>
          <cell r="F15">
            <v>6340</v>
          </cell>
          <cell r="G15">
            <v>0</v>
          </cell>
        </row>
        <row r="16">
          <cell r="A16">
            <v>5045</v>
          </cell>
          <cell r="B16" t="str">
            <v>APARTADO*</v>
          </cell>
          <cell r="C16">
            <v>14025</v>
          </cell>
          <cell r="D16">
            <v>147513</v>
          </cell>
          <cell r="E16">
            <v>161538</v>
          </cell>
          <cell r="F16">
            <v>234879</v>
          </cell>
          <cell r="G16">
            <v>0</v>
          </cell>
        </row>
        <row r="17">
          <cell r="A17">
            <v>5051</v>
          </cell>
          <cell r="B17" t="str">
            <v>ARBOLETES</v>
          </cell>
          <cell r="C17">
            <v>0</v>
          </cell>
          <cell r="D17">
            <v>36380</v>
          </cell>
          <cell r="E17">
            <v>36380</v>
          </cell>
          <cell r="F17">
            <v>14530</v>
          </cell>
          <cell r="G17">
            <v>0</v>
          </cell>
        </row>
        <row r="18">
          <cell r="A18">
            <v>5055</v>
          </cell>
          <cell r="B18" t="str">
            <v>ARGELIA</v>
          </cell>
          <cell r="C18">
            <v>0</v>
          </cell>
          <cell r="D18">
            <v>0</v>
          </cell>
          <cell r="E18">
            <v>0</v>
          </cell>
          <cell r="F18">
            <v>0</v>
          </cell>
          <cell r="G18">
            <v>0</v>
          </cell>
        </row>
        <row r="19">
          <cell r="A19">
            <v>5059</v>
          </cell>
          <cell r="B19" t="str">
            <v>ARMENIA</v>
          </cell>
          <cell r="C19">
            <v>0</v>
          </cell>
          <cell r="D19">
            <v>0</v>
          </cell>
          <cell r="E19">
            <v>0</v>
          </cell>
          <cell r="F19">
            <v>0</v>
          </cell>
          <cell r="G19">
            <v>0</v>
          </cell>
        </row>
        <row r="20">
          <cell r="A20">
            <v>5079</v>
          </cell>
          <cell r="B20" t="str">
            <v>BARBOSA*</v>
          </cell>
          <cell r="C20">
            <v>3478</v>
          </cell>
          <cell r="D20">
            <v>82076</v>
          </cell>
          <cell r="E20">
            <v>85554</v>
          </cell>
          <cell r="F20">
            <v>175316</v>
          </cell>
          <cell r="G20">
            <v>0</v>
          </cell>
        </row>
        <row r="21">
          <cell r="A21">
            <v>5086</v>
          </cell>
          <cell r="B21" t="str">
            <v>BELMIRA</v>
          </cell>
          <cell r="C21">
            <v>0</v>
          </cell>
          <cell r="D21">
            <v>0</v>
          </cell>
          <cell r="E21">
            <v>0</v>
          </cell>
          <cell r="F21">
            <v>9000</v>
          </cell>
          <cell r="G21">
            <v>0</v>
          </cell>
        </row>
        <row r="22">
          <cell r="A22">
            <v>5088</v>
          </cell>
          <cell r="B22" t="str">
            <v>BELLO</v>
          </cell>
          <cell r="C22">
            <v>76100</v>
          </cell>
          <cell r="D22">
            <v>813403</v>
          </cell>
          <cell r="E22">
            <v>889503</v>
          </cell>
          <cell r="F22">
            <v>834950</v>
          </cell>
          <cell r="G22">
            <v>0</v>
          </cell>
        </row>
        <row r="23">
          <cell r="A23">
            <v>5091</v>
          </cell>
          <cell r="B23" t="str">
            <v>BETANIA*</v>
          </cell>
          <cell r="C23">
            <v>0</v>
          </cell>
          <cell r="D23">
            <v>6085</v>
          </cell>
          <cell r="E23">
            <v>6085</v>
          </cell>
          <cell r="F23">
            <v>1700</v>
          </cell>
          <cell r="G23">
            <v>0</v>
          </cell>
        </row>
        <row r="24">
          <cell r="A24">
            <v>5093</v>
          </cell>
          <cell r="B24" t="str">
            <v>BETULIA</v>
          </cell>
          <cell r="C24">
            <v>0</v>
          </cell>
          <cell r="D24">
            <v>4610</v>
          </cell>
          <cell r="E24">
            <v>4610</v>
          </cell>
          <cell r="F24">
            <v>2890</v>
          </cell>
          <cell r="G24">
            <v>0</v>
          </cell>
        </row>
        <row r="25">
          <cell r="A25">
            <v>5101</v>
          </cell>
          <cell r="B25" t="str">
            <v>CIUDAD BOLIVAR</v>
          </cell>
          <cell r="C25">
            <v>1115</v>
          </cell>
          <cell r="D25">
            <v>35960</v>
          </cell>
          <cell r="E25">
            <v>37075</v>
          </cell>
          <cell r="F25">
            <v>24595</v>
          </cell>
          <cell r="G25">
            <v>0</v>
          </cell>
        </row>
        <row r="26">
          <cell r="A26">
            <v>5107</v>
          </cell>
          <cell r="B26" t="str">
            <v>BRICE?O</v>
          </cell>
          <cell r="C26">
            <v>0</v>
          </cell>
          <cell r="D26">
            <v>9828</v>
          </cell>
          <cell r="E26">
            <v>9828</v>
          </cell>
          <cell r="F26">
            <v>937</v>
          </cell>
          <cell r="G26">
            <v>0</v>
          </cell>
        </row>
        <row r="27">
          <cell r="A27">
            <v>5113</v>
          </cell>
          <cell r="B27" t="str">
            <v>BURITICA</v>
          </cell>
          <cell r="C27">
            <v>0</v>
          </cell>
          <cell r="D27">
            <v>0</v>
          </cell>
          <cell r="E27">
            <v>0</v>
          </cell>
          <cell r="F27">
            <v>0</v>
          </cell>
          <cell r="G27">
            <v>0</v>
          </cell>
        </row>
        <row r="28">
          <cell r="A28">
            <v>5120</v>
          </cell>
          <cell r="B28" t="str">
            <v>CACERES*</v>
          </cell>
          <cell r="C28">
            <v>8640</v>
          </cell>
          <cell r="D28">
            <v>44075</v>
          </cell>
          <cell r="E28">
            <v>52715</v>
          </cell>
          <cell r="F28">
            <v>46455</v>
          </cell>
          <cell r="G28">
            <v>0</v>
          </cell>
        </row>
        <row r="29">
          <cell r="A29">
            <v>5125</v>
          </cell>
          <cell r="B29" t="str">
            <v>CAICEDO</v>
          </cell>
          <cell r="C29">
            <v>0</v>
          </cell>
          <cell r="D29">
            <v>1943</v>
          </cell>
          <cell r="E29">
            <v>1943</v>
          </cell>
          <cell r="F29">
            <v>937</v>
          </cell>
          <cell r="G29">
            <v>0</v>
          </cell>
        </row>
        <row r="30">
          <cell r="A30">
            <v>5129</v>
          </cell>
          <cell r="B30" t="str">
            <v>CALDAS</v>
          </cell>
          <cell r="C30">
            <v>20149</v>
          </cell>
          <cell r="D30">
            <v>199356</v>
          </cell>
          <cell r="E30">
            <v>219505</v>
          </cell>
          <cell r="F30">
            <v>422737</v>
          </cell>
          <cell r="G30">
            <v>0</v>
          </cell>
        </row>
        <row r="31">
          <cell r="A31">
            <v>5134</v>
          </cell>
          <cell r="B31" t="str">
            <v>CAMPAMENTO</v>
          </cell>
          <cell r="C31">
            <v>0</v>
          </cell>
          <cell r="D31">
            <v>0</v>
          </cell>
          <cell r="E31">
            <v>0</v>
          </cell>
          <cell r="F31">
            <v>19255</v>
          </cell>
          <cell r="G31">
            <v>0</v>
          </cell>
        </row>
        <row r="32">
          <cell r="A32">
            <v>5138</v>
          </cell>
          <cell r="B32" t="str">
            <v>CA?ASGORDAS*</v>
          </cell>
          <cell r="C32">
            <v>0</v>
          </cell>
          <cell r="D32">
            <v>0</v>
          </cell>
          <cell r="E32">
            <v>0</v>
          </cell>
          <cell r="F32">
            <v>0</v>
          </cell>
          <cell r="G32">
            <v>0</v>
          </cell>
        </row>
        <row r="33">
          <cell r="A33">
            <v>5142</v>
          </cell>
          <cell r="B33" t="str">
            <v>CARACOLI</v>
          </cell>
          <cell r="C33">
            <v>0</v>
          </cell>
          <cell r="D33">
            <v>0</v>
          </cell>
          <cell r="E33">
            <v>0</v>
          </cell>
          <cell r="F33">
            <v>0</v>
          </cell>
          <cell r="G33">
            <v>0</v>
          </cell>
        </row>
        <row r="34">
          <cell r="A34">
            <v>5145</v>
          </cell>
          <cell r="B34" t="str">
            <v>CARAMANTA*</v>
          </cell>
          <cell r="C34">
            <v>0</v>
          </cell>
          <cell r="D34">
            <v>1410</v>
          </cell>
          <cell r="E34">
            <v>1410</v>
          </cell>
          <cell r="F34">
            <v>632</v>
          </cell>
          <cell r="G34">
            <v>0</v>
          </cell>
        </row>
        <row r="35">
          <cell r="A35">
            <v>5147</v>
          </cell>
          <cell r="B35" t="str">
            <v>CAREPA*</v>
          </cell>
          <cell r="C35">
            <v>4905</v>
          </cell>
          <cell r="D35">
            <v>34744</v>
          </cell>
          <cell r="E35">
            <v>39649</v>
          </cell>
          <cell r="F35">
            <v>72242</v>
          </cell>
          <cell r="G35">
            <v>0</v>
          </cell>
        </row>
        <row r="36">
          <cell r="A36">
            <v>5148</v>
          </cell>
          <cell r="B36" t="str">
            <v>CARMEN DE VIBORAL*</v>
          </cell>
          <cell r="C36">
            <v>1000</v>
          </cell>
          <cell r="D36">
            <v>51735</v>
          </cell>
          <cell r="E36">
            <v>52735</v>
          </cell>
          <cell r="F36">
            <v>15700</v>
          </cell>
          <cell r="G36">
            <v>0</v>
          </cell>
        </row>
        <row r="37">
          <cell r="A37">
            <v>5150</v>
          </cell>
          <cell r="B37" t="str">
            <v>CAROLINA</v>
          </cell>
          <cell r="C37">
            <v>0</v>
          </cell>
          <cell r="D37">
            <v>0</v>
          </cell>
          <cell r="E37">
            <v>0</v>
          </cell>
          <cell r="F37">
            <v>0</v>
          </cell>
          <cell r="G37">
            <v>0</v>
          </cell>
        </row>
        <row r="38">
          <cell r="A38">
            <v>5154</v>
          </cell>
          <cell r="B38" t="str">
            <v>CAUCASIA*</v>
          </cell>
          <cell r="C38">
            <v>19730</v>
          </cell>
          <cell r="D38">
            <v>237243</v>
          </cell>
          <cell r="E38">
            <v>256973</v>
          </cell>
          <cell r="F38">
            <v>306727</v>
          </cell>
          <cell r="G38">
            <v>0</v>
          </cell>
        </row>
        <row r="39">
          <cell r="A39">
            <v>5172</v>
          </cell>
          <cell r="B39" t="str">
            <v>CHIGORODO</v>
          </cell>
          <cell r="C39">
            <v>1526</v>
          </cell>
          <cell r="D39">
            <v>32157</v>
          </cell>
          <cell r="E39">
            <v>33683</v>
          </cell>
          <cell r="F39">
            <v>37786</v>
          </cell>
          <cell r="G39">
            <v>0</v>
          </cell>
        </row>
        <row r="40">
          <cell r="A40">
            <v>5190</v>
          </cell>
          <cell r="B40" t="str">
            <v>CISNEROS</v>
          </cell>
          <cell r="C40">
            <v>0</v>
          </cell>
          <cell r="D40">
            <v>21370</v>
          </cell>
          <cell r="E40">
            <v>21370</v>
          </cell>
          <cell r="F40">
            <v>12350</v>
          </cell>
          <cell r="G40">
            <v>0</v>
          </cell>
        </row>
        <row r="41">
          <cell r="A41">
            <v>5197</v>
          </cell>
          <cell r="B41" t="str">
            <v>COCORNA</v>
          </cell>
          <cell r="C41">
            <v>0</v>
          </cell>
          <cell r="D41">
            <v>11030</v>
          </cell>
          <cell r="E41">
            <v>11030</v>
          </cell>
          <cell r="F41">
            <v>29500</v>
          </cell>
          <cell r="G41">
            <v>0</v>
          </cell>
        </row>
        <row r="42">
          <cell r="A42">
            <v>5206</v>
          </cell>
          <cell r="B42" t="str">
            <v>CONCEPCION</v>
          </cell>
          <cell r="C42">
            <v>0</v>
          </cell>
          <cell r="D42">
            <v>0</v>
          </cell>
          <cell r="E42">
            <v>0</v>
          </cell>
          <cell r="F42">
            <v>0</v>
          </cell>
          <cell r="G42">
            <v>0</v>
          </cell>
        </row>
        <row r="43">
          <cell r="A43">
            <v>5209</v>
          </cell>
          <cell r="B43" t="str">
            <v>CONCORDIA*</v>
          </cell>
          <cell r="C43">
            <v>536</v>
          </cell>
          <cell r="D43">
            <v>19756</v>
          </cell>
          <cell r="E43">
            <v>20292</v>
          </cell>
          <cell r="F43">
            <v>8544</v>
          </cell>
          <cell r="G43">
            <v>0</v>
          </cell>
        </row>
        <row r="44">
          <cell r="A44">
            <v>5212</v>
          </cell>
          <cell r="B44" t="str">
            <v>COPACABANA*</v>
          </cell>
          <cell r="C44">
            <v>16485</v>
          </cell>
          <cell r="D44">
            <v>152077</v>
          </cell>
          <cell r="E44">
            <v>168562</v>
          </cell>
          <cell r="F44">
            <v>454359</v>
          </cell>
          <cell r="G44">
            <v>0</v>
          </cell>
        </row>
        <row r="45">
          <cell r="A45">
            <v>5234</v>
          </cell>
          <cell r="B45" t="str">
            <v>DABEIBA*</v>
          </cell>
          <cell r="C45">
            <v>0</v>
          </cell>
          <cell r="D45">
            <v>12451</v>
          </cell>
          <cell r="E45">
            <v>12451</v>
          </cell>
          <cell r="F45">
            <v>36685</v>
          </cell>
          <cell r="G45">
            <v>0</v>
          </cell>
        </row>
        <row r="46">
          <cell r="A46">
            <v>5237</v>
          </cell>
          <cell r="B46" t="str">
            <v>DON MATIAS</v>
          </cell>
          <cell r="C46">
            <v>3000</v>
          </cell>
          <cell r="D46">
            <v>40395</v>
          </cell>
          <cell r="E46">
            <v>43395</v>
          </cell>
          <cell r="F46">
            <v>32836</v>
          </cell>
          <cell r="G46">
            <v>0</v>
          </cell>
        </row>
        <row r="47">
          <cell r="A47">
            <v>5240</v>
          </cell>
          <cell r="B47" t="str">
            <v>EBEJICO*</v>
          </cell>
          <cell r="C47">
            <v>0</v>
          </cell>
          <cell r="D47">
            <v>10446</v>
          </cell>
          <cell r="E47">
            <v>10446</v>
          </cell>
          <cell r="F47">
            <v>1877</v>
          </cell>
          <cell r="G47">
            <v>0</v>
          </cell>
        </row>
        <row r="48">
          <cell r="A48">
            <v>5250</v>
          </cell>
          <cell r="B48" t="str">
            <v>EL BAGRE</v>
          </cell>
          <cell r="C48">
            <v>0</v>
          </cell>
          <cell r="D48">
            <v>43350</v>
          </cell>
          <cell r="E48">
            <v>43350</v>
          </cell>
          <cell r="F48">
            <v>95080</v>
          </cell>
          <cell r="G48">
            <v>0</v>
          </cell>
        </row>
        <row r="49">
          <cell r="A49">
            <v>5264</v>
          </cell>
          <cell r="B49" t="str">
            <v>ENTRERRIOS*</v>
          </cell>
          <cell r="C49">
            <v>0</v>
          </cell>
          <cell r="D49">
            <v>28892</v>
          </cell>
          <cell r="E49">
            <v>28892</v>
          </cell>
          <cell r="F49">
            <v>24010</v>
          </cell>
          <cell r="G49">
            <v>0</v>
          </cell>
        </row>
        <row r="50">
          <cell r="A50">
            <v>5266</v>
          </cell>
          <cell r="B50" t="str">
            <v>ENVIGADO*</v>
          </cell>
          <cell r="C50">
            <v>165024</v>
          </cell>
          <cell r="D50">
            <v>535198</v>
          </cell>
          <cell r="E50">
            <v>700222</v>
          </cell>
          <cell r="F50">
            <v>143520</v>
          </cell>
          <cell r="G50">
            <v>0</v>
          </cell>
        </row>
        <row r="51">
          <cell r="A51">
            <v>5282</v>
          </cell>
          <cell r="B51" t="str">
            <v>FREDONIA*</v>
          </cell>
          <cell r="C51">
            <v>0</v>
          </cell>
          <cell r="D51">
            <v>31669</v>
          </cell>
          <cell r="E51">
            <v>31669</v>
          </cell>
          <cell r="F51">
            <v>3075</v>
          </cell>
          <cell r="G51">
            <v>0</v>
          </cell>
        </row>
        <row r="52">
          <cell r="A52">
            <v>5284</v>
          </cell>
          <cell r="B52" t="str">
            <v>FRONTINO*</v>
          </cell>
          <cell r="C52">
            <v>0</v>
          </cell>
          <cell r="D52">
            <v>33090</v>
          </cell>
          <cell r="E52">
            <v>33090</v>
          </cell>
          <cell r="F52">
            <v>41782</v>
          </cell>
          <cell r="G52">
            <v>0</v>
          </cell>
        </row>
        <row r="53">
          <cell r="A53">
            <v>5306</v>
          </cell>
          <cell r="B53" t="str">
            <v>GIRALDO*</v>
          </cell>
          <cell r="C53">
            <v>0</v>
          </cell>
          <cell r="D53">
            <v>3860</v>
          </cell>
          <cell r="E53">
            <v>3860</v>
          </cell>
          <cell r="F53">
            <v>2264</v>
          </cell>
          <cell r="G53">
            <v>0</v>
          </cell>
        </row>
        <row r="54">
          <cell r="A54">
            <v>5308</v>
          </cell>
          <cell r="B54" t="str">
            <v>GIRARDOTA*</v>
          </cell>
          <cell r="C54">
            <v>11710</v>
          </cell>
          <cell r="D54">
            <v>90884</v>
          </cell>
          <cell r="E54">
            <v>102594</v>
          </cell>
          <cell r="F54">
            <v>211526</v>
          </cell>
          <cell r="G54">
            <v>0</v>
          </cell>
        </row>
        <row r="55">
          <cell r="A55">
            <v>5310</v>
          </cell>
          <cell r="B55" t="str">
            <v>GOMEZ PLATA</v>
          </cell>
          <cell r="C55">
            <v>0</v>
          </cell>
          <cell r="D55">
            <v>0</v>
          </cell>
          <cell r="E55">
            <v>0</v>
          </cell>
          <cell r="F55">
            <v>0</v>
          </cell>
          <cell r="G55">
            <v>0</v>
          </cell>
        </row>
        <row r="56">
          <cell r="A56">
            <v>5313</v>
          </cell>
          <cell r="B56" t="str">
            <v>GRANADA*</v>
          </cell>
          <cell r="C56">
            <v>0</v>
          </cell>
          <cell r="D56">
            <v>3100</v>
          </cell>
          <cell r="E56">
            <v>3100</v>
          </cell>
          <cell r="F56">
            <v>7265</v>
          </cell>
          <cell r="G56">
            <v>0</v>
          </cell>
        </row>
        <row r="57">
          <cell r="A57">
            <v>5315</v>
          </cell>
          <cell r="B57" t="str">
            <v>GUADALUPE</v>
          </cell>
          <cell r="C57">
            <v>0</v>
          </cell>
          <cell r="D57">
            <v>8447</v>
          </cell>
          <cell r="E57">
            <v>8447</v>
          </cell>
          <cell r="F57">
            <v>3208</v>
          </cell>
          <cell r="G57">
            <v>0</v>
          </cell>
        </row>
        <row r="58">
          <cell r="A58">
            <v>5318</v>
          </cell>
          <cell r="B58" t="str">
            <v>GUARNE*</v>
          </cell>
          <cell r="C58">
            <v>5410</v>
          </cell>
          <cell r="D58">
            <v>76200</v>
          </cell>
          <cell r="E58">
            <v>81610</v>
          </cell>
          <cell r="F58">
            <v>122365</v>
          </cell>
          <cell r="G58">
            <v>0</v>
          </cell>
        </row>
        <row r="59">
          <cell r="A59">
            <v>5321</v>
          </cell>
          <cell r="B59" t="str">
            <v>GUATAPE*</v>
          </cell>
          <cell r="C59">
            <v>0</v>
          </cell>
          <cell r="D59">
            <v>12815</v>
          </cell>
          <cell r="E59">
            <v>12815</v>
          </cell>
          <cell r="F59">
            <v>3200</v>
          </cell>
          <cell r="G59">
            <v>0</v>
          </cell>
        </row>
        <row r="60">
          <cell r="A60">
            <v>5347</v>
          </cell>
          <cell r="B60" t="str">
            <v>HELICONIA*</v>
          </cell>
          <cell r="C60">
            <v>0</v>
          </cell>
          <cell r="D60">
            <v>0</v>
          </cell>
          <cell r="E60">
            <v>0</v>
          </cell>
          <cell r="F60">
            <v>0</v>
          </cell>
          <cell r="G60">
            <v>0</v>
          </cell>
        </row>
        <row r="61">
          <cell r="A61">
            <v>5353</v>
          </cell>
          <cell r="B61" t="str">
            <v>HISPANIA*</v>
          </cell>
          <cell r="C61">
            <v>0</v>
          </cell>
          <cell r="D61">
            <v>7280</v>
          </cell>
          <cell r="E61">
            <v>7280</v>
          </cell>
          <cell r="F61">
            <v>5160</v>
          </cell>
          <cell r="G61">
            <v>0</v>
          </cell>
        </row>
        <row r="62">
          <cell r="A62">
            <v>5360</v>
          </cell>
          <cell r="B62" t="str">
            <v>ITAGUI</v>
          </cell>
          <cell r="C62">
            <v>90633</v>
          </cell>
          <cell r="D62">
            <v>929159</v>
          </cell>
          <cell r="E62">
            <v>1019792</v>
          </cell>
          <cell r="F62">
            <v>683009</v>
          </cell>
          <cell r="G62">
            <v>0</v>
          </cell>
        </row>
        <row r="63">
          <cell r="A63">
            <v>5361</v>
          </cell>
          <cell r="B63" t="str">
            <v>ITUANGO*</v>
          </cell>
          <cell r="C63">
            <v>0</v>
          </cell>
          <cell r="D63">
            <v>5199</v>
          </cell>
          <cell r="E63">
            <v>5199</v>
          </cell>
          <cell r="F63">
            <v>7005</v>
          </cell>
          <cell r="G63">
            <v>0</v>
          </cell>
        </row>
        <row r="64">
          <cell r="A64">
            <v>5364</v>
          </cell>
          <cell r="B64" t="str">
            <v>JARDIN</v>
          </cell>
          <cell r="C64">
            <v>0</v>
          </cell>
          <cell r="D64">
            <v>14711</v>
          </cell>
          <cell r="E64">
            <v>14711</v>
          </cell>
          <cell r="F64">
            <v>6788</v>
          </cell>
          <cell r="G64">
            <v>0</v>
          </cell>
        </row>
        <row r="65">
          <cell r="A65">
            <v>5368</v>
          </cell>
          <cell r="B65" t="str">
            <v>JERICO*</v>
          </cell>
          <cell r="C65">
            <v>0</v>
          </cell>
          <cell r="D65">
            <v>11942</v>
          </cell>
          <cell r="E65">
            <v>11942</v>
          </cell>
          <cell r="F65">
            <v>4150</v>
          </cell>
          <cell r="G65">
            <v>0</v>
          </cell>
        </row>
        <row r="66">
          <cell r="A66">
            <v>5376</v>
          </cell>
          <cell r="B66" t="str">
            <v>LA CEJA*</v>
          </cell>
          <cell r="C66">
            <v>9700</v>
          </cell>
          <cell r="D66">
            <v>118177</v>
          </cell>
          <cell r="E66">
            <v>127877</v>
          </cell>
          <cell r="F66">
            <v>62130</v>
          </cell>
          <cell r="G66">
            <v>0</v>
          </cell>
        </row>
        <row r="67">
          <cell r="A67">
            <v>5380</v>
          </cell>
          <cell r="B67" t="str">
            <v>LA ESTRELLA</v>
          </cell>
          <cell r="C67">
            <v>3735</v>
          </cell>
          <cell r="D67">
            <v>101066</v>
          </cell>
          <cell r="E67">
            <v>104801</v>
          </cell>
          <cell r="F67">
            <v>140149</v>
          </cell>
          <cell r="G67">
            <v>0</v>
          </cell>
        </row>
        <row r="68">
          <cell r="A68">
            <v>5390</v>
          </cell>
          <cell r="B68" t="str">
            <v>LA PINTADA*</v>
          </cell>
          <cell r="C68">
            <v>2418</v>
          </cell>
          <cell r="D68">
            <v>8846</v>
          </cell>
          <cell r="E68">
            <v>11264</v>
          </cell>
          <cell r="F68">
            <v>39592</v>
          </cell>
          <cell r="G68">
            <v>0</v>
          </cell>
        </row>
        <row r="69">
          <cell r="A69">
            <v>5400</v>
          </cell>
          <cell r="B69" t="str">
            <v>LA UNION*</v>
          </cell>
          <cell r="C69">
            <v>0</v>
          </cell>
          <cell r="D69">
            <v>35114</v>
          </cell>
          <cell r="E69">
            <v>35114</v>
          </cell>
          <cell r="F69">
            <v>44968</v>
          </cell>
          <cell r="G69">
            <v>0</v>
          </cell>
        </row>
        <row r="70">
          <cell r="A70">
            <v>5411</v>
          </cell>
          <cell r="B70" t="str">
            <v>LIBORINA*</v>
          </cell>
          <cell r="C70">
            <v>0</v>
          </cell>
          <cell r="D70">
            <v>5850</v>
          </cell>
          <cell r="E70">
            <v>5850</v>
          </cell>
          <cell r="F70">
            <v>16810</v>
          </cell>
          <cell r="G70">
            <v>0</v>
          </cell>
        </row>
        <row r="71">
          <cell r="A71">
            <v>5425</v>
          </cell>
          <cell r="B71" t="str">
            <v>MACEO</v>
          </cell>
          <cell r="C71">
            <v>0</v>
          </cell>
          <cell r="D71">
            <v>21786</v>
          </cell>
          <cell r="E71">
            <v>21786</v>
          </cell>
          <cell r="F71">
            <v>25401</v>
          </cell>
          <cell r="G71">
            <v>0</v>
          </cell>
        </row>
        <row r="72">
          <cell r="A72">
            <v>5440</v>
          </cell>
          <cell r="B72" t="str">
            <v>MARINILLA*</v>
          </cell>
          <cell r="C72">
            <v>4548</v>
          </cell>
          <cell r="D72">
            <v>105978</v>
          </cell>
          <cell r="E72">
            <v>110526</v>
          </cell>
          <cell r="F72">
            <v>134020</v>
          </cell>
          <cell r="G72">
            <v>0</v>
          </cell>
        </row>
        <row r="73">
          <cell r="A73">
            <v>5467</v>
          </cell>
          <cell r="B73" t="str">
            <v>MONTEBELLO</v>
          </cell>
          <cell r="C73">
            <v>0</v>
          </cell>
          <cell r="D73">
            <v>0</v>
          </cell>
          <cell r="E73">
            <v>0</v>
          </cell>
          <cell r="F73">
            <v>0</v>
          </cell>
          <cell r="G73">
            <v>0</v>
          </cell>
        </row>
        <row r="74">
          <cell r="A74">
            <v>5475</v>
          </cell>
          <cell r="B74" t="str">
            <v>MURINDO</v>
          </cell>
          <cell r="C74">
            <v>0</v>
          </cell>
          <cell r="D74">
            <v>0</v>
          </cell>
          <cell r="E74">
            <v>0</v>
          </cell>
          <cell r="F74">
            <v>476</v>
          </cell>
          <cell r="G74">
            <v>0</v>
          </cell>
        </row>
        <row r="75">
          <cell r="A75">
            <v>5480</v>
          </cell>
          <cell r="B75" t="str">
            <v>MUTATA</v>
          </cell>
          <cell r="C75">
            <v>0</v>
          </cell>
          <cell r="D75">
            <v>2000</v>
          </cell>
          <cell r="E75">
            <v>2000</v>
          </cell>
          <cell r="F75">
            <v>27010</v>
          </cell>
          <cell r="G75">
            <v>0</v>
          </cell>
        </row>
        <row r="76">
          <cell r="A76">
            <v>5483</v>
          </cell>
          <cell r="B76" t="str">
            <v>NARI?O</v>
          </cell>
          <cell r="C76">
            <v>0</v>
          </cell>
          <cell r="D76">
            <v>3288</v>
          </cell>
          <cell r="E76">
            <v>3288</v>
          </cell>
          <cell r="F76">
            <v>3456</v>
          </cell>
          <cell r="G76">
            <v>0</v>
          </cell>
        </row>
        <row r="77">
          <cell r="A77">
            <v>5490</v>
          </cell>
          <cell r="B77" t="str">
            <v>NECOCLI</v>
          </cell>
          <cell r="C77">
            <v>0</v>
          </cell>
          <cell r="D77">
            <v>0</v>
          </cell>
          <cell r="E77">
            <v>0</v>
          </cell>
          <cell r="F77">
            <v>0</v>
          </cell>
          <cell r="G77">
            <v>0</v>
          </cell>
        </row>
        <row r="78">
          <cell r="A78">
            <v>5495</v>
          </cell>
          <cell r="B78" t="str">
            <v>NECHI</v>
          </cell>
          <cell r="C78">
            <v>0</v>
          </cell>
          <cell r="D78">
            <v>55518</v>
          </cell>
          <cell r="E78">
            <v>55518</v>
          </cell>
          <cell r="F78">
            <v>34850</v>
          </cell>
          <cell r="G78">
            <v>0</v>
          </cell>
        </row>
        <row r="79">
          <cell r="A79">
            <v>5501</v>
          </cell>
          <cell r="B79" t="str">
            <v>OLAYA</v>
          </cell>
          <cell r="C79">
            <v>0</v>
          </cell>
          <cell r="D79">
            <v>0</v>
          </cell>
          <cell r="E79">
            <v>0</v>
          </cell>
          <cell r="F79">
            <v>0</v>
          </cell>
          <cell r="G79">
            <v>0</v>
          </cell>
        </row>
        <row r="80">
          <cell r="A80">
            <v>5541</v>
          </cell>
          <cell r="B80" t="str">
            <v>PE?OL*</v>
          </cell>
          <cell r="C80">
            <v>500</v>
          </cell>
          <cell r="D80">
            <v>20165</v>
          </cell>
          <cell r="E80">
            <v>20665</v>
          </cell>
          <cell r="F80">
            <v>7485</v>
          </cell>
          <cell r="G80">
            <v>0</v>
          </cell>
        </row>
        <row r="81">
          <cell r="A81">
            <v>5543</v>
          </cell>
          <cell r="B81" t="str">
            <v>PEQUE</v>
          </cell>
          <cell r="C81">
            <v>0</v>
          </cell>
          <cell r="D81">
            <v>0</v>
          </cell>
          <cell r="E81">
            <v>0</v>
          </cell>
          <cell r="F81">
            <v>0</v>
          </cell>
          <cell r="G81">
            <v>0</v>
          </cell>
        </row>
        <row r="82">
          <cell r="A82">
            <v>5576</v>
          </cell>
          <cell r="B82" t="str">
            <v>PUEBLORRICO</v>
          </cell>
          <cell r="C82">
            <v>0</v>
          </cell>
          <cell r="D82">
            <v>4060</v>
          </cell>
          <cell r="E82">
            <v>4060</v>
          </cell>
          <cell r="F82">
            <v>3140</v>
          </cell>
          <cell r="G82">
            <v>0</v>
          </cell>
        </row>
        <row r="83">
          <cell r="A83">
            <v>5579</v>
          </cell>
          <cell r="B83" t="str">
            <v>PUERTO BERRIO</v>
          </cell>
          <cell r="C83">
            <v>4625</v>
          </cell>
          <cell r="D83">
            <v>74240</v>
          </cell>
          <cell r="E83">
            <v>78865</v>
          </cell>
          <cell r="F83">
            <v>78816</v>
          </cell>
          <cell r="G83">
            <v>0</v>
          </cell>
        </row>
        <row r="84">
          <cell r="A84">
            <v>5585</v>
          </cell>
          <cell r="B84" t="str">
            <v>PUERTO NARE</v>
          </cell>
          <cell r="C84">
            <v>0</v>
          </cell>
          <cell r="D84">
            <v>16275</v>
          </cell>
          <cell r="E84">
            <v>16275</v>
          </cell>
          <cell r="F84">
            <v>71065</v>
          </cell>
          <cell r="G84">
            <v>0</v>
          </cell>
        </row>
        <row r="85">
          <cell r="A85">
            <v>5591</v>
          </cell>
          <cell r="B85" t="str">
            <v>PUERTO TRIUNFO</v>
          </cell>
          <cell r="C85">
            <v>2700</v>
          </cell>
          <cell r="D85">
            <v>20710</v>
          </cell>
          <cell r="E85">
            <v>23410</v>
          </cell>
          <cell r="F85">
            <v>49535</v>
          </cell>
          <cell r="G85">
            <v>0</v>
          </cell>
        </row>
        <row r="86">
          <cell r="A86">
            <v>5604</v>
          </cell>
          <cell r="B86" t="str">
            <v>REMEDIOS*</v>
          </cell>
          <cell r="C86">
            <v>0</v>
          </cell>
          <cell r="D86">
            <v>31445</v>
          </cell>
          <cell r="E86">
            <v>31445</v>
          </cell>
          <cell r="F86">
            <v>13623</v>
          </cell>
          <cell r="G86">
            <v>0</v>
          </cell>
        </row>
        <row r="87">
          <cell r="A87">
            <v>5607</v>
          </cell>
          <cell r="B87" t="str">
            <v>RETIRO*</v>
          </cell>
          <cell r="C87">
            <v>6720</v>
          </cell>
          <cell r="D87">
            <v>44583</v>
          </cell>
          <cell r="E87">
            <v>51303</v>
          </cell>
          <cell r="F87">
            <v>11495</v>
          </cell>
          <cell r="G87">
            <v>0</v>
          </cell>
        </row>
        <row r="88">
          <cell r="A88">
            <v>5615</v>
          </cell>
          <cell r="B88" t="str">
            <v>RIONEGRO*</v>
          </cell>
          <cell r="C88">
            <v>42728</v>
          </cell>
          <cell r="D88">
            <v>382458</v>
          </cell>
          <cell r="E88">
            <v>425186</v>
          </cell>
          <cell r="F88">
            <v>243339</v>
          </cell>
          <cell r="G88">
            <v>0</v>
          </cell>
        </row>
        <row r="89">
          <cell r="A89">
            <v>5628</v>
          </cell>
          <cell r="B89" t="str">
            <v>SABANALARGA*</v>
          </cell>
          <cell r="C89">
            <v>0</v>
          </cell>
          <cell r="D89">
            <v>2140</v>
          </cell>
          <cell r="E89">
            <v>2140</v>
          </cell>
          <cell r="F89">
            <v>1020</v>
          </cell>
          <cell r="G89">
            <v>0</v>
          </cell>
        </row>
        <row r="90">
          <cell r="A90">
            <v>5631</v>
          </cell>
          <cell r="B90" t="str">
            <v>SABANETA*</v>
          </cell>
          <cell r="C90">
            <v>44409</v>
          </cell>
          <cell r="D90">
            <v>235271</v>
          </cell>
          <cell r="E90">
            <v>279680</v>
          </cell>
          <cell r="F90">
            <v>398136</v>
          </cell>
          <cell r="G90">
            <v>0</v>
          </cell>
        </row>
        <row r="91">
          <cell r="A91">
            <v>5642</v>
          </cell>
          <cell r="B91" t="str">
            <v>SALGAR*</v>
          </cell>
          <cell r="C91">
            <v>0</v>
          </cell>
          <cell r="D91">
            <v>10142</v>
          </cell>
          <cell r="E91">
            <v>10142</v>
          </cell>
          <cell r="F91">
            <v>7058</v>
          </cell>
          <cell r="G91">
            <v>0</v>
          </cell>
        </row>
        <row r="92">
          <cell r="A92">
            <v>5647</v>
          </cell>
          <cell r="B92" t="str">
            <v>SAN ANDRES</v>
          </cell>
          <cell r="C92">
            <v>0</v>
          </cell>
          <cell r="D92">
            <v>0</v>
          </cell>
          <cell r="E92">
            <v>0</v>
          </cell>
          <cell r="F92">
            <v>0</v>
          </cell>
          <cell r="G92">
            <v>0</v>
          </cell>
        </row>
        <row r="93">
          <cell r="A93">
            <v>5649</v>
          </cell>
          <cell r="B93" t="str">
            <v>SAN CARLOS*</v>
          </cell>
          <cell r="C93">
            <v>3235</v>
          </cell>
          <cell r="D93">
            <v>0</v>
          </cell>
          <cell r="E93">
            <v>3235</v>
          </cell>
          <cell r="F93">
            <v>3235</v>
          </cell>
          <cell r="G93">
            <v>0</v>
          </cell>
        </row>
        <row r="94">
          <cell r="A94">
            <v>5652</v>
          </cell>
          <cell r="B94" t="str">
            <v>SAN FRANCISCO</v>
          </cell>
          <cell r="C94">
            <v>0</v>
          </cell>
          <cell r="D94">
            <v>0</v>
          </cell>
          <cell r="E94">
            <v>0</v>
          </cell>
          <cell r="F94">
            <v>0</v>
          </cell>
          <cell r="G94">
            <v>0</v>
          </cell>
        </row>
        <row r="95">
          <cell r="A95">
            <v>5656</v>
          </cell>
          <cell r="B95" t="str">
            <v>SAN JERONIMO*</v>
          </cell>
          <cell r="C95">
            <v>0</v>
          </cell>
          <cell r="D95">
            <v>11227</v>
          </cell>
          <cell r="E95">
            <v>11227</v>
          </cell>
          <cell r="F95">
            <v>67160</v>
          </cell>
          <cell r="G95">
            <v>0</v>
          </cell>
        </row>
        <row r="96">
          <cell r="A96">
            <v>5658</v>
          </cell>
          <cell r="B96" t="str">
            <v>SAN JOSE DE LA MONTA?A*</v>
          </cell>
          <cell r="C96">
            <v>0</v>
          </cell>
          <cell r="D96">
            <v>5340</v>
          </cell>
          <cell r="E96">
            <v>5340</v>
          </cell>
          <cell r="F96">
            <v>17640</v>
          </cell>
          <cell r="G96">
            <v>0</v>
          </cell>
        </row>
        <row r="97">
          <cell r="A97">
            <v>5659</v>
          </cell>
          <cell r="B97" t="str">
            <v>SAN JUAN DE URABA</v>
          </cell>
          <cell r="C97">
            <v>0</v>
          </cell>
          <cell r="D97">
            <v>9700</v>
          </cell>
          <cell r="E97">
            <v>9700</v>
          </cell>
          <cell r="F97">
            <v>1730</v>
          </cell>
          <cell r="G97">
            <v>0</v>
          </cell>
        </row>
        <row r="98">
          <cell r="A98">
            <v>5660</v>
          </cell>
          <cell r="B98" t="str">
            <v>SAN LUIS</v>
          </cell>
          <cell r="C98">
            <v>0</v>
          </cell>
          <cell r="D98">
            <v>0</v>
          </cell>
          <cell r="E98">
            <v>0</v>
          </cell>
          <cell r="F98">
            <v>0</v>
          </cell>
          <cell r="G98">
            <v>0</v>
          </cell>
        </row>
        <row r="99">
          <cell r="A99">
            <v>5664</v>
          </cell>
          <cell r="B99" t="str">
            <v>SAN PEDRO*</v>
          </cell>
          <cell r="C99">
            <v>0</v>
          </cell>
          <cell r="D99">
            <v>45900</v>
          </cell>
          <cell r="E99">
            <v>45900</v>
          </cell>
          <cell r="F99">
            <v>54469</v>
          </cell>
          <cell r="G99">
            <v>0</v>
          </cell>
        </row>
        <row r="100">
          <cell r="A100">
            <v>5665</v>
          </cell>
          <cell r="B100" t="str">
            <v>SAN PEDRO DE URABA*</v>
          </cell>
          <cell r="C100">
            <v>3950</v>
          </cell>
          <cell r="D100">
            <v>16260</v>
          </cell>
          <cell r="E100">
            <v>20210</v>
          </cell>
          <cell r="F100">
            <v>4070</v>
          </cell>
          <cell r="G100">
            <v>0</v>
          </cell>
        </row>
        <row r="101">
          <cell r="A101">
            <v>5667</v>
          </cell>
          <cell r="B101" t="str">
            <v>SAN RAFAEL</v>
          </cell>
          <cell r="C101">
            <v>0</v>
          </cell>
          <cell r="D101">
            <v>17515</v>
          </cell>
          <cell r="E101">
            <v>17515</v>
          </cell>
          <cell r="F101">
            <v>33499</v>
          </cell>
          <cell r="G101">
            <v>0</v>
          </cell>
        </row>
        <row r="102">
          <cell r="A102">
            <v>5670</v>
          </cell>
          <cell r="B102" t="str">
            <v>SAN ROQUE</v>
          </cell>
          <cell r="C102">
            <v>0</v>
          </cell>
          <cell r="D102">
            <v>3458</v>
          </cell>
          <cell r="E102">
            <v>3458</v>
          </cell>
          <cell r="F102">
            <v>1170</v>
          </cell>
          <cell r="G102">
            <v>0</v>
          </cell>
        </row>
        <row r="103">
          <cell r="A103">
            <v>5674</v>
          </cell>
          <cell r="B103" t="str">
            <v>SAN VICENTE</v>
          </cell>
          <cell r="C103">
            <v>0</v>
          </cell>
          <cell r="D103">
            <v>16915</v>
          </cell>
          <cell r="E103">
            <v>16915</v>
          </cell>
          <cell r="F103">
            <v>8400</v>
          </cell>
          <cell r="G103">
            <v>0</v>
          </cell>
        </row>
        <row r="104">
          <cell r="A104">
            <v>5679</v>
          </cell>
          <cell r="B104" t="str">
            <v>SANTA BARBARA*</v>
          </cell>
          <cell r="C104">
            <v>1132</v>
          </cell>
          <cell r="D104">
            <v>30292</v>
          </cell>
          <cell r="E104">
            <v>31424</v>
          </cell>
          <cell r="F104">
            <v>74190</v>
          </cell>
          <cell r="G104">
            <v>0</v>
          </cell>
        </row>
        <row r="105">
          <cell r="A105">
            <v>5686</v>
          </cell>
          <cell r="B105" t="str">
            <v>SANTA ROSA DE OSOS*</v>
          </cell>
          <cell r="C105">
            <v>4885</v>
          </cell>
          <cell r="D105">
            <v>62269</v>
          </cell>
          <cell r="E105">
            <v>67154</v>
          </cell>
          <cell r="F105">
            <v>81345</v>
          </cell>
          <cell r="G105">
            <v>0</v>
          </cell>
        </row>
        <row r="106">
          <cell r="A106">
            <v>5690</v>
          </cell>
          <cell r="B106" t="str">
            <v>SANTO DOMINGO</v>
          </cell>
          <cell r="C106">
            <v>0</v>
          </cell>
          <cell r="D106">
            <v>18767</v>
          </cell>
          <cell r="E106">
            <v>18767</v>
          </cell>
          <cell r="F106">
            <v>24917</v>
          </cell>
          <cell r="G106">
            <v>0</v>
          </cell>
        </row>
        <row r="107">
          <cell r="A107">
            <v>5697</v>
          </cell>
          <cell r="B107" t="str">
            <v>SANTUARIO</v>
          </cell>
          <cell r="C107">
            <v>0</v>
          </cell>
          <cell r="D107">
            <v>30790</v>
          </cell>
          <cell r="E107">
            <v>30790</v>
          </cell>
          <cell r="F107">
            <v>38785</v>
          </cell>
          <cell r="G107">
            <v>0</v>
          </cell>
        </row>
        <row r="108">
          <cell r="A108">
            <v>5736</v>
          </cell>
          <cell r="B108" t="str">
            <v>SEGOVIA*</v>
          </cell>
          <cell r="C108">
            <v>0</v>
          </cell>
          <cell r="D108">
            <v>49262</v>
          </cell>
          <cell r="E108">
            <v>49262</v>
          </cell>
          <cell r="F108">
            <v>22338</v>
          </cell>
          <cell r="G108">
            <v>0</v>
          </cell>
        </row>
        <row r="109">
          <cell r="A109">
            <v>5756</v>
          </cell>
          <cell r="B109" t="str">
            <v>SONSON*</v>
          </cell>
          <cell r="C109">
            <v>0</v>
          </cell>
          <cell r="D109">
            <v>21996</v>
          </cell>
          <cell r="E109">
            <v>21996</v>
          </cell>
          <cell r="F109">
            <v>37697</v>
          </cell>
          <cell r="G109">
            <v>0</v>
          </cell>
        </row>
        <row r="110">
          <cell r="A110">
            <v>5761</v>
          </cell>
          <cell r="B110" t="str">
            <v>SOPETRAN*</v>
          </cell>
          <cell r="C110">
            <v>0</v>
          </cell>
          <cell r="D110">
            <v>16275</v>
          </cell>
          <cell r="E110">
            <v>16275</v>
          </cell>
          <cell r="F110">
            <v>5955</v>
          </cell>
          <cell r="G110">
            <v>0</v>
          </cell>
        </row>
        <row r="111">
          <cell r="A111">
            <v>5789</v>
          </cell>
          <cell r="B111" t="str">
            <v>TAMESIS*</v>
          </cell>
          <cell r="C111">
            <v>0</v>
          </cell>
          <cell r="D111">
            <v>15955</v>
          </cell>
          <cell r="E111">
            <v>15955</v>
          </cell>
          <cell r="F111">
            <v>5810</v>
          </cell>
          <cell r="G111">
            <v>0</v>
          </cell>
        </row>
        <row r="112">
          <cell r="A112">
            <v>5790</v>
          </cell>
          <cell r="B112" t="str">
            <v>TARAZA*</v>
          </cell>
          <cell r="C112">
            <v>5190</v>
          </cell>
          <cell r="D112">
            <v>179596</v>
          </cell>
          <cell r="E112">
            <v>184786</v>
          </cell>
          <cell r="F112">
            <v>59298</v>
          </cell>
          <cell r="G112">
            <v>0</v>
          </cell>
        </row>
        <row r="113">
          <cell r="A113">
            <v>5792</v>
          </cell>
          <cell r="B113" t="str">
            <v>TARSO</v>
          </cell>
          <cell r="C113">
            <v>0</v>
          </cell>
          <cell r="D113">
            <v>4495</v>
          </cell>
          <cell r="E113">
            <v>4495</v>
          </cell>
          <cell r="F113">
            <v>2400</v>
          </cell>
          <cell r="G113">
            <v>0</v>
          </cell>
        </row>
        <row r="114">
          <cell r="A114">
            <v>5809</v>
          </cell>
          <cell r="B114" t="str">
            <v>TITIRIBI</v>
          </cell>
          <cell r="C114">
            <v>1170</v>
          </cell>
          <cell r="D114">
            <v>4965</v>
          </cell>
          <cell r="E114">
            <v>6135</v>
          </cell>
          <cell r="F114">
            <v>4980</v>
          </cell>
          <cell r="G114">
            <v>0</v>
          </cell>
        </row>
        <row r="115">
          <cell r="A115">
            <v>5819</v>
          </cell>
          <cell r="B115" t="str">
            <v>TOLEDO</v>
          </cell>
          <cell r="C115">
            <v>0</v>
          </cell>
          <cell r="D115">
            <v>0</v>
          </cell>
          <cell r="E115">
            <v>0</v>
          </cell>
          <cell r="F115">
            <v>0</v>
          </cell>
          <cell r="G115">
            <v>0</v>
          </cell>
        </row>
        <row r="116">
          <cell r="A116">
            <v>5837</v>
          </cell>
          <cell r="B116" t="str">
            <v>TURBO*</v>
          </cell>
          <cell r="C116">
            <v>7059</v>
          </cell>
          <cell r="D116">
            <v>133727</v>
          </cell>
          <cell r="E116">
            <v>140786</v>
          </cell>
          <cell r="F116">
            <v>101041</v>
          </cell>
          <cell r="G116">
            <v>70979</v>
          </cell>
        </row>
        <row r="117">
          <cell r="A117">
            <v>5842</v>
          </cell>
          <cell r="B117" t="str">
            <v>URAMITA</v>
          </cell>
          <cell r="C117">
            <v>0</v>
          </cell>
          <cell r="D117">
            <v>9969</v>
          </cell>
          <cell r="E117">
            <v>9969</v>
          </cell>
          <cell r="F117">
            <v>7599</v>
          </cell>
          <cell r="G117">
            <v>0</v>
          </cell>
        </row>
        <row r="118">
          <cell r="A118">
            <v>5847</v>
          </cell>
          <cell r="B118" t="str">
            <v>URRAO*</v>
          </cell>
          <cell r="C118">
            <v>0</v>
          </cell>
          <cell r="D118">
            <v>16860</v>
          </cell>
          <cell r="E118">
            <v>16860</v>
          </cell>
          <cell r="F118">
            <v>11290</v>
          </cell>
          <cell r="G118">
            <v>0</v>
          </cell>
        </row>
        <row r="119">
          <cell r="A119">
            <v>5854</v>
          </cell>
          <cell r="B119" t="str">
            <v>VALDIVIA</v>
          </cell>
          <cell r="C119">
            <v>1165</v>
          </cell>
          <cell r="D119">
            <v>54780</v>
          </cell>
          <cell r="E119">
            <v>55945</v>
          </cell>
          <cell r="F119">
            <v>95235</v>
          </cell>
          <cell r="G119">
            <v>0</v>
          </cell>
        </row>
        <row r="120">
          <cell r="A120">
            <v>5856</v>
          </cell>
          <cell r="B120" t="str">
            <v>VALPARAISO</v>
          </cell>
          <cell r="C120">
            <v>0</v>
          </cell>
          <cell r="D120">
            <v>4131</v>
          </cell>
          <cell r="E120">
            <v>4131</v>
          </cell>
          <cell r="F120">
            <v>6036</v>
          </cell>
          <cell r="G120">
            <v>0</v>
          </cell>
        </row>
        <row r="121">
          <cell r="A121">
            <v>5858</v>
          </cell>
          <cell r="B121" t="str">
            <v>VEGACHI</v>
          </cell>
          <cell r="C121">
            <v>0</v>
          </cell>
          <cell r="D121">
            <v>10234</v>
          </cell>
          <cell r="E121">
            <v>10234</v>
          </cell>
          <cell r="F121">
            <v>12088</v>
          </cell>
          <cell r="G121">
            <v>0</v>
          </cell>
        </row>
        <row r="122">
          <cell r="A122">
            <v>5861</v>
          </cell>
          <cell r="B122" t="str">
            <v>VENECIA*</v>
          </cell>
          <cell r="C122">
            <v>600</v>
          </cell>
          <cell r="D122">
            <v>18034</v>
          </cell>
          <cell r="E122">
            <v>18634</v>
          </cell>
          <cell r="F122">
            <v>13130</v>
          </cell>
          <cell r="G122">
            <v>0</v>
          </cell>
        </row>
        <row r="123">
          <cell r="A123">
            <v>5873</v>
          </cell>
          <cell r="B123" t="str">
            <v>VIGIA DEL FUERTE</v>
          </cell>
          <cell r="C123">
            <v>0</v>
          </cell>
          <cell r="D123">
            <v>0</v>
          </cell>
          <cell r="E123">
            <v>0</v>
          </cell>
          <cell r="F123">
            <v>0</v>
          </cell>
          <cell r="G123">
            <v>16084</v>
          </cell>
        </row>
        <row r="124">
          <cell r="A124">
            <v>5885</v>
          </cell>
          <cell r="B124" t="str">
            <v>YALI</v>
          </cell>
          <cell r="C124">
            <v>0</v>
          </cell>
          <cell r="D124">
            <v>2170</v>
          </cell>
          <cell r="E124">
            <v>2170</v>
          </cell>
          <cell r="F124">
            <v>1029</v>
          </cell>
          <cell r="G124">
            <v>0</v>
          </cell>
        </row>
        <row r="125">
          <cell r="A125">
            <v>5887</v>
          </cell>
          <cell r="B125" t="str">
            <v>YARUMAL*</v>
          </cell>
          <cell r="C125">
            <v>3006</v>
          </cell>
          <cell r="D125">
            <v>78858</v>
          </cell>
          <cell r="E125">
            <v>81864</v>
          </cell>
          <cell r="F125">
            <v>126903</v>
          </cell>
          <cell r="G125">
            <v>0</v>
          </cell>
        </row>
        <row r="126">
          <cell r="A126">
            <v>5890</v>
          </cell>
          <cell r="B126" t="str">
            <v>YOLOMBO*</v>
          </cell>
          <cell r="C126">
            <v>0</v>
          </cell>
          <cell r="D126">
            <v>14088</v>
          </cell>
          <cell r="E126">
            <v>14088</v>
          </cell>
          <cell r="F126">
            <v>8392</v>
          </cell>
          <cell r="G126">
            <v>0</v>
          </cell>
        </row>
        <row r="127">
          <cell r="A127">
            <v>5893</v>
          </cell>
          <cell r="B127" t="str">
            <v>YONDO - CASABE*</v>
          </cell>
          <cell r="C127">
            <v>0</v>
          </cell>
          <cell r="D127">
            <v>13597</v>
          </cell>
          <cell r="E127">
            <v>13597</v>
          </cell>
          <cell r="F127">
            <v>3800</v>
          </cell>
          <cell r="G127">
            <v>0</v>
          </cell>
        </row>
        <row r="128">
          <cell r="A128">
            <v>5895</v>
          </cell>
          <cell r="B128" t="str">
            <v>ZARAGOZA*</v>
          </cell>
          <cell r="C128">
            <v>0</v>
          </cell>
          <cell r="D128">
            <v>13363</v>
          </cell>
          <cell r="E128">
            <v>13363</v>
          </cell>
          <cell r="F128">
            <v>1370</v>
          </cell>
          <cell r="G128">
            <v>0</v>
          </cell>
        </row>
        <row r="129">
          <cell r="A129">
            <v>5991</v>
          </cell>
          <cell r="B129" t="str">
            <v>ALTAMIRA</v>
          </cell>
          <cell r="C129">
            <v>0</v>
          </cell>
          <cell r="D129">
            <v>0</v>
          </cell>
          <cell r="E129">
            <v>0</v>
          </cell>
          <cell r="F129">
            <v>0</v>
          </cell>
          <cell r="G129">
            <v>0</v>
          </cell>
        </row>
        <row r="130">
          <cell r="A130">
            <v>81001</v>
          </cell>
          <cell r="B130" t="str">
            <v>ARAUCA</v>
          </cell>
          <cell r="C130">
            <v>0</v>
          </cell>
          <cell r="D130">
            <v>16214</v>
          </cell>
          <cell r="E130">
            <v>16214</v>
          </cell>
          <cell r="F130">
            <v>93569</v>
          </cell>
          <cell r="G130">
            <v>0</v>
          </cell>
        </row>
        <row r="131">
          <cell r="A131">
            <v>81065</v>
          </cell>
          <cell r="B131" t="str">
            <v>ARAUQUITA</v>
          </cell>
          <cell r="C131">
            <v>0</v>
          </cell>
          <cell r="D131">
            <v>12517</v>
          </cell>
          <cell r="E131">
            <v>12517</v>
          </cell>
          <cell r="F131">
            <v>10263</v>
          </cell>
          <cell r="G131">
            <v>0</v>
          </cell>
        </row>
        <row r="132">
          <cell r="A132">
            <v>81220</v>
          </cell>
          <cell r="B132" t="str">
            <v>CRAVO NORTE</v>
          </cell>
          <cell r="C132">
            <v>0</v>
          </cell>
          <cell r="D132">
            <v>11405</v>
          </cell>
          <cell r="E132">
            <v>11405</v>
          </cell>
          <cell r="F132">
            <v>28050</v>
          </cell>
          <cell r="G132">
            <v>0</v>
          </cell>
        </row>
        <row r="133">
          <cell r="A133">
            <v>81300</v>
          </cell>
          <cell r="B133" t="str">
            <v>FORTUL</v>
          </cell>
          <cell r="C133">
            <v>0</v>
          </cell>
          <cell r="D133">
            <v>12811</v>
          </cell>
          <cell r="E133">
            <v>12811</v>
          </cell>
          <cell r="F133">
            <v>15140</v>
          </cell>
          <cell r="G133">
            <v>0</v>
          </cell>
        </row>
        <row r="134">
          <cell r="A134">
            <v>81591</v>
          </cell>
          <cell r="B134" t="str">
            <v>PUERTO RONDON</v>
          </cell>
          <cell r="C134">
            <v>0</v>
          </cell>
          <cell r="D134">
            <v>0</v>
          </cell>
          <cell r="E134">
            <v>0</v>
          </cell>
          <cell r="F134">
            <v>0</v>
          </cell>
          <cell r="G134">
            <v>0</v>
          </cell>
        </row>
        <row r="135">
          <cell r="A135">
            <v>81736</v>
          </cell>
          <cell r="B135" t="str">
            <v>SARAVENA</v>
          </cell>
          <cell r="C135">
            <v>0</v>
          </cell>
          <cell r="D135">
            <v>53096</v>
          </cell>
          <cell r="E135">
            <v>53096</v>
          </cell>
          <cell r="F135">
            <v>79531</v>
          </cell>
          <cell r="G135">
            <v>0</v>
          </cell>
        </row>
        <row r="136">
          <cell r="A136">
            <v>81794</v>
          </cell>
          <cell r="B136" t="str">
            <v>TAME</v>
          </cell>
          <cell r="C136">
            <v>0</v>
          </cell>
          <cell r="D136">
            <v>0</v>
          </cell>
          <cell r="E136">
            <v>0</v>
          </cell>
          <cell r="F136">
            <v>0</v>
          </cell>
          <cell r="G136">
            <v>0</v>
          </cell>
        </row>
        <row r="137">
          <cell r="A137">
            <v>8001</v>
          </cell>
          <cell r="B137" t="str">
            <v>BARRANQUILLA*</v>
          </cell>
          <cell r="C137">
            <v>453638</v>
          </cell>
          <cell r="D137">
            <v>2075565</v>
          </cell>
          <cell r="E137">
            <v>2529203</v>
          </cell>
          <cell r="F137">
            <v>1400736</v>
          </cell>
          <cell r="G137">
            <v>32500</v>
          </cell>
        </row>
        <row r="138">
          <cell r="A138">
            <v>8078</v>
          </cell>
          <cell r="B138" t="str">
            <v>BARANOA</v>
          </cell>
          <cell r="C138">
            <v>4356</v>
          </cell>
          <cell r="D138">
            <v>58834</v>
          </cell>
          <cell r="E138">
            <v>63190</v>
          </cell>
          <cell r="F138">
            <v>44332</v>
          </cell>
          <cell r="G138">
            <v>0</v>
          </cell>
        </row>
        <row r="139">
          <cell r="A139">
            <v>8137</v>
          </cell>
          <cell r="B139" t="str">
            <v>CAMPO DE LA CRUZ</v>
          </cell>
          <cell r="C139">
            <v>0</v>
          </cell>
          <cell r="D139">
            <v>8504</v>
          </cell>
          <cell r="E139">
            <v>8504</v>
          </cell>
          <cell r="F139">
            <v>5004</v>
          </cell>
          <cell r="G139">
            <v>0</v>
          </cell>
        </row>
        <row r="140">
          <cell r="A140">
            <v>8141</v>
          </cell>
          <cell r="B140" t="str">
            <v>CANDELARIA</v>
          </cell>
          <cell r="C140">
            <v>1110</v>
          </cell>
          <cell r="D140">
            <v>6380</v>
          </cell>
          <cell r="E140">
            <v>7490</v>
          </cell>
          <cell r="F140">
            <v>8185</v>
          </cell>
          <cell r="G140">
            <v>0</v>
          </cell>
        </row>
        <row r="141">
          <cell r="A141">
            <v>8296</v>
          </cell>
          <cell r="B141" t="str">
            <v>GALAPA*</v>
          </cell>
          <cell r="C141">
            <v>2355</v>
          </cell>
          <cell r="D141">
            <v>30705</v>
          </cell>
          <cell r="E141">
            <v>33060</v>
          </cell>
          <cell r="F141">
            <v>16665</v>
          </cell>
          <cell r="G141">
            <v>0</v>
          </cell>
        </row>
        <row r="142">
          <cell r="A142">
            <v>8372</v>
          </cell>
          <cell r="B142" t="str">
            <v>JUAN DE ACOSTA*</v>
          </cell>
          <cell r="C142">
            <v>0</v>
          </cell>
          <cell r="D142">
            <v>17640</v>
          </cell>
          <cell r="E142">
            <v>17640</v>
          </cell>
          <cell r="F142">
            <v>8955</v>
          </cell>
          <cell r="G142">
            <v>0</v>
          </cell>
        </row>
        <row r="143">
          <cell r="A143">
            <v>8421</v>
          </cell>
          <cell r="B143" t="str">
            <v>LURUACO</v>
          </cell>
          <cell r="C143">
            <v>0</v>
          </cell>
          <cell r="D143">
            <v>14745</v>
          </cell>
          <cell r="E143">
            <v>14745</v>
          </cell>
          <cell r="F143">
            <v>24885</v>
          </cell>
          <cell r="G143">
            <v>0</v>
          </cell>
        </row>
        <row r="144">
          <cell r="A144">
            <v>8433</v>
          </cell>
          <cell r="B144" t="str">
            <v>MALAMBO</v>
          </cell>
          <cell r="C144">
            <v>4550</v>
          </cell>
          <cell r="D144">
            <v>33480</v>
          </cell>
          <cell r="E144">
            <v>38030</v>
          </cell>
          <cell r="F144">
            <v>92702</v>
          </cell>
          <cell r="G144">
            <v>0</v>
          </cell>
        </row>
        <row r="145">
          <cell r="A145">
            <v>8436</v>
          </cell>
          <cell r="B145" t="str">
            <v>MANATI</v>
          </cell>
          <cell r="C145">
            <v>0</v>
          </cell>
          <cell r="D145">
            <v>5180</v>
          </cell>
          <cell r="E145">
            <v>5180</v>
          </cell>
          <cell r="F145">
            <v>4120</v>
          </cell>
          <cell r="G145">
            <v>0</v>
          </cell>
        </row>
        <row r="146">
          <cell r="A146">
            <v>8520</v>
          </cell>
          <cell r="B146" t="str">
            <v>PALMAR DE VARELA</v>
          </cell>
          <cell r="C146">
            <v>0</v>
          </cell>
          <cell r="D146">
            <v>2130</v>
          </cell>
          <cell r="E146">
            <v>2130</v>
          </cell>
          <cell r="F146">
            <v>970</v>
          </cell>
          <cell r="G146">
            <v>0</v>
          </cell>
        </row>
        <row r="147">
          <cell r="A147">
            <v>8549</v>
          </cell>
          <cell r="B147" t="str">
            <v>PIOJO</v>
          </cell>
          <cell r="C147">
            <v>0</v>
          </cell>
          <cell r="D147">
            <v>14690</v>
          </cell>
          <cell r="E147">
            <v>14690</v>
          </cell>
          <cell r="F147">
            <v>2120</v>
          </cell>
          <cell r="G147">
            <v>0</v>
          </cell>
        </row>
        <row r="148">
          <cell r="A148">
            <v>8558</v>
          </cell>
          <cell r="B148" t="str">
            <v>POLONUEVO</v>
          </cell>
          <cell r="C148">
            <v>0</v>
          </cell>
          <cell r="D148">
            <v>0</v>
          </cell>
          <cell r="E148">
            <v>0</v>
          </cell>
          <cell r="F148">
            <v>0</v>
          </cell>
          <cell r="G148">
            <v>0</v>
          </cell>
        </row>
        <row r="149">
          <cell r="A149">
            <v>8560</v>
          </cell>
          <cell r="B149" t="str">
            <v>PONEDERA</v>
          </cell>
          <cell r="C149">
            <v>0</v>
          </cell>
          <cell r="D149">
            <v>1010</v>
          </cell>
          <cell r="E149">
            <v>1010</v>
          </cell>
          <cell r="F149">
            <v>0</v>
          </cell>
          <cell r="G149">
            <v>0</v>
          </cell>
        </row>
        <row r="150">
          <cell r="A150">
            <v>8573</v>
          </cell>
          <cell r="B150" t="str">
            <v>PUERTO COLOMBIA</v>
          </cell>
          <cell r="C150">
            <v>28890</v>
          </cell>
          <cell r="D150">
            <v>83770</v>
          </cell>
          <cell r="E150">
            <v>112660</v>
          </cell>
          <cell r="F150">
            <v>32410</v>
          </cell>
          <cell r="G150">
            <v>0</v>
          </cell>
        </row>
        <row r="151">
          <cell r="A151">
            <v>8606</v>
          </cell>
          <cell r="B151" t="str">
            <v>REPELON</v>
          </cell>
          <cell r="C151">
            <v>0</v>
          </cell>
          <cell r="D151">
            <v>5940</v>
          </cell>
          <cell r="E151">
            <v>5940</v>
          </cell>
          <cell r="F151">
            <v>6455</v>
          </cell>
          <cell r="G151">
            <v>0</v>
          </cell>
        </row>
        <row r="152">
          <cell r="A152">
            <v>8634</v>
          </cell>
          <cell r="B152" t="str">
            <v>SABANAGRANDE</v>
          </cell>
          <cell r="C152">
            <v>0</v>
          </cell>
          <cell r="D152">
            <v>16060</v>
          </cell>
          <cell r="E152">
            <v>16060</v>
          </cell>
          <cell r="F152">
            <v>0</v>
          </cell>
          <cell r="G152">
            <v>0</v>
          </cell>
        </row>
        <row r="153">
          <cell r="A153">
            <v>8638</v>
          </cell>
          <cell r="B153" t="str">
            <v>SABANALARGA</v>
          </cell>
          <cell r="C153">
            <v>4870</v>
          </cell>
          <cell r="D153">
            <v>63836</v>
          </cell>
          <cell r="E153">
            <v>68706</v>
          </cell>
          <cell r="F153">
            <v>32288</v>
          </cell>
          <cell r="G153">
            <v>0</v>
          </cell>
        </row>
        <row r="154">
          <cell r="A154">
            <v>8675</v>
          </cell>
          <cell r="B154" t="str">
            <v>SANTA LUCIA</v>
          </cell>
          <cell r="C154">
            <v>0</v>
          </cell>
          <cell r="D154">
            <v>0</v>
          </cell>
          <cell r="E154">
            <v>0</v>
          </cell>
          <cell r="F154">
            <v>500</v>
          </cell>
          <cell r="G154">
            <v>0</v>
          </cell>
        </row>
        <row r="155">
          <cell r="A155">
            <v>8685</v>
          </cell>
          <cell r="B155" t="str">
            <v>SANTO TOMAS*</v>
          </cell>
          <cell r="C155">
            <v>6360</v>
          </cell>
          <cell r="D155">
            <v>53255</v>
          </cell>
          <cell r="E155">
            <v>59615</v>
          </cell>
          <cell r="F155">
            <v>111205</v>
          </cell>
          <cell r="G155">
            <v>0</v>
          </cell>
        </row>
        <row r="156">
          <cell r="A156">
            <v>8758</v>
          </cell>
          <cell r="B156" t="str">
            <v>SOLEDAD*</v>
          </cell>
          <cell r="C156">
            <v>21127</v>
          </cell>
          <cell r="D156">
            <v>271899</v>
          </cell>
          <cell r="E156">
            <v>293026</v>
          </cell>
          <cell r="F156">
            <v>381865</v>
          </cell>
          <cell r="G156">
            <v>0</v>
          </cell>
        </row>
        <row r="157">
          <cell r="A157">
            <v>8770</v>
          </cell>
          <cell r="B157" t="str">
            <v>SUAN</v>
          </cell>
          <cell r="C157">
            <v>0</v>
          </cell>
          <cell r="D157">
            <v>11050</v>
          </cell>
          <cell r="E157">
            <v>11050</v>
          </cell>
          <cell r="F157">
            <v>10515</v>
          </cell>
          <cell r="G157">
            <v>0</v>
          </cell>
        </row>
        <row r="158">
          <cell r="A158">
            <v>8832</v>
          </cell>
          <cell r="B158" t="str">
            <v>TUBARA*</v>
          </cell>
          <cell r="C158">
            <v>0</v>
          </cell>
          <cell r="D158">
            <v>5090</v>
          </cell>
          <cell r="E158">
            <v>5090</v>
          </cell>
          <cell r="F158">
            <v>0</v>
          </cell>
          <cell r="G158">
            <v>0</v>
          </cell>
        </row>
        <row r="159">
          <cell r="A159">
            <v>8849</v>
          </cell>
          <cell r="B159" t="str">
            <v>USIACURI</v>
          </cell>
          <cell r="C159">
            <v>0</v>
          </cell>
          <cell r="D159">
            <v>0</v>
          </cell>
          <cell r="E159">
            <v>0</v>
          </cell>
          <cell r="F159">
            <v>0</v>
          </cell>
          <cell r="G159">
            <v>0</v>
          </cell>
        </row>
        <row r="160">
          <cell r="A160">
            <v>11001</v>
          </cell>
          <cell r="B160" t="str">
            <v>BOGOTA D.C.</v>
          </cell>
          <cell r="C160">
            <v>1424222</v>
          </cell>
          <cell r="D160">
            <v>23378250</v>
          </cell>
          <cell r="E160">
            <v>24802472</v>
          </cell>
          <cell r="F160">
            <v>14183202</v>
          </cell>
          <cell r="G160">
            <v>45167</v>
          </cell>
        </row>
        <row r="161">
          <cell r="A161">
            <v>13001</v>
          </cell>
          <cell r="B161" t="str">
            <v>CARTAGENA*</v>
          </cell>
          <cell r="C161">
            <v>223251</v>
          </cell>
          <cell r="D161">
            <v>1979122</v>
          </cell>
          <cell r="E161">
            <v>2202373</v>
          </cell>
          <cell r="F161">
            <v>1672401</v>
          </cell>
          <cell r="G161">
            <v>1204549</v>
          </cell>
        </row>
        <row r="162">
          <cell r="A162">
            <v>13006</v>
          </cell>
          <cell r="B162" t="str">
            <v>ACHI</v>
          </cell>
          <cell r="C162">
            <v>280</v>
          </cell>
          <cell r="D162">
            <v>3830</v>
          </cell>
          <cell r="E162">
            <v>4110</v>
          </cell>
          <cell r="F162">
            <v>5026</v>
          </cell>
          <cell r="G162">
            <v>0</v>
          </cell>
        </row>
        <row r="163">
          <cell r="A163">
            <v>13030</v>
          </cell>
          <cell r="B163" t="str">
            <v>ALTOS DEL ROSARIO</v>
          </cell>
          <cell r="C163">
            <v>0</v>
          </cell>
          <cell r="D163">
            <v>0</v>
          </cell>
          <cell r="E163">
            <v>0</v>
          </cell>
          <cell r="F163">
            <v>0</v>
          </cell>
          <cell r="G163">
            <v>0</v>
          </cell>
        </row>
        <row r="164">
          <cell r="A164">
            <v>13042</v>
          </cell>
          <cell r="B164" t="str">
            <v>ARENAL</v>
          </cell>
          <cell r="C164">
            <v>0</v>
          </cell>
          <cell r="D164">
            <v>0</v>
          </cell>
          <cell r="E164">
            <v>0</v>
          </cell>
          <cell r="F164">
            <v>0</v>
          </cell>
          <cell r="G164">
            <v>0</v>
          </cell>
        </row>
        <row r="165">
          <cell r="A165">
            <v>13052</v>
          </cell>
          <cell r="B165" t="str">
            <v>ARJONA</v>
          </cell>
          <cell r="C165">
            <v>1080</v>
          </cell>
          <cell r="D165">
            <v>35035</v>
          </cell>
          <cell r="E165">
            <v>36115</v>
          </cell>
          <cell r="F165">
            <v>28525</v>
          </cell>
          <cell r="G165">
            <v>0</v>
          </cell>
        </row>
        <row r="166">
          <cell r="A166">
            <v>13062</v>
          </cell>
          <cell r="B166" t="str">
            <v>ARROYO HONDO</v>
          </cell>
          <cell r="C166">
            <v>0</v>
          </cell>
          <cell r="D166">
            <v>0</v>
          </cell>
          <cell r="E166">
            <v>0</v>
          </cell>
          <cell r="F166">
            <v>0</v>
          </cell>
          <cell r="G166">
            <v>0</v>
          </cell>
        </row>
        <row r="167">
          <cell r="A167">
            <v>13074</v>
          </cell>
          <cell r="B167" t="str">
            <v>BARRANCO DE LOBA</v>
          </cell>
          <cell r="C167">
            <v>0</v>
          </cell>
          <cell r="D167">
            <v>0</v>
          </cell>
          <cell r="E167">
            <v>0</v>
          </cell>
          <cell r="F167">
            <v>0</v>
          </cell>
          <cell r="G167">
            <v>0</v>
          </cell>
        </row>
        <row r="168">
          <cell r="A168">
            <v>13140</v>
          </cell>
          <cell r="B168" t="str">
            <v>CALAMAR</v>
          </cell>
          <cell r="C168">
            <v>0</v>
          </cell>
          <cell r="D168">
            <v>0</v>
          </cell>
          <cell r="E168">
            <v>0</v>
          </cell>
          <cell r="F168">
            <v>39240</v>
          </cell>
          <cell r="G168">
            <v>0</v>
          </cell>
        </row>
        <row r="169">
          <cell r="A169">
            <v>13160</v>
          </cell>
          <cell r="B169" t="str">
            <v>CANTAGALLO</v>
          </cell>
          <cell r="C169">
            <v>0</v>
          </cell>
          <cell r="D169">
            <v>0</v>
          </cell>
          <cell r="E169">
            <v>0</v>
          </cell>
          <cell r="F169">
            <v>0</v>
          </cell>
          <cell r="G169">
            <v>0</v>
          </cell>
        </row>
        <row r="170">
          <cell r="A170">
            <v>13188</v>
          </cell>
          <cell r="B170" t="str">
            <v>CICUCO*</v>
          </cell>
          <cell r="C170">
            <v>0</v>
          </cell>
          <cell r="D170">
            <v>1454</v>
          </cell>
          <cell r="E170">
            <v>1454</v>
          </cell>
          <cell r="F170">
            <v>0</v>
          </cell>
          <cell r="G170">
            <v>0</v>
          </cell>
        </row>
        <row r="171">
          <cell r="A171">
            <v>13212</v>
          </cell>
          <cell r="B171" t="str">
            <v>CORDOBA</v>
          </cell>
          <cell r="C171">
            <v>0</v>
          </cell>
          <cell r="D171">
            <v>509</v>
          </cell>
          <cell r="E171">
            <v>509</v>
          </cell>
          <cell r="F171">
            <v>7100</v>
          </cell>
          <cell r="G171">
            <v>0</v>
          </cell>
        </row>
        <row r="172">
          <cell r="A172">
            <v>13222</v>
          </cell>
          <cell r="B172" t="str">
            <v>CLEMENCIA</v>
          </cell>
          <cell r="C172">
            <v>0</v>
          </cell>
          <cell r="D172">
            <v>21610</v>
          </cell>
          <cell r="E172">
            <v>21610</v>
          </cell>
          <cell r="F172">
            <v>0</v>
          </cell>
          <cell r="G172">
            <v>0</v>
          </cell>
        </row>
        <row r="173">
          <cell r="A173">
            <v>13244</v>
          </cell>
          <cell r="B173" t="str">
            <v>EL CARMEN DE BOLIVAR*</v>
          </cell>
          <cell r="C173">
            <v>1215</v>
          </cell>
          <cell r="D173">
            <v>29560</v>
          </cell>
          <cell r="E173">
            <v>30775</v>
          </cell>
          <cell r="F173">
            <v>20045</v>
          </cell>
          <cell r="G173">
            <v>0</v>
          </cell>
        </row>
        <row r="174">
          <cell r="A174">
            <v>13248</v>
          </cell>
          <cell r="B174" t="str">
            <v>EL GUAMO</v>
          </cell>
          <cell r="C174">
            <v>0</v>
          </cell>
          <cell r="D174">
            <v>0</v>
          </cell>
          <cell r="E174">
            <v>0</v>
          </cell>
          <cell r="F174">
            <v>0</v>
          </cell>
          <cell r="G174">
            <v>0</v>
          </cell>
        </row>
        <row r="175">
          <cell r="A175">
            <v>13268</v>
          </cell>
          <cell r="B175" t="str">
            <v>EL PE?ON</v>
          </cell>
          <cell r="C175">
            <v>0</v>
          </cell>
          <cell r="D175">
            <v>0</v>
          </cell>
          <cell r="E175">
            <v>0</v>
          </cell>
          <cell r="F175">
            <v>0</v>
          </cell>
          <cell r="G175">
            <v>0</v>
          </cell>
        </row>
        <row r="176">
          <cell r="A176">
            <v>13300</v>
          </cell>
          <cell r="B176" t="str">
            <v>HATILLO DE LOBA</v>
          </cell>
          <cell r="C176">
            <v>0</v>
          </cell>
          <cell r="D176">
            <v>0</v>
          </cell>
          <cell r="E176">
            <v>0</v>
          </cell>
          <cell r="F176">
            <v>0</v>
          </cell>
          <cell r="G176">
            <v>0</v>
          </cell>
        </row>
        <row r="177">
          <cell r="A177">
            <v>13430</v>
          </cell>
          <cell r="B177" t="str">
            <v>MAGANGUE*</v>
          </cell>
          <cell r="C177">
            <v>5530</v>
          </cell>
          <cell r="D177">
            <v>180509</v>
          </cell>
          <cell r="E177">
            <v>186039</v>
          </cell>
          <cell r="F177">
            <v>174939</v>
          </cell>
          <cell r="G177">
            <v>0</v>
          </cell>
        </row>
        <row r="178">
          <cell r="A178">
            <v>13433</v>
          </cell>
          <cell r="B178" t="str">
            <v>MAHATES*</v>
          </cell>
          <cell r="C178">
            <v>0</v>
          </cell>
          <cell r="D178">
            <v>11350</v>
          </cell>
          <cell r="E178">
            <v>11350</v>
          </cell>
          <cell r="F178">
            <v>5350</v>
          </cell>
          <cell r="G178">
            <v>0</v>
          </cell>
        </row>
        <row r="179">
          <cell r="A179">
            <v>13440</v>
          </cell>
          <cell r="B179" t="str">
            <v>MARGARITA</v>
          </cell>
          <cell r="C179">
            <v>0</v>
          </cell>
          <cell r="D179">
            <v>0</v>
          </cell>
          <cell r="E179">
            <v>0</v>
          </cell>
          <cell r="F179">
            <v>0</v>
          </cell>
          <cell r="G179">
            <v>0</v>
          </cell>
        </row>
        <row r="180">
          <cell r="A180">
            <v>13442</v>
          </cell>
          <cell r="B180" t="str">
            <v>MARIA LA BAJA</v>
          </cell>
          <cell r="C180">
            <v>0</v>
          </cell>
          <cell r="D180">
            <v>17835</v>
          </cell>
          <cell r="E180">
            <v>17835</v>
          </cell>
          <cell r="F180">
            <v>19810</v>
          </cell>
          <cell r="G180">
            <v>0</v>
          </cell>
        </row>
        <row r="181">
          <cell r="A181">
            <v>13458</v>
          </cell>
          <cell r="B181" t="str">
            <v>MONTECRISTO</v>
          </cell>
          <cell r="C181">
            <v>0</v>
          </cell>
          <cell r="D181">
            <v>2188</v>
          </cell>
          <cell r="E181">
            <v>2188</v>
          </cell>
          <cell r="F181">
            <v>1102</v>
          </cell>
          <cell r="G181">
            <v>0</v>
          </cell>
        </row>
        <row r="182">
          <cell r="A182">
            <v>13468</v>
          </cell>
          <cell r="B182" t="str">
            <v>MOMPOS</v>
          </cell>
          <cell r="C182">
            <v>2180</v>
          </cell>
          <cell r="D182">
            <v>40740</v>
          </cell>
          <cell r="E182">
            <v>42920</v>
          </cell>
          <cell r="F182">
            <v>13645</v>
          </cell>
          <cell r="G182">
            <v>0</v>
          </cell>
        </row>
        <row r="183">
          <cell r="A183">
            <v>13473</v>
          </cell>
          <cell r="B183" t="str">
            <v>MORALES</v>
          </cell>
          <cell r="C183">
            <v>0</v>
          </cell>
          <cell r="D183">
            <v>0</v>
          </cell>
          <cell r="E183">
            <v>0</v>
          </cell>
          <cell r="F183">
            <v>0</v>
          </cell>
          <cell r="G183">
            <v>0</v>
          </cell>
        </row>
        <row r="184">
          <cell r="A184">
            <v>13549</v>
          </cell>
          <cell r="B184" t="str">
            <v>PINILLOS</v>
          </cell>
          <cell r="C184">
            <v>0</v>
          </cell>
          <cell r="D184">
            <v>3818</v>
          </cell>
          <cell r="E184">
            <v>3818</v>
          </cell>
          <cell r="F184">
            <v>517</v>
          </cell>
          <cell r="G184">
            <v>0</v>
          </cell>
        </row>
        <row r="185">
          <cell r="A185">
            <v>13580</v>
          </cell>
          <cell r="B185" t="str">
            <v>REGIDOR</v>
          </cell>
          <cell r="C185">
            <v>0</v>
          </cell>
          <cell r="D185">
            <v>0</v>
          </cell>
          <cell r="E185">
            <v>0</v>
          </cell>
          <cell r="F185">
            <v>0</v>
          </cell>
          <cell r="G185">
            <v>0</v>
          </cell>
        </row>
        <row r="186">
          <cell r="A186">
            <v>13600</v>
          </cell>
          <cell r="B186" t="str">
            <v>RIOVIEJO</v>
          </cell>
          <cell r="C186">
            <v>0</v>
          </cell>
          <cell r="D186">
            <v>0</v>
          </cell>
          <cell r="E186">
            <v>0</v>
          </cell>
          <cell r="F186">
            <v>0</v>
          </cell>
          <cell r="G186">
            <v>0</v>
          </cell>
        </row>
        <row r="187">
          <cell r="A187">
            <v>13620</v>
          </cell>
          <cell r="B187" t="str">
            <v>SAN CRISTOBAL</v>
          </cell>
          <cell r="C187">
            <v>0</v>
          </cell>
          <cell r="D187">
            <v>0</v>
          </cell>
          <cell r="E187">
            <v>0</v>
          </cell>
          <cell r="F187">
            <v>0</v>
          </cell>
          <cell r="G187">
            <v>0</v>
          </cell>
        </row>
        <row r="188">
          <cell r="A188">
            <v>13647</v>
          </cell>
          <cell r="B188" t="str">
            <v>SAN ESTANISLAO*</v>
          </cell>
          <cell r="C188">
            <v>0</v>
          </cell>
          <cell r="D188">
            <v>8425</v>
          </cell>
          <cell r="E188">
            <v>8425</v>
          </cell>
          <cell r="F188">
            <v>2300</v>
          </cell>
          <cell r="G188">
            <v>0</v>
          </cell>
        </row>
        <row r="189">
          <cell r="A189">
            <v>13650</v>
          </cell>
          <cell r="B189" t="str">
            <v>SAN FERNANDO</v>
          </cell>
          <cell r="C189">
            <v>0</v>
          </cell>
          <cell r="D189">
            <v>9936</v>
          </cell>
          <cell r="E189">
            <v>9936</v>
          </cell>
          <cell r="F189">
            <v>114</v>
          </cell>
          <cell r="G189">
            <v>0</v>
          </cell>
        </row>
        <row r="190">
          <cell r="A190">
            <v>13654</v>
          </cell>
          <cell r="B190" t="str">
            <v>SAN JACINTO*</v>
          </cell>
          <cell r="C190">
            <v>0</v>
          </cell>
          <cell r="D190">
            <v>15920</v>
          </cell>
          <cell r="E190">
            <v>15920</v>
          </cell>
          <cell r="F190">
            <v>0</v>
          </cell>
          <cell r="G190">
            <v>0</v>
          </cell>
        </row>
        <row r="191">
          <cell r="A191">
            <v>13655</v>
          </cell>
          <cell r="B191" t="str">
            <v>SAN JACINTO DEL CAUCA</v>
          </cell>
          <cell r="C191">
            <v>0</v>
          </cell>
          <cell r="D191">
            <v>60560</v>
          </cell>
          <cell r="E191">
            <v>60560</v>
          </cell>
          <cell r="F191">
            <v>553</v>
          </cell>
          <cell r="G191">
            <v>0</v>
          </cell>
        </row>
        <row r="192">
          <cell r="A192">
            <v>13657</v>
          </cell>
          <cell r="B192" t="str">
            <v>SAN JUAN NEPOMUCENO</v>
          </cell>
          <cell r="C192">
            <v>865</v>
          </cell>
          <cell r="D192">
            <v>19452</v>
          </cell>
          <cell r="E192">
            <v>20317</v>
          </cell>
          <cell r="F192">
            <v>3115</v>
          </cell>
          <cell r="G192">
            <v>0</v>
          </cell>
        </row>
        <row r="193">
          <cell r="A193">
            <v>13667</v>
          </cell>
          <cell r="B193" t="str">
            <v>SAN MARTIN DE LOBA</v>
          </cell>
          <cell r="C193">
            <v>0</v>
          </cell>
          <cell r="D193">
            <v>0</v>
          </cell>
          <cell r="E193">
            <v>0</v>
          </cell>
          <cell r="F193">
            <v>0</v>
          </cell>
          <cell r="G193">
            <v>0</v>
          </cell>
        </row>
        <row r="194">
          <cell r="A194">
            <v>13670</v>
          </cell>
          <cell r="B194" t="str">
            <v>SAN PABLO</v>
          </cell>
          <cell r="C194">
            <v>0</v>
          </cell>
          <cell r="D194">
            <v>104305</v>
          </cell>
          <cell r="E194">
            <v>104305</v>
          </cell>
          <cell r="F194">
            <v>21000</v>
          </cell>
          <cell r="G194">
            <v>0</v>
          </cell>
        </row>
        <row r="195">
          <cell r="A195">
            <v>13673</v>
          </cell>
          <cell r="B195" t="str">
            <v>SANTA CATALINA</v>
          </cell>
          <cell r="C195">
            <v>2970</v>
          </cell>
          <cell r="D195">
            <v>15240</v>
          </cell>
          <cell r="E195">
            <v>18210</v>
          </cell>
          <cell r="F195">
            <v>21540</v>
          </cell>
          <cell r="G195">
            <v>0</v>
          </cell>
        </row>
        <row r="196">
          <cell r="A196">
            <v>13683</v>
          </cell>
          <cell r="B196" t="str">
            <v>SANTA ROSA*</v>
          </cell>
          <cell r="C196">
            <v>0</v>
          </cell>
          <cell r="D196">
            <v>0</v>
          </cell>
          <cell r="E196">
            <v>0</v>
          </cell>
          <cell r="F196">
            <v>0</v>
          </cell>
          <cell r="G196">
            <v>0</v>
          </cell>
        </row>
        <row r="197">
          <cell r="A197">
            <v>13688</v>
          </cell>
          <cell r="B197" t="str">
            <v>SANTA ROSA DEL SUR*</v>
          </cell>
          <cell r="C197">
            <v>3767</v>
          </cell>
          <cell r="D197">
            <v>243257</v>
          </cell>
          <cell r="E197">
            <v>247024</v>
          </cell>
          <cell r="F197">
            <v>38602</v>
          </cell>
          <cell r="G197">
            <v>0</v>
          </cell>
        </row>
        <row r="198">
          <cell r="A198">
            <v>13744</v>
          </cell>
          <cell r="B198" t="str">
            <v>SIMITI</v>
          </cell>
          <cell r="C198">
            <v>0</v>
          </cell>
          <cell r="D198">
            <v>42141</v>
          </cell>
          <cell r="E198">
            <v>42141</v>
          </cell>
          <cell r="F198">
            <v>17300</v>
          </cell>
          <cell r="G198">
            <v>0</v>
          </cell>
        </row>
        <row r="199">
          <cell r="A199">
            <v>13760</v>
          </cell>
          <cell r="B199" t="str">
            <v>SOPLAVIENTO</v>
          </cell>
          <cell r="C199">
            <v>0</v>
          </cell>
          <cell r="D199">
            <v>0</v>
          </cell>
          <cell r="E199">
            <v>0</v>
          </cell>
          <cell r="F199">
            <v>0</v>
          </cell>
          <cell r="G199">
            <v>0</v>
          </cell>
        </row>
        <row r="200">
          <cell r="A200">
            <v>13780</v>
          </cell>
          <cell r="B200" t="str">
            <v>TALAIGUA NUEVO*</v>
          </cell>
          <cell r="C200">
            <v>0</v>
          </cell>
          <cell r="D200">
            <v>0</v>
          </cell>
          <cell r="E200">
            <v>0</v>
          </cell>
          <cell r="F200">
            <v>0</v>
          </cell>
          <cell r="G200">
            <v>0</v>
          </cell>
        </row>
        <row r="201">
          <cell r="A201">
            <v>13810</v>
          </cell>
          <cell r="B201" t="str">
            <v>TIQUISIO</v>
          </cell>
          <cell r="C201">
            <v>0</v>
          </cell>
          <cell r="D201">
            <v>6097</v>
          </cell>
          <cell r="E201">
            <v>6097</v>
          </cell>
          <cell r="F201">
            <v>255</v>
          </cell>
          <cell r="G201">
            <v>0</v>
          </cell>
        </row>
        <row r="202">
          <cell r="A202">
            <v>13836</v>
          </cell>
          <cell r="B202" t="str">
            <v>TURBACO*</v>
          </cell>
          <cell r="C202">
            <v>10850</v>
          </cell>
          <cell r="D202">
            <v>121800</v>
          </cell>
          <cell r="E202">
            <v>132650</v>
          </cell>
          <cell r="F202">
            <v>57210</v>
          </cell>
          <cell r="G202">
            <v>0</v>
          </cell>
        </row>
        <row r="203">
          <cell r="A203">
            <v>13838</v>
          </cell>
          <cell r="B203" t="str">
            <v>TURBANA</v>
          </cell>
          <cell r="C203">
            <v>0</v>
          </cell>
          <cell r="D203">
            <v>15180</v>
          </cell>
          <cell r="E203">
            <v>15180</v>
          </cell>
          <cell r="F203">
            <v>2420</v>
          </cell>
          <cell r="G203">
            <v>0</v>
          </cell>
        </row>
        <row r="204">
          <cell r="A204">
            <v>13873</v>
          </cell>
          <cell r="B204" t="str">
            <v>VILLANUEVA</v>
          </cell>
          <cell r="C204">
            <v>0</v>
          </cell>
          <cell r="D204">
            <v>0</v>
          </cell>
          <cell r="E204">
            <v>0</v>
          </cell>
          <cell r="F204">
            <v>0</v>
          </cell>
          <cell r="G204">
            <v>0</v>
          </cell>
        </row>
        <row r="205">
          <cell r="A205">
            <v>13894</v>
          </cell>
          <cell r="B205" t="str">
            <v>ZAMBRANO*</v>
          </cell>
          <cell r="C205">
            <v>0</v>
          </cell>
          <cell r="D205">
            <v>0</v>
          </cell>
          <cell r="E205">
            <v>0</v>
          </cell>
          <cell r="F205">
            <v>0</v>
          </cell>
          <cell r="G205">
            <v>0</v>
          </cell>
        </row>
        <row r="206">
          <cell r="A206">
            <v>15001</v>
          </cell>
          <cell r="B206" t="str">
            <v>TUNJA*</v>
          </cell>
          <cell r="C206">
            <v>12685</v>
          </cell>
          <cell r="D206">
            <v>491518</v>
          </cell>
          <cell r="E206">
            <v>504203</v>
          </cell>
          <cell r="F206">
            <v>284995</v>
          </cell>
          <cell r="G206">
            <v>0</v>
          </cell>
        </row>
        <row r="207">
          <cell r="A207">
            <v>15022</v>
          </cell>
          <cell r="B207" t="str">
            <v>ALMEIDA</v>
          </cell>
          <cell r="C207">
            <v>0</v>
          </cell>
          <cell r="D207">
            <v>0</v>
          </cell>
          <cell r="E207">
            <v>0</v>
          </cell>
          <cell r="F207">
            <v>0</v>
          </cell>
          <cell r="G207">
            <v>0</v>
          </cell>
        </row>
        <row r="208">
          <cell r="A208">
            <v>15047</v>
          </cell>
          <cell r="B208" t="str">
            <v>AQUITANIA* (PUEBLOVIEJO)</v>
          </cell>
          <cell r="C208">
            <v>0</v>
          </cell>
          <cell r="D208">
            <v>24430</v>
          </cell>
          <cell r="E208">
            <v>24430</v>
          </cell>
          <cell r="F208">
            <v>8000</v>
          </cell>
          <cell r="G208">
            <v>0</v>
          </cell>
        </row>
        <row r="209">
          <cell r="A209">
            <v>15051</v>
          </cell>
          <cell r="B209" t="str">
            <v>ARCABUCO*</v>
          </cell>
          <cell r="C209">
            <v>1165</v>
          </cell>
          <cell r="D209">
            <v>31587</v>
          </cell>
          <cell r="E209">
            <v>32752</v>
          </cell>
          <cell r="F209">
            <v>16719</v>
          </cell>
          <cell r="G209">
            <v>0</v>
          </cell>
        </row>
        <row r="210">
          <cell r="A210">
            <v>15087</v>
          </cell>
          <cell r="B210" t="str">
            <v>BELEN*</v>
          </cell>
          <cell r="C210">
            <v>0</v>
          </cell>
          <cell r="D210">
            <v>36589</v>
          </cell>
          <cell r="E210">
            <v>36589</v>
          </cell>
          <cell r="F210">
            <v>124590</v>
          </cell>
          <cell r="G210">
            <v>0</v>
          </cell>
        </row>
        <row r="211">
          <cell r="A211">
            <v>15090</v>
          </cell>
          <cell r="B211" t="str">
            <v>BERBEO</v>
          </cell>
          <cell r="C211">
            <v>0</v>
          </cell>
          <cell r="D211">
            <v>0</v>
          </cell>
          <cell r="E211">
            <v>0</v>
          </cell>
          <cell r="F211">
            <v>0</v>
          </cell>
          <cell r="G211">
            <v>0</v>
          </cell>
        </row>
        <row r="212">
          <cell r="A212">
            <v>15092</v>
          </cell>
          <cell r="B212" t="str">
            <v>BETEITIVA</v>
          </cell>
          <cell r="C212">
            <v>0</v>
          </cell>
          <cell r="D212">
            <v>0</v>
          </cell>
          <cell r="E212">
            <v>0</v>
          </cell>
          <cell r="F212">
            <v>0</v>
          </cell>
          <cell r="G212">
            <v>0</v>
          </cell>
        </row>
        <row r="213">
          <cell r="A213">
            <v>15097</v>
          </cell>
          <cell r="B213" t="str">
            <v>BOAVITA*</v>
          </cell>
          <cell r="C213">
            <v>0</v>
          </cell>
          <cell r="D213">
            <v>19040</v>
          </cell>
          <cell r="E213">
            <v>19040</v>
          </cell>
          <cell r="F213">
            <v>5330</v>
          </cell>
          <cell r="G213">
            <v>0</v>
          </cell>
        </row>
        <row r="214">
          <cell r="A214">
            <v>15104</v>
          </cell>
          <cell r="B214" t="str">
            <v>BOYACA</v>
          </cell>
          <cell r="C214">
            <v>1500</v>
          </cell>
          <cell r="D214">
            <v>23890</v>
          </cell>
          <cell r="E214">
            <v>25390</v>
          </cell>
          <cell r="F214">
            <v>21680</v>
          </cell>
          <cell r="G214">
            <v>0</v>
          </cell>
        </row>
        <row r="215">
          <cell r="A215">
            <v>15106</v>
          </cell>
          <cell r="B215" t="str">
            <v>BRICE?O</v>
          </cell>
          <cell r="C215">
            <v>0</v>
          </cell>
          <cell r="D215">
            <v>1270</v>
          </cell>
          <cell r="E215">
            <v>1270</v>
          </cell>
          <cell r="F215">
            <v>0</v>
          </cell>
          <cell r="G215">
            <v>0</v>
          </cell>
        </row>
        <row r="216">
          <cell r="A216">
            <v>15109</v>
          </cell>
          <cell r="B216" t="str">
            <v>BUENAVISTA*</v>
          </cell>
          <cell r="C216">
            <v>0</v>
          </cell>
          <cell r="D216">
            <v>7625</v>
          </cell>
          <cell r="E216">
            <v>7625</v>
          </cell>
          <cell r="F216">
            <v>2250</v>
          </cell>
          <cell r="G216">
            <v>0</v>
          </cell>
        </row>
        <row r="217">
          <cell r="A217">
            <v>15114</v>
          </cell>
          <cell r="B217" t="str">
            <v>BUSBANZA</v>
          </cell>
          <cell r="C217">
            <v>0</v>
          </cell>
          <cell r="D217">
            <v>0</v>
          </cell>
          <cell r="E217">
            <v>0</v>
          </cell>
          <cell r="F217">
            <v>0</v>
          </cell>
          <cell r="G217">
            <v>0</v>
          </cell>
        </row>
        <row r="218">
          <cell r="A218">
            <v>15131</v>
          </cell>
          <cell r="B218" t="str">
            <v>CALDAS</v>
          </cell>
          <cell r="C218">
            <v>0</v>
          </cell>
          <cell r="D218">
            <v>39967</v>
          </cell>
          <cell r="E218">
            <v>39967</v>
          </cell>
          <cell r="F218">
            <v>33824</v>
          </cell>
          <cell r="G218">
            <v>0</v>
          </cell>
        </row>
        <row r="219">
          <cell r="A219">
            <v>15135</v>
          </cell>
          <cell r="B219" t="str">
            <v>CAMPOHERMOSO</v>
          </cell>
          <cell r="C219">
            <v>0</v>
          </cell>
          <cell r="D219">
            <v>0</v>
          </cell>
          <cell r="E219">
            <v>0</v>
          </cell>
          <cell r="F219">
            <v>0</v>
          </cell>
          <cell r="G219">
            <v>0</v>
          </cell>
        </row>
        <row r="220">
          <cell r="A220">
            <v>15162</v>
          </cell>
          <cell r="B220" t="str">
            <v>CERINZA</v>
          </cell>
          <cell r="C220">
            <v>0</v>
          </cell>
          <cell r="D220">
            <v>3200</v>
          </cell>
          <cell r="E220">
            <v>3200</v>
          </cell>
          <cell r="F220">
            <v>0</v>
          </cell>
          <cell r="G220">
            <v>0</v>
          </cell>
        </row>
        <row r="221">
          <cell r="A221">
            <v>15172</v>
          </cell>
          <cell r="B221" t="str">
            <v>CHINAVITA</v>
          </cell>
          <cell r="C221">
            <v>0</v>
          </cell>
          <cell r="D221">
            <v>3000</v>
          </cell>
          <cell r="E221">
            <v>3000</v>
          </cell>
          <cell r="F221">
            <v>0</v>
          </cell>
          <cell r="G221">
            <v>0</v>
          </cell>
        </row>
        <row r="222">
          <cell r="A222">
            <v>15176</v>
          </cell>
          <cell r="B222" t="str">
            <v>CHIQUINQUIRA*</v>
          </cell>
          <cell r="C222">
            <v>6105</v>
          </cell>
          <cell r="D222">
            <v>238641</v>
          </cell>
          <cell r="E222">
            <v>244746</v>
          </cell>
          <cell r="F222">
            <v>203590</v>
          </cell>
          <cell r="G222">
            <v>0</v>
          </cell>
        </row>
        <row r="223">
          <cell r="A223">
            <v>15180</v>
          </cell>
          <cell r="B223" t="str">
            <v>CHISCAS</v>
          </cell>
          <cell r="C223">
            <v>0</v>
          </cell>
          <cell r="D223">
            <v>0</v>
          </cell>
          <cell r="E223">
            <v>0</v>
          </cell>
          <cell r="F223">
            <v>0</v>
          </cell>
          <cell r="G223">
            <v>0</v>
          </cell>
        </row>
        <row r="224">
          <cell r="A224">
            <v>15183</v>
          </cell>
          <cell r="B224" t="str">
            <v>CHITA</v>
          </cell>
          <cell r="C224">
            <v>0</v>
          </cell>
          <cell r="D224">
            <v>0</v>
          </cell>
          <cell r="E224">
            <v>0</v>
          </cell>
          <cell r="F224">
            <v>0</v>
          </cell>
          <cell r="G224">
            <v>0</v>
          </cell>
        </row>
        <row r="225">
          <cell r="A225">
            <v>15185</v>
          </cell>
          <cell r="B225" t="str">
            <v>CHITARAQUE</v>
          </cell>
          <cell r="C225">
            <v>0</v>
          </cell>
          <cell r="D225">
            <v>8532</v>
          </cell>
          <cell r="E225">
            <v>8532</v>
          </cell>
          <cell r="F225">
            <v>6336</v>
          </cell>
          <cell r="G225">
            <v>0</v>
          </cell>
        </row>
        <row r="226">
          <cell r="A226">
            <v>15187</v>
          </cell>
          <cell r="B226" t="str">
            <v>CHIVATA</v>
          </cell>
          <cell r="C226">
            <v>0</v>
          </cell>
          <cell r="D226">
            <v>0</v>
          </cell>
          <cell r="E226">
            <v>0</v>
          </cell>
          <cell r="F226">
            <v>0</v>
          </cell>
          <cell r="G226">
            <v>0</v>
          </cell>
        </row>
        <row r="227">
          <cell r="A227">
            <v>15189</v>
          </cell>
          <cell r="B227" t="str">
            <v>CIENEGA</v>
          </cell>
          <cell r="C227">
            <v>0</v>
          </cell>
          <cell r="D227">
            <v>0</v>
          </cell>
          <cell r="E227">
            <v>0</v>
          </cell>
          <cell r="F227">
            <v>0</v>
          </cell>
          <cell r="G227">
            <v>0</v>
          </cell>
        </row>
        <row r="228">
          <cell r="A228">
            <v>15204</v>
          </cell>
          <cell r="B228" t="str">
            <v>COMBITA*</v>
          </cell>
          <cell r="C228">
            <v>1240</v>
          </cell>
          <cell r="D228">
            <v>51925</v>
          </cell>
          <cell r="E228">
            <v>53165</v>
          </cell>
          <cell r="F228">
            <v>44765</v>
          </cell>
          <cell r="G228">
            <v>0</v>
          </cell>
        </row>
        <row r="229">
          <cell r="A229">
            <v>15212</v>
          </cell>
          <cell r="B229" t="str">
            <v>COPER</v>
          </cell>
          <cell r="C229">
            <v>0</v>
          </cell>
          <cell r="D229">
            <v>0</v>
          </cell>
          <cell r="E229">
            <v>0</v>
          </cell>
          <cell r="F229">
            <v>0</v>
          </cell>
          <cell r="G229">
            <v>0</v>
          </cell>
        </row>
        <row r="230">
          <cell r="A230">
            <v>15215</v>
          </cell>
          <cell r="B230" t="str">
            <v>CORRALES</v>
          </cell>
          <cell r="C230">
            <v>0</v>
          </cell>
          <cell r="D230">
            <v>0</v>
          </cell>
          <cell r="E230">
            <v>0</v>
          </cell>
          <cell r="F230">
            <v>0</v>
          </cell>
          <cell r="G230">
            <v>0</v>
          </cell>
        </row>
        <row r="231">
          <cell r="A231">
            <v>15218</v>
          </cell>
          <cell r="B231" t="str">
            <v>COVARACHIA</v>
          </cell>
          <cell r="C231">
            <v>0</v>
          </cell>
          <cell r="D231">
            <v>0</v>
          </cell>
          <cell r="E231">
            <v>0</v>
          </cell>
          <cell r="F231">
            <v>0</v>
          </cell>
          <cell r="G231">
            <v>0</v>
          </cell>
        </row>
        <row r="232">
          <cell r="A232">
            <v>15223</v>
          </cell>
          <cell r="B232" t="str">
            <v>CUBARA</v>
          </cell>
          <cell r="C232">
            <v>0</v>
          </cell>
          <cell r="D232">
            <v>7746</v>
          </cell>
          <cell r="E232">
            <v>7746</v>
          </cell>
          <cell r="F232">
            <v>28110</v>
          </cell>
          <cell r="G232">
            <v>0</v>
          </cell>
        </row>
        <row r="233">
          <cell r="A233">
            <v>15224</v>
          </cell>
          <cell r="B233" t="str">
            <v>CUCAITA</v>
          </cell>
          <cell r="C233">
            <v>1075</v>
          </cell>
          <cell r="D233">
            <v>18585</v>
          </cell>
          <cell r="E233">
            <v>19660</v>
          </cell>
          <cell r="F233">
            <v>10050</v>
          </cell>
          <cell r="G233">
            <v>0</v>
          </cell>
        </row>
        <row r="234">
          <cell r="A234">
            <v>15226</v>
          </cell>
          <cell r="B234" t="str">
            <v>CUITIVA</v>
          </cell>
          <cell r="C234">
            <v>0</v>
          </cell>
          <cell r="D234">
            <v>0</v>
          </cell>
          <cell r="E234">
            <v>0</v>
          </cell>
          <cell r="F234">
            <v>0</v>
          </cell>
          <cell r="G234">
            <v>0</v>
          </cell>
        </row>
        <row r="235">
          <cell r="A235">
            <v>15232</v>
          </cell>
          <cell r="B235" t="str">
            <v>CHIQUIZA</v>
          </cell>
          <cell r="C235">
            <v>0</v>
          </cell>
          <cell r="D235">
            <v>0</v>
          </cell>
          <cell r="E235">
            <v>0</v>
          </cell>
          <cell r="F235">
            <v>0</v>
          </cell>
          <cell r="G235">
            <v>0</v>
          </cell>
        </row>
        <row r="236">
          <cell r="A236">
            <v>15236</v>
          </cell>
          <cell r="B236" t="str">
            <v>CHIVOR</v>
          </cell>
          <cell r="C236">
            <v>0</v>
          </cell>
          <cell r="D236">
            <v>5200</v>
          </cell>
          <cell r="E236">
            <v>5200</v>
          </cell>
          <cell r="F236">
            <v>2600</v>
          </cell>
          <cell r="G236">
            <v>0</v>
          </cell>
        </row>
        <row r="237">
          <cell r="A237">
            <v>15238</v>
          </cell>
          <cell r="B237" t="str">
            <v>DUITAMA*</v>
          </cell>
          <cell r="C237">
            <v>13340</v>
          </cell>
          <cell r="D237">
            <v>337400</v>
          </cell>
          <cell r="E237">
            <v>350740</v>
          </cell>
          <cell r="F237">
            <v>506571</v>
          </cell>
          <cell r="G237">
            <v>0</v>
          </cell>
        </row>
        <row r="238">
          <cell r="A238">
            <v>15244</v>
          </cell>
          <cell r="B238" t="str">
            <v>EL COCUY</v>
          </cell>
          <cell r="C238">
            <v>0</v>
          </cell>
          <cell r="D238">
            <v>16041</v>
          </cell>
          <cell r="E238">
            <v>16041</v>
          </cell>
          <cell r="F238">
            <v>12120</v>
          </cell>
          <cell r="G238">
            <v>0</v>
          </cell>
        </row>
        <row r="239">
          <cell r="A239">
            <v>15248</v>
          </cell>
          <cell r="B239" t="str">
            <v>EL ESPINO</v>
          </cell>
          <cell r="C239">
            <v>0</v>
          </cell>
          <cell r="D239">
            <v>2036</v>
          </cell>
          <cell r="E239">
            <v>2036</v>
          </cell>
          <cell r="F239">
            <v>1190</v>
          </cell>
          <cell r="G239">
            <v>0</v>
          </cell>
        </row>
        <row r="240">
          <cell r="A240">
            <v>15272</v>
          </cell>
          <cell r="B240" t="str">
            <v>FIRAVITOBA</v>
          </cell>
          <cell r="C240">
            <v>0</v>
          </cell>
          <cell r="D240">
            <v>10640</v>
          </cell>
          <cell r="E240">
            <v>10640</v>
          </cell>
          <cell r="F240">
            <v>4840</v>
          </cell>
          <cell r="G240">
            <v>0</v>
          </cell>
        </row>
        <row r="241">
          <cell r="A241">
            <v>15276</v>
          </cell>
          <cell r="B241" t="str">
            <v>FLORESTA</v>
          </cell>
          <cell r="C241">
            <v>0</v>
          </cell>
          <cell r="D241">
            <v>0</v>
          </cell>
          <cell r="E241">
            <v>0</v>
          </cell>
          <cell r="F241">
            <v>0</v>
          </cell>
          <cell r="G241">
            <v>0</v>
          </cell>
        </row>
        <row r="242">
          <cell r="A242">
            <v>15293</v>
          </cell>
          <cell r="B242" t="str">
            <v>GACHANTIVA</v>
          </cell>
          <cell r="C242">
            <v>0</v>
          </cell>
          <cell r="D242">
            <v>0</v>
          </cell>
          <cell r="E242">
            <v>0</v>
          </cell>
          <cell r="F242">
            <v>0</v>
          </cell>
          <cell r="G242">
            <v>0</v>
          </cell>
        </row>
        <row r="243">
          <cell r="A243">
            <v>15296</v>
          </cell>
          <cell r="B243" t="str">
            <v>GAMEZA</v>
          </cell>
          <cell r="C243">
            <v>0</v>
          </cell>
          <cell r="D243">
            <v>0</v>
          </cell>
          <cell r="E243">
            <v>0</v>
          </cell>
          <cell r="F243">
            <v>0</v>
          </cell>
          <cell r="G243">
            <v>0</v>
          </cell>
        </row>
        <row r="244">
          <cell r="A244">
            <v>15299</v>
          </cell>
          <cell r="B244" t="str">
            <v>GARAGOA*</v>
          </cell>
          <cell r="C244">
            <v>1780</v>
          </cell>
          <cell r="D244">
            <v>52098</v>
          </cell>
          <cell r="E244">
            <v>53878</v>
          </cell>
          <cell r="F244">
            <v>16252</v>
          </cell>
          <cell r="G244">
            <v>0</v>
          </cell>
        </row>
        <row r="245">
          <cell r="A245">
            <v>15317</v>
          </cell>
          <cell r="B245" t="str">
            <v>GUACAMAYAS</v>
          </cell>
          <cell r="C245">
            <v>0</v>
          </cell>
          <cell r="D245">
            <v>0</v>
          </cell>
          <cell r="E245">
            <v>0</v>
          </cell>
          <cell r="F245">
            <v>0</v>
          </cell>
          <cell r="G245">
            <v>0</v>
          </cell>
        </row>
        <row r="246">
          <cell r="A246">
            <v>15322</v>
          </cell>
          <cell r="B246" t="str">
            <v>GUATEQUE</v>
          </cell>
          <cell r="C246">
            <v>1070</v>
          </cell>
          <cell r="D246">
            <v>46480</v>
          </cell>
          <cell r="E246">
            <v>47550</v>
          </cell>
          <cell r="F246">
            <v>16753</v>
          </cell>
          <cell r="G246">
            <v>0</v>
          </cell>
        </row>
        <row r="247">
          <cell r="A247">
            <v>15325</v>
          </cell>
          <cell r="B247" t="str">
            <v>GUAYATA</v>
          </cell>
          <cell r="C247">
            <v>0</v>
          </cell>
          <cell r="D247">
            <v>2600</v>
          </cell>
          <cell r="E247">
            <v>2600</v>
          </cell>
          <cell r="F247">
            <v>0</v>
          </cell>
          <cell r="G247">
            <v>0</v>
          </cell>
        </row>
        <row r="248">
          <cell r="A248">
            <v>15332</v>
          </cell>
          <cell r="B248" t="str">
            <v>GUICAN</v>
          </cell>
          <cell r="C248">
            <v>0</v>
          </cell>
          <cell r="D248">
            <v>0</v>
          </cell>
          <cell r="E248">
            <v>0</v>
          </cell>
          <cell r="F248">
            <v>0</v>
          </cell>
          <cell r="G248">
            <v>0</v>
          </cell>
        </row>
        <row r="249">
          <cell r="A249">
            <v>15362</v>
          </cell>
          <cell r="B249" t="str">
            <v>IZA</v>
          </cell>
          <cell r="C249">
            <v>0</v>
          </cell>
          <cell r="D249">
            <v>0</v>
          </cell>
          <cell r="E249">
            <v>0</v>
          </cell>
          <cell r="F249">
            <v>0</v>
          </cell>
          <cell r="G249">
            <v>0</v>
          </cell>
        </row>
        <row r="250">
          <cell r="A250">
            <v>15367</v>
          </cell>
          <cell r="B250" t="str">
            <v>JENESANO*</v>
          </cell>
          <cell r="C250">
            <v>0</v>
          </cell>
          <cell r="D250">
            <v>4810</v>
          </cell>
          <cell r="E250">
            <v>4810</v>
          </cell>
          <cell r="F250">
            <v>2190</v>
          </cell>
          <cell r="G250">
            <v>0</v>
          </cell>
        </row>
        <row r="251">
          <cell r="A251">
            <v>15368</v>
          </cell>
          <cell r="B251" t="str">
            <v>JERICO</v>
          </cell>
          <cell r="C251">
            <v>0</v>
          </cell>
          <cell r="D251">
            <v>0</v>
          </cell>
          <cell r="E251">
            <v>0</v>
          </cell>
          <cell r="F251">
            <v>0</v>
          </cell>
          <cell r="G251">
            <v>0</v>
          </cell>
        </row>
        <row r="252">
          <cell r="A252">
            <v>15377</v>
          </cell>
          <cell r="B252" t="str">
            <v>LABRANZAGRANDE</v>
          </cell>
          <cell r="C252">
            <v>0</v>
          </cell>
          <cell r="D252">
            <v>0</v>
          </cell>
          <cell r="E252">
            <v>0</v>
          </cell>
          <cell r="F252">
            <v>0</v>
          </cell>
          <cell r="G252">
            <v>0</v>
          </cell>
        </row>
        <row r="253">
          <cell r="A253">
            <v>15380</v>
          </cell>
          <cell r="B253" t="str">
            <v>LA CAPILLA</v>
          </cell>
          <cell r="C253">
            <v>0</v>
          </cell>
          <cell r="D253">
            <v>0</v>
          </cell>
          <cell r="E253">
            <v>0</v>
          </cell>
          <cell r="F253">
            <v>0</v>
          </cell>
          <cell r="G253">
            <v>0</v>
          </cell>
        </row>
        <row r="254">
          <cell r="A254">
            <v>15401</v>
          </cell>
          <cell r="B254" t="str">
            <v>LA VICTORIA</v>
          </cell>
          <cell r="C254">
            <v>0</v>
          </cell>
          <cell r="D254">
            <v>0</v>
          </cell>
          <cell r="E254">
            <v>0</v>
          </cell>
          <cell r="F254">
            <v>0</v>
          </cell>
          <cell r="G254">
            <v>0</v>
          </cell>
        </row>
        <row r="255">
          <cell r="A255">
            <v>15403</v>
          </cell>
          <cell r="B255" t="str">
            <v>LA UVITA*</v>
          </cell>
          <cell r="C255">
            <v>0</v>
          </cell>
          <cell r="D255">
            <v>2190</v>
          </cell>
          <cell r="E255">
            <v>2190</v>
          </cell>
          <cell r="F255">
            <v>1240</v>
          </cell>
          <cell r="G255">
            <v>0</v>
          </cell>
        </row>
        <row r="256">
          <cell r="A256">
            <v>15407</v>
          </cell>
          <cell r="B256" t="str">
            <v>VILLA DE LEIVA</v>
          </cell>
          <cell r="C256">
            <v>1200</v>
          </cell>
          <cell r="D256">
            <v>33520</v>
          </cell>
          <cell r="E256">
            <v>34720</v>
          </cell>
          <cell r="F256">
            <v>10600</v>
          </cell>
          <cell r="G256">
            <v>0</v>
          </cell>
        </row>
        <row r="257">
          <cell r="A257">
            <v>15425</v>
          </cell>
          <cell r="B257" t="str">
            <v>MACANAL*</v>
          </cell>
          <cell r="C257">
            <v>0</v>
          </cell>
          <cell r="D257">
            <v>6204</v>
          </cell>
          <cell r="E257">
            <v>6204</v>
          </cell>
          <cell r="F257">
            <v>3526</v>
          </cell>
          <cell r="G257">
            <v>0</v>
          </cell>
        </row>
        <row r="258">
          <cell r="A258">
            <v>15442</v>
          </cell>
          <cell r="B258" t="str">
            <v>MARIPI</v>
          </cell>
          <cell r="C258">
            <v>0</v>
          </cell>
          <cell r="D258">
            <v>11079</v>
          </cell>
          <cell r="E258">
            <v>11079</v>
          </cell>
          <cell r="F258">
            <v>7306</v>
          </cell>
          <cell r="G258">
            <v>0</v>
          </cell>
        </row>
        <row r="259">
          <cell r="A259">
            <v>15455</v>
          </cell>
          <cell r="B259" t="str">
            <v>MIRAFLORES</v>
          </cell>
          <cell r="C259">
            <v>0</v>
          </cell>
          <cell r="D259">
            <v>45550</v>
          </cell>
          <cell r="E259">
            <v>45550</v>
          </cell>
          <cell r="F259">
            <v>85194</v>
          </cell>
          <cell r="G259">
            <v>0</v>
          </cell>
        </row>
        <row r="260">
          <cell r="A260">
            <v>15464</v>
          </cell>
          <cell r="B260" t="str">
            <v>MONGUA</v>
          </cell>
          <cell r="C260">
            <v>0</v>
          </cell>
          <cell r="D260">
            <v>0</v>
          </cell>
          <cell r="E260">
            <v>0</v>
          </cell>
          <cell r="F260">
            <v>0</v>
          </cell>
          <cell r="G260">
            <v>0</v>
          </cell>
        </row>
        <row r="261">
          <cell r="A261">
            <v>15466</v>
          </cell>
          <cell r="B261" t="str">
            <v>MONGUI</v>
          </cell>
          <cell r="C261">
            <v>0</v>
          </cell>
          <cell r="D261">
            <v>0</v>
          </cell>
          <cell r="E261">
            <v>0</v>
          </cell>
          <cell r="F261">
            <v>0</v>
          </cell>
          <cell r="G261">
            <v>0</v>
          </cell>
        </row>
        <row r="262">
          <cell r="A262">
            <v>15469</v>
          </cell>
          <cell r="B262" t="str">
            <v>MONIQUIRA*</v>
          </cell>
          <cell r="C262">
            <v>2900</v>
          </cell>
          <cell r="D262">
            <v>71258</v>
          </cell>
          <cell r="E262">
            <v>74158</v>
          </cell>
          <cell r="F262">
            <v>42056</v>
          </cell>
          <cell r="G262">
            <v>0</v>
          </cell>
        </row>
        <row r="263">
          <cell r="A263">
            <v>15476</v>
          </cell>
          <cell r="B263" t="str">
            <v>MOTAVITA</v>
          </cell>
          <cell r="C263">
            <v>0</v>
          </cell>
          <cell r="D263">
            <v>0</v>
          </cell>
          <cell r="E263">
            <v>0</v>
          </cell>
          <cell r="F263">
            <v>0</v>
          </cell>
          <cell r="G263">
            <v>0</v>
          </cell>
        </row>
        <row r="264">
          <cell r="A264">
            <v>15480</v>
          </cell>
          <cell r="B264" t="str">
            <v>MUZO</v>
          </cell>
          <cell r="C264">
            <v>0</v>
          </cell>
          <cell r="D264">
            <v>21780</v>
          </cell>
          <cell r="E264">
            <v>21780</v>
          </cell>
          <cell r="F264">
            <v>14800</v>
          </cell>
          <cell r="G264">
            <v>0</v>
          </cell>
        </row>
        <row r="265">
          <cell r="A265">
            <v>15491</v>
          </cell>
          <cell r="B265" t="str">
            <v>NOBSA*</v>
          </cell>
          <cell r="C265">
            <v>0</v>
          </cell>
          <cell r="D265">
            <v>57240</v>
          </cell>
          <cell r="E265">
            <v>57240</v>
          </cell>
          <cell r="F265">
            <v>187275</v>
          </cell>
          <cell r="G265">
            <v>0</v>
          </cell>
        </row>
        <row r="266">
          <cell r="A266">
            <v>15494</v>
          </cell>
          <cell r="B266" t="str">
            <v>NUEVO COLON</v>
          </cell>
          <cell r="C266">
            <v>0</v>
          </cell>
          <cell r="D266">
            <v>0</v>
          </cell>
          <cell r="E266">
            <v>0</v>
          </cell>
          <cell r="F266">
            <v>0</v>
          </cell>
          <cell r="G266">
            <v>0</v>
          </cell>
        </row>
        <row r="267">
          <cell r="A267">
            <v>15500</v>
          </cell>
          <cell r="B267" t="str">
            <v>OICATA</v>
          </cell>
          <cell r="C267">
            <v>0</v>
          </cell>
          <cell r="D267">
            <v>0</v>
          </cell>
          <cell r="E267">
            <v>0</v>
          </cell>
          <cell r="F267">
            <v>0</v>
          </cell>
          <cell r="G267">
            <v>0</v>
          </cell>
        </row>
        <row r="268">
          <cell r="A268">
            <v>15507</v>
          </cell>
          <cell r="B268" t="str">
            <v>OTANCHE*</v>
          </cell>
          <cell r="C268">
            <v>0</v>
          </cell>
          <cell r="D268">
            <v>33142</v>
          </cell>
          <cell r="E268">
            <v>33142</v>
          </cell>
          <cell r="F268">
            <v>5090</v>
          </cell>
          <cell r="G268">
            <v>0</v>
          </cell>
        </row>
        <row r="269">
          <cell r="A269">
            <v>15511</v>
          </cell>
          <cell r="B269" t="str">
            <v>PACHAVITA</v>
          </cell>
          <cell r="C269">
            <v>0</v>
          </cell>
          <cell r="D269">
            <v>0</v>
          </cell>
          <cell r="E269">
            <v>0</v>
          </cell>
          <cell r="F269">
            <v>0</v>
          </cell>
          <cell r="G269">
            <v>0</v>
          </cell>
        </row>
        <row r="270">
          <cell r="A270">
            <v>15514</v>
          </cell>
          <cell r="B270" t="str">
            <v>PAEZ*</v>
          </cell>
          <cell r="C270">
            <v>0</v>
          </cell>
          <cell r="D270">
            <v>6580</v>
          </cell>
          <cell r="E270">
            <v>6580</v>
          </cell>
          <cell r="F270">
            <v>0</v>
          </cell>
          <cell r="G270">
            <v>0</v>
          </cell>
        </row>
        <row r="271">
          <cell r="A271">
            <v>15516</v>
          </cell>
          <cell r="B271" t="str">
            <v>PAIPA*</v>
          </cell>
          <cell r="C271">
            <v>2780</v>
          </cell>
          <cell r="D271">
            <v>87860</v>
          </cell>
          <cell r="E271">
            <v>90640</v>
          </cell>
          <cell r="F271">
            <v>91573</v>
          </cell>
          <cell r="G271">
            <v>0</v>
          </cell>
        </row>
        <row r="272">
          <cell r="A272">
            <v>15518</v>
          </cell>
          <cell r="B272" t="str">
            <v>PAJARITO</v>
          </cell>
          <cell r="C272">
            <v>0</v>
          </cell>
          <cell r="D272">
            <v>3060</v>
          </cell>
          <cell r="E272">
            <v>3060</v>
          </cell>
          <cell r="F272">
            <v>7690</v>
          </cell>
          <cell r="G272">
            <v>0</v>
          </cell>
        </row>
        <row r="273">
          <cell r="A273">
            <v>15522</v>
          </cell>
          <cell r="B273" t="str">
            <v>PANQUEBA</v>
          </cell>
          <cell r="C273">
            <v>0</v>
          </cell>
          <cell r="D273">
            <v>0</v>
          </cell>
          <cell r="E273">
            <v>0</v>
          </cell>
          <cell r="F273">
            <v>0</v>
          </cell>
          <cell r="G273">
            <v>0</v>
          </cell>
        </row>
        <row r="274">
          <cell r="A274">
            <v>15531</v>
          </cell>
          <cell r="B274" t="str">
            <v>PAUNA*</v>
          </cell>
          <cell r="C274">
            <v>0</v>
          </cell>
          <cell r="D274">
            <v>10830</v>
          </cell>
          <cell r="E274">
            <v>10830</v>
          </cell>
          <cell r="F274">
            <v>2170</v>
          </cell>
          <cell r="G274">
            <v>0</v>
          </cell>
        </row>
        <row r="275">
          <cell r="A275">
            <v>15533</v>
          </cell>
          <cell r="B275" t="str">
            <v>PAYA</v>
          </cell>
          <cell r="C275">
            <v>0</v>
          </cell>
          <cell r="D275">
            <v>0</v>
          </cell>
          <cell r="E275">
            <v>0</v>
          </cell>
          <cell r="F275">
            <v>0</v>
          </cell>
          <cell r="G275">
            <v>0</v>
          </cell>
        </row>
        <row r="276">
          <cell r="A276">
            <v>15537</v>
          </cell>
          <cell r="B276" t="str">
            <v>PAZ DE RIO*</v>
          </cell>
          <cell r="C276">
            <v>0</v>
          </cell>
          <cell r="D276">
            <v>3200</v>
          </cell>
          <cell r="E276">
            <v>3200</v>
          </cell>
          <cell r="F276">
            <v>9490</v>
          </cell>
          <cell r="G276">
            <v>0</v>
          </cell>
        </row>
        <row r="277">
          <cell r="A277">
            <v>15542</v>
          </cell>
          <cell r="B277" t="str">
            <v>PESCA*</v>
          </cell>
          <cell r="C277">
            <v>0</v>
          </cell>
          <cell r="D277">
            <v>10200</v>
          </cell>
          <cell r="E277">
            <v>10200</v>
          </cell>
          <cell r="F277">
            <v>6300</v>
          </cell>
          <cell r="G277">
            <v>0</v>
          </cell>
        </row>
        <row r="278">
          <cell r="A278">
            <v>15550</v>
          </cell>
          <cell r="B278" t="str">
            <v>PISBA</v>
          </cell>
          <cell r="C278">
            <v>0</v>
          </cell>
          <cell r="D278">
            <v>0</v>
          </cell>
          <cell r="E278">
            <v>0</v>
          </cell>
          <cell r="F278">
            <v>0</v>
          </cell>
          <cell r="G278">
            <v>0</v>
          </cell>
        </row>
        <row r="279">
          <cell r="A279">
            <v>15572</v>
          </cell>
          <cell r="B279" t="str">
            <v>PUERTO BOYACA*</v>
          </cell>
          <cell r="C279">
            <v>5990</v>
          </cell>
          <cell r="D279">
            <v>119690</v>
          </cell>
          <cell r="E279">
            <v>125680</v>
          </cell>
          <cell r="F279">
            <v>233470</v>
          </cell>
          <cell r="G279">
            <v>0</v>
          </cell>
        </row>
        <row r="280">
          <cell r="A280">
            <v>15580</v>
          </cell>
          <cell r="B280" t="str">
            <v>QUIPAMA</v>
          </cell>
          <cell r="C280">
            <v>0</v>
          </cell>
          <cell r="D280">
            <v>5430</v>
          </cell>
          <cell r="E280">
            <v>5430</v>
          </cell>
          <cell r="F280">
            <v>4320</v>
          </cell>
          <cell r="G280">
            <v>0</v>
          </cell>
        </row>
        <row r="281">
          <cell r="A281">
            <v>15599</v>
          </cell>
          <cell r="B281" t="str">
            <v>RAMIRIQUI*</v>
          </cell>
          <cell r="C281">
            <v>0</v>
          </cell>
          <cell r="D281">
            <v>0</v>
          </cell>
          <cell r="E281">
            <v>0</v>
          </cell>
          <cell r="F281">
            <v>21720</v>
          </cell>
          <cell r="G281">
            <v>0</v>
          </cell>
        </row>
        <row r="282">
          <cell r="A282">
            <v>15600</v>
          </cell>
          <cell r="B282" t="str">
            <v>RAQUIRA</v>
          </cell>
          <cell r="C282">
            <v>0</v>
          </cell>
          <cell r="D282">
            <v>0</v>
          </cell>
          <cell r="E282">
            <v>0</v>
          </cell>
          <cell r="F282">
            <v>0</v>
          </cell>
          <cell r="G282">
            <v>0</v>
          </cell>
        </row>
        <row r="283">
          <cell r="A283">
            <v>15621</v>
          </cell>
          <cell r="B283" t="str">
            <v>RONDON</v>
          </cell>
          <cell r="C283">
            <v>0</v>
          </cell>
          <cell r="D283">
            <v>0</v>
          </cell>
          <cell r="E283">
            <v>0</v>
          </cell>
          <cell r="F283">
            <v>0</v>
          </cell>
          <cell r="G283">
            <v>0</v>
          </cell>
        </row>
        <row r="284">
          <cell r="A284">
            <v>15632</v>
          </cell>
          <cell r="B284" t="str">
            <v>SABOYA</v>
          </cell>
          <cell r="C284">
            <v>0</v>
          </cell>
          <cell r="D284">
            <v>5820</v>
          </cell>
          <cell r="E284">
            <v>5820</v>
          </cell>
          <cell r="F284">
            <v>1145</v>
          </cell>
          <cell r="G284">
            <v>0</v>
          </cell>
        </row>
        <row r="285">
          <cell r="A285">
            <v>15638</v>
          </cell>
          <cell r="B285" t="str">
            <v>SACHICA</v>
          </cell>
          <cell r="C285">
            <v>0</v>
          </cell>
          <cell r="D285">
            <v>14315</v>
          </cell>
          <cell r="E285">
            <v>14315</v>
          </cell>
          <cell r="F285">
            <v>27455</v>
          </cell>
          <cell r="G285">
            <v>0</v>
          </cell>
        </row>
        <row r="286">
          <cell r="A286">
            <v>15646</v>
          </cell>
          <cell r="B286" t="str">
            <v>SAMACA*</v>
          </cell>
          <cell r="C286">
            <v>3000</v>
          </cell>
          <cell r="D286">
            <v>65135</v>
          </cell>
          <cell r="E286">
            <v>68135</v>
          </cell>
          <cell r="F286">
            <v>108909</v>
          </cell>
          <cell r="G286">
            <v>0</v>
          </cell>
        </row>
        <row r="287">
          <cell r="A287">
            <v>15660</v>
          </cell>
          <cell r="B287" t="str">
            <v>SAN EDUARDO</v>
          </cell>
          <cell r="C287">
            <v>0</v>
          </cell>
          <cell r="D287">
            <v>0</v>
          </cell>
          <cell r="E287">
            <v>0</v>
          </cell>
          <cell r="F287">
            <v>0</v>
          </cell>
          <cell r="G287">
            <v>0</v>
          </cell>
        </row>
        <row r="288">
          <cell r="A288">
            <v>15664</v>
          </cell>
          <cell r="B288" t="str">
            <v>SAN JOSE DE PARE</v>
          </cell>
          <cell r="C288">
            <v>0</v>
          </cell>
          <cell r="D288">
            <v>8334</v>
          </cell>
          <cell r="E288">
            <v>8334</v>
          </cell>
          <cell r="F288">
            <v>10204</v>
          </cell>
          <cell r="G288">
            <v>0</v>
          </cell>
        </row>
        <row r="289">
          <cell r="A289">
            <v>15667</v>
          </cell>
          <cell r="B289" t="str">
            <v>SAN LUIS DE GACENO*</v>
          </cell>
          <cell r="C289">
            <v>0</v>
          </cell>
          <cell r="D289">
            <v>34030</v>
          </cell>
          <cell r="E289">
            <v>34030</v>
          </cell>
          <cell r="F289">
            <v>6700</v>
          </cell>
          <cell r="G289">
            <v>0</v>
          </cell>
        </row>
        <row r="290">
          <cell r="A290">
            <v>15673</v>
          </cell>
          <cell r="B290" t="str">
            <v>SAN MATEO</v>
          </cell>
          <cell r="C290">
            <v>0</v>
          </cell>
          <cell r="D290">
            <v>0</v>
          </cell>
          <cell r="E290">
            <v>0</v>
          </cell>
          <cell r="F290">
            <v>0</v>
          </cell>
          <cell r="G290">
            <v>0</v>
          </cell>
        </row>
        <row r="291">
          <cell r="A291">
            <v>15676</v>
          </cell>
          <cell r="B291" t="str">
            <v>SAN MIGUEL DE SEMA</v>
          </cell>
          <cell r="C291">
            <v>0</v>
          </cell>
          <cell r="D291">
            <v>2240</v>
          </cell>
          <cell r="E291">
            <v>2240</v>
          </cell>
          <cell r="F291">
            <v>480</v>
          </cell>
          <cell r="G291">
            <v>0</v>
          </cell>
        </row>
        <row r="292">
          <cell r="A292">
            <v>15681</v>
          </cell>
          <cell r="B292" t="str">
            <v>SAN PABLO DE BORBUR*</v>
          </cell>
          <cell r="C292">
            <v>0</v>
          </cell>
          <cell r="D292">
            <v>17430</v>
          </cell>
          <cell r="E292">
            <v>17430</v>
          </cell>
          <cell r="F292">
            <v>4040</v>
          </cell>
          <cell r="G292">
            <v>0</v>
          </cell>
        </row>
        <row r="293">
          <cell r="A293">
            <v>15686</v>
          </cell>
          <cell r="B293" t="str">
            <v>SANTANA*</v>
          </cell>
          <cell r="C293">
            <v>0</v>
          </cell>
          <cell r="D293">
            <v>24900</v>
          </cell>
          <cell r="E293">
            <v>24900</v>
          </cell>
          <cell r="F293">
            <v>31350</v>
          </cell>
          <cell r="G293">
            <v>0</v>
          </cell>
        </row>
        <row r="294">
          <cell r="A294">
            <v>15690</v>
          </cell>
          <cell r="B294" t="str">
            <v>SANTA MARIA*</v>
          </cell>
          <cell r="C294">
            <v>0</v>
          </cell>
          <cell r="D294">
            <v>11748</v>
          </cell>
          <cell r="E294">
            <v>11748</v>
          </cell>
          <cell r="F294">
            <v>3612</v>
          </cell>
          <cell r="G294">
            <v>0</v>
          </cell>
        </row>
        <row r="295">
          <cell r="A295">
            <v>15693</v>
          </cell>
          <cell r="B295" t="str">
            <v>SANTA ROSA DE VITERBO*</v>
          </cell>
          <cell r="C295">
            <v>0</v>
          </cell>
          <cell r="D295">
            <v>32830</v>
          </cell>
          <cell r="E295">
            <v>32830</v>
          </cell>
          <cell r="F295">
            <v>22270</v>
          </cell>
          <cell r="G295">
            <v>0</v>
          </cell>
        </row>
        <row r="296">
          <cell r="A296">
            <v>15696</v>
          </cell>
          <cell r="B296" t="str">
            <v>SANTA SOFIA</v>
          </cell>
          <cell r="C296">
            <v>0</v>
          </cell>
          <cell r="D296">
            <v>8610</v>
          </cell>
          <cell r="E296">
            <v>8610</v>
          </cell>
          <cell r="F296">
            <v>4370</v>
          </cell>
          <cell r="G296">
            <v>0</v>
          </cell>
        </row>
        <row r="297">
          <cell r="A297">
            <v>15720</v>
          </cell>
          <cell r="B297" t="str">
            <v>SATIVANORTE</v>
          </cell>
          <cell r="C297">
            <v>0</v>
          </cell>
          <cell r="D297">
            <v>0</v>
          </cell>
          <cell r="E297">
            <v>0</v>
          </cell>
          <cell r="F297">
            <v>0</v>
          </cell>
          <cell r="G297">
            <v>0</v>
          </cell>
        </row>
        <row r="298">
          <cell r="A298">
            <v>15723</v>
          </cell>
          <cell r="B298" t="str">
            <v>SATIVASUR</v>
          </cell>
          <cell r="C298">
            <v>0</v>
          </cell>
          <cell r="D298">
            <v>0</v>
          </cell>
          <cell r="E298">
            <v>0</v>
          </cell>
          <cell r="F298">
            <v>0</v>
          </cell>
          <cell r="G298">
            <v>0</v>
          </cell>
        </row>
        <row r="299">
          <cell r="A299">
            <v>15740</v>
          </cell>
          <cell r="B299" t="str">
            <v>SIACHOQUE</v>
          </cell>
          <cell r="C299">
            <v>0</v>
          </cell>
          <cell r="D299">
            <v>7550</v>
          </cell>
          <cell r="E299">
            <v>7550</v>
          </cell>
          <cell r="F299">
            <v>6090</v>
          </cell>
          <cell r="G299">
            <v>0</v>
          </cell>
        </row>
        <row r="300">
          <cell r="A300">
            <v>15753</v>
          </cell>
          <cell r="B300" t="str">
            <v>SOATA</v>
          </cell>
          <cell r="C300">
            <v>0</v>
          </cell>
          <cell r="D300">
            <v>19270</v>
          </cell>
          <cell r="E300">
            <v>19270</v>
          </cell>
          <cell r="F300">
            <v>7385</v>
          </cell>
          <cell r="G300">
            <v>0</v>
          </cell>
        </row>
        <row r="301">
          <cell r="A301">
            <v>15755</v>
          </cell>
          <cell r="B301" t="str">
            <v>SOCOTA</v>
          </cell>
          <cell r="C301">
            <v>0</v>
          </cell>
          <cell r="D301">
            <v>6856</v>
          </cell>
          <cell r="E301">
            <v>6856</v>
          </cell>
          <cell r="F301">
            <v>7475</v>
          </cell>
          <cell r="G301">
            <v>0</v>
          </cell>
        </row>
        <row r="302">
          <cell r="A302">
            <v>15757</v>
          </cell>
          <cell r="B302" t="str">
            <v>SOCHA</v>
          </cell>
          <cell r="C302">
            <v>0</v>
          </cell>
          <cell r="D302">
            <v>13701</v>
          </cell>
          <cell r="E302">
            <v>13701</v>
          </cell>
          <cell r="F302">
            <v>19255</v>
          </cell>
          <cell r="G302">
            <v>0</v>
          </cell>
        </row>
        <row r="303">
          <cell r="A303">
            <v>15759</v>
          </cell>
          <cell r="B303" t="str">
            <v>SOGAMOSO*</v>
          </cell>
          <cell r="C303">
            <v>8140</v>
          </cell>
          <cell r="D303">
            <v>390660</v>
          </cell>
          <cell r="E303">
            <v>398800</v>
          </cell>
          <cell r="F303">
            <v>377365</v>
          </cell>
          <cell r="G303">
            <v>0</v>
          </cell>
        </row>
        <row r="304">
          <cell r="A304">
            <v>15761</v>
          </cell>
          <cell r="B304" t="str">
            <v>SOMONDOCO</v>
          </cell>
          <cell r="C304">
            <v>0</v>
          </cell>
          <cell r="D304">
            <v>0</v>
          </cell>
          <cell r="E304">
            <v>0</v>
          </cell>
          <cell r="F304">
            <v>0</v>
          </cell>
          <cell r="G304">
            <v>0</v>
          </cell>
        </row>
        <row r="305">
          <cell r="A305">
            <v>15762</v>
          </cell>
          <cell r="B305" t="str">
            <v>SORA</v>
          </cell>
          <cell r="C305">
            <v>0</v>
          </cell>
          <cell r="D305">
            <v>0</v>
          </cell>
          <cell r="E305">
            <v>0</v>
          </cell>
          <cell r="F305">
            <v>0</v>
          </cell>
          <cell r="G305">
            <v>0</v>
          </cell>
        </row>
        <row r="306">
          <cell r="A306">
            <v>15763</v>
          </cell>
          <cell r="B306" t="str">
            <v>SOTAQUIRA</v>
          </cell>
          <cell r="C306">
            <v>0</v>
          </cell>
          <cell r="D306">
            <v>9500</v>
          </cell>
          <cell r="E306">
            <v>9500</v>
          </cell>
          <cell r="F306">
            <v>18500</v>
          </cell>
          <cell r="G306">
            <v>0</v>
          </cell>
        </row>
        <row r="307">
          <cell r="A307">
            <v>15764</v>
          </cell>
          <cell r="B307" t="str">
            <v>SORACA</v>
          </cell>
          <cell r="C307">
            <v>0</v>
          </cell>
          <cell r="D307">
            <v>0</v>
          </cell>
          <cell r="E307">
            <v>0</v>
          </cell>
          <cell r="F307">
            <v>0</v>
          </cell>
          <cell r="G307">
            <v>0</v>
          </cell>
        </row>
        <row r="308">
          <cell r="A308">
            <v>15774</v>
          </cell>
          <cell r="B308" t="str">
            <v>SUSACON*</v>
          </cell>
          <cell r="C308">
            <v>0</v>
          </cell>
          <cell r="D308">
            <v>0</v>
          </cell>
          <cell r="E308">
            <v>0</v>
          </cell>
          <cell r="F308">
            <v>0</v>
          </cell>
          <cell r="G308">
            <v>0</v>
          </cell>
        </row>
        <row r="309">
          <cell r="A309">
            <v>15776</v>
          </cell>
          <cell r="B309" t="str">
            <v>SUTAMARCHAN</v>
          </cell>
          <cell r="C309">
            <v>0</v>
          </cell>
          <cell r="D309">
            <v>17120</v>
          </cell>
          <cell r="E309">
            <v>17120</v>
          </cell>
          <cell r="F309">
            <v>5640</v>
          </cell>
          <cell r="G309">
            <v>0</v>
          </cell>
        </row>
        <row r="310">
          <cell r="A310">
            <v>15778</v>
          </cell>
          <cell r="B310" t="str">
            <v>SUTATENZA</v>
          </cell>
          <cell r="C310">
            <v>0</v>
          </cell>
          <cell r="D310">
            <v>0</v>
          </cell>
          <cell r="E310">
            <v>0</v>
          </cell>
          <cell r="F310">
            <v>0</v>
          </cell>
          <cell r="G310">
            <v>0</v>
          </cell>
        </row>
        <row r="311">
          <cell r="A311">
            <v>15790</v>
          </cell>
          <cell r="B311" t="str">
            <v>TASCO</v>
          </cell>
          <cell r="C311">
            <v>0</v>
          </cell>
          <cell r="D311">
            <v>0</v>
          </cell>
          <cell r="E311">
            <v>0</v>
          </cell>
          <cell r="F311">
            <v>0</v>
          </cell>
          <cell r="G311">
            <v>0</v>
          </cell>
        </row>
        <row r="312">
          <cell r="A312">
            <v>15798</v>
          </cell>
          <cell r="B312" t="str">
            <v>TENZA</v>
          </cell>
          <cell r="C312">
            <v>0</v>
          </cell>
          <cell r="D312">
            <v>9515</v>
          </cell>
          <cell r="E312">
            <v>9515</v>
          </cell>
          <cell r="F312">
            <v>3485</v>
          </cell>
          <cell r="G312">
            <v>0</v>
          </cell>
        </row>
        <row r="313">
          <cell r="A313">
            <v>15804</v>
          </cell>
          <cell r="B313" t="str">
            <v>TIBANA</v>
          </cell>
          <cell r="C313">
            <v>0</v>
          </cell>
          <cell r="D313">
            <v>11220</v>
          </cell>
          <cell r="E313">
            <v>11220</v>
          </cell>
          <cell r="F313">
            <v>5405</v>
          </cell>
          <cell r="G313">
            <v>0</v>
          </cell>
        </row>
        <row r="314">
          <cell r="A314">
            <v>15806</v>
          </cell>
          <cell r="B314" t="str">
            <v>TIBASOSA*</v>
          </cell>
          <cell r="C314">
            <v>1520</v>
          </cell>
          <cell r="D314">
            <v>47180</v>
          </cell>
          <cell r="E314">
            <v>48700</v>
          </cell>
          <cell r="F314">
            <v>30285</v>
          </cell>
          <cell r="G314">
            <v>0</v>
          </cell>
        </row>
        <row r="315">
          <cell r="A315">
            <v>15808</v>
          </cell>
          <cell r="B315" t="str">
            <v>TINJACA</v>
          </cell>
          <cell r="C315">
            <v>0</v>
          </cell>
          <cell r="D315">
            <v>1410</v>
          </cell>
          <cell r="E315">
            <v>1410</v>
          </cell>
          <cell r="F315">
            <v>4235</v>
          </cell>
          <cell r="G315">
            <v>0</v>
          </cell>
        </row>
        <row r="316">
          <cell r="A316">
            <v>15810</v>
          </cell>
          <cell r="B316" t="str">
            <v>TIPACOQUE</v>
          </cell>
          <cell r="C316">
            <v>0</v>
          </cell>
          <cell r="D316">
            <v>0</v>
          </cell>
          <cell r="E316">
            <v>0</v>
          </cell>
          <cell r="F316">
            <v>0</v>
          </cell>
          <cell r="G316">
            <v>0</v>
          </cell>
        </row>
        <row r="317">
          <cell r="A317">
            <v>15814</v>
          </cell>
          <cell r="B317" t="str">
            <v>TOCA</v>
          </cell>
          <cell r="C317">
            <v>0</v>
          </cell>
          <cell r="D317">
            <v>24097</v>
          </cell>
          <cell r="E317">
            <v>24097</v>
          </cell>
          <cell r="F317">
            <v>21403</v>
          </cell>
          <cell r="G317">
            <v>0</v>
          </cell>
        </row>
        <row r="318">
          <cell r="A318">
            <v>15816</v>
          </cell>
          <cell r="B318" t="str">
            <v>TOGUI</v>
          </cell>
          <cell r="C318">
            <v>0</v>
          </cell>
          <cell r="D318">
            <v>5108</v>
          </cell>
          <cell r="E318">
            <v>5108</v>
          </cell>
          <cell r="F318">
            <v>2330</v>
          </cell>
          <cell r="G318">
            <v>0</v>
          </cell>
        </row>
        <row r="319">
          <cell r="A319">
            <v>15820</v>
          </cell>
          <cell r="B319" t="str">
            <v>TOPAGA</v>
          </cell>
          <cell r="C319">
            <v>0</v>
          </cell>
          <cell r="D319">
            <v>0</v>
          </cell>
          <cell r="E319">
            <v>0</v>
          </cell>
          <cell r="F319">
            <v>0</v>
          </cell>
          <cell r="G319">
            <v>0</v>
          </cell>
        </row>
        <row r="320">
          <cell r="A320">
            <v>15822</v>
          </cell>
          <cell r="B320" t="str">
            <v>TOTA</v>
          </cell>
          <cell r="C320">
            <v>0</v>
          </cell>
          <cell r="D320">
            <v>0</v>
          </cell>
          <cell r="E320">
            <v>0</v>
          </cell>
          <cell r="F320">
            <v>0</v>
          </cell>
          <cell r="G320">
            <v>0</v>
          </cell>
        </row>
        <row r="321">
          <cell r="A321">
            <v>15832</v>
          </cell>
          <cell r="B321" t="str">
            <v>TUNUNGUA</v>
          </cell>
          <cell r="C321">
            <v>0</v>
          </cell>
          <cell r="D321">
            <v>0</v>
          </cell>
          <cell r="E321">
            <v>0</v>
          </cell>
          <cell r="F321">
            <v>0</v>
          </cell>
          <cell r="G321">
            <v>0</v>
          </cell>
        </row>
        <row r="322">
          <cell r="A322">
            <v>15835</v>
          </cell>
          <cell r="B322" t="str">
            <v>TURMEQUE</v>
          </cell>
          <cell r="C322">
            <v>0</v>
          </cell>
          <cell r="D322">
            <v>12220</v>
          </cell>
          <cell r="E322">
            <v>12220</v>
          </cell>
          <cell r="F322">
            <v>4280</v>
          </cell>
          <cell r="G322">
            <v>0</v>
          </cell>
        </row>
        <row r="323">
          <cell r="A323">
            <v>15837</v>
          </cell>
          <cell r="B323" t="str">
            <v>TUTA*</v>
          </cell>
          <cell r="C323">
            <v>0</v>
          </cell>
          <cell r="D323">
            <v>21044</v>
          </cell>
          <cell r="E323">
            <v>21044</v>
          </cell>
          <cell r="F323">
            <v>32351</v>
          </cell>
          <cell r="G323">
            <v>0</v>
          </cell>
        </row>
        <row r="324">
          <cell r="A324">
            <v>15839</v>
          </cell>
          <cell r="B324" t="str">
            <v>TUTAZA</v>
          </cell>
          <cell r="C324">
            <v>0</v>
          </cell>
          <cell r="D324">
            <v>0</v>
          </cell>
          <cell r="E324">
            <v>0</v>
          </cell>
          <cell r="F324">
            <v>0</v>
          </cell>
          <cell r="G324">
            <v>0</v>
          </cell>
        </row>
        <row r="325">
          <cell r="A325">
            <v>15842</v>
          </cell>
          <cell r="B325" t="str">
            <v>UMBITA</v>
          </cell>
          <cell r="C325">
            <v>0</v>
          </cell>
          <cell r="D325">
            <v>6120</v>
          </cell>
          <cell r="E325">
            <v>6120</v>
          </cell>
          <cell r="F325">
            <v>5640</v>
          </cell>
          <cell r="G325">
            <v>0</v>
          </cell>
        </row>
        <row r="326">
          <cell r="A326">
            <v>15861</v>
          </cell>
          <cell r="B326" t="str">
            <v>VENTAQUEMADA*</v>
          </cell>
          <cell r="C326">
            <v>3520</v>
          </cell>
          <cell r="D326">
            <v>91641</v>
          </cell>
          <cell r="E326">
            <v>95161</v>
          </cell>
          <cell r="F326">
            <v>154025</v>
          </cell>
          <cell r="G326">
            <v>0</v>
          </cell>
        </row>
        <row r="327">
          <cell r="A327">
            <v>15879</v>
          </cell>
          <cell r="B327" t="str">
            <v>VIRACACHA</v>
          </cell>
          <cell r="C327">
            <v>0</v>
          </cell>
          <cell r="D327">
            <v>0</v>
          </cell>
          <cell r="E327">
            <v>0</v>
          </cell>
          <cell r="F327">
            <v>0</v>
          </cell>
          <cell r="G327">
            <v>0</v>
          </cell>
        </row>
        <row r="328">
          <cell r="A328">
            <v>15897</v>
          </cell>
          <cell r="B328" t="str">
            <v>ZETAQUIRA*</v>
          </cell>
          <cell r="C328">
            <v>0</v>
          </cell>
          <cell r="D328">
            <v>4060</v>
          </cell>
          <cell r="E328">
            <v>4060</v>
          </cell>
          <cell r="F328">
            <v>3190</v>
          </cell>
          <cell r="G328">
            <v>0</v>
          </cell>
        </row>
        <row r="329">
          <cell r="A329">
            <v>17001</v>
          </cell>
          <cell r="B329" t="str">
            <v>MANIZALES*</v>
          </cell>
          <cell r="C329">
            <v>89606</v>
          </cell>
          <cell r="D329">
            <v>1199217</v>
          </cell>
          <cell r="E329">
            <v>1288823</v>
          </cell>
          <cell r="F329">
            <v>701246</v>
          </cell>
          <cell r="G329">
            <v>13260</v>
          </cell>
        </row>
        <row r="330">
          <cell r="A330">
            <v>17013</v>
          </cell>
          <cell r="B330" t="str">
            <v>AGUADAS*</v>
          </cell>
          <cell r="C330">
            <v>0</v>
          </cell>
          <cell r="D330">
            <v>18249</v>
          </cell>
          <cell r="E330">
            <v>18249</v>
          </cell>
          <cell r="F330">
            <v>20299</v>
          </cell>
          <cell r="G330">
            <v>0</v>
          </cell>
        </row>
        <row r="331">
          <cell r="A331">
            <v>17042</v>
          </cell>
          <cell r="B331" t="str">
            <v>ANSERMA*</v>
          </cell>
          <cell r="C331">
            <v>2250</v>
          </cell>
          <cell r="D331">
            <v>47855</v>
          </cell>
          <cell r="E331">
            <v>50105</v>
          </cell>
          <cell r="F331">
            <v>21985</v>
          </cell>
          <cell r="G331">
            <v>0</v>
          </cell>
        </row>
        <row r="332">
          <cell r="A332">
            <v>17050</v>
          </cell>
          <cell r="B332" t="str">
            <v>ARANZAZU*</v>
          </cell>
          <cell r="C332">
            <v>0</v>
          </cell>
          <cell r="D332">
            <v>29072</v>
          </cell>
          <cell r="E332">
            <v>29072</v>
          </cell>
          <cell r="F332">
            <v>12907</v>
          </cell>
          <cell r="G332">
            <v>0</v>
          </cell>
        </row>
        <row r="333">
          <cell r="A333">
            <v>17088</v>
          </cell>
          <cell r="B333" t="str">
            <v>BELALCAZAR</v>
          </cell>
          <cell r="C333">
            <v>0</v>
          </cell>
          <cell r="D333">
            <v>10550</v>
          </cell>
          <cell r="E333">
            <v>10550</v>
          </cell>
          <cell r="F333">
            <v>0</v>
          </cell>
          <cell r="G333">
            <v>0</v>
          </cell>
        </row>
        <row r="334">
          <cell r="A334">
            <v>17174</v>
          </cell>
          <cell r="B334" t="str">
            <v>CHINCHINA*</v>
          </cell>
          <cell r="C334">
            <v>8680</v>
          </cell>
          <cell r="D334">
            <v>185061</v>
          </cell>
          <cell r="E334">
            <v>193741</v>
          </cell>
          <cell r="F334">
            <v>148245</v>
          </cell>
          <cell r="G334">
            <v>0</v>
          </cell>
        </row>
        <row r="335">
          <cell r="A335">
            <v>17272</v>
          </cell>
          <cell r="B335" t="str">
            <v>FILADELFIA</v>
          </cell>
          <cell r="C335">
            <v>0</v>
          </cell>
          <cell r="D335">
            <v>12435</v>
          </cell>
          <cell r="E335">
            <v>12435</v>
          </cell>
          <cell r="F335">
            <v>1645</v>
          </cell>
          <cell r="G335">
            <v>0</v>
          </cell>
        </row>
        <row r="336">
          <cell r="A336">
            <v>17380</v>
          </cell>
          <cell r="B336" t="str">
            <v>LA DORADA*</v>
          </cell>
          <cell r="C336">
            <v>17955</v>
          </cell>
          <cell r="D336">
            <v>193810</v>
          </cell>
          <cell r="E336">
            <v>211765</v>
          </cell>
          <cell r="F336">
            <v>264670</v>
          </cell>
          <cell r="G336">
            <v>0</v>
          </cell>
        </row>
        <row r="337">
          <cell r="A337">
            <v>17388</v>
          </cell>
          <cell r="B337" t="str">
            <v>LA MERCED*</v>
          </cell>
          <cell r="C337">
            <v>0</v>
          </cell>
          <cell r="D337">
            <v>6414</v>
          </cell>
          <cell r="E337">
            <v>6414</v>
          </cell>
          <cell r="F337">
            <v>1340</v>
          </cell>
          <cell r="G337">
            <v>0</v>
          </cell>
        </row>
        <row r="338">
          <cell r="A338">
            <v>17433</v>
          </cell>
          <cell r="B338" t="str">
            <v>MANZANARES*</v>
          </cell>
          <cell r="C338">
            <v>0</v>
          </cell>
          <cell r="D338">
            <v>18100</v>
          </cell>
          <cell r="E338">
            <v>18100</v>
          </cell>
          <cell r="F338">
            <v>12460</v>
          </cell>
          <cell r="G338">
            <v>0</v>
          </cell>
        </row>
        <row r="339">
          <cell r="A339">
            <v>17442</v>
          </cell>
          <cell r="B339" t="str">
            <v>MARMATO</v>
          </cell>
          <cell r="C339">
            <v>0</v>
          </cell>
          <cell r="D339">
            <v>0</v>
          </cell>
          <cell r="E339">
            <v>0</v>
          </cell>
          <cell r="F339">
            <v>2500</v>
          </cell>
          <cell r="G339">
            <v>0</v>
          </cell>
        </row>
        <row r="340">
          <cell r="A340">
            <v>17444</v>
          </cell>
          <cell r="B340" t="str">
            <v>MARQUETALIA*</v>
          </cell>
          <cell r="C340">
            <v>0</v>
          </cell>
          <cell r="D340">
            <v>6310</v>
          </cell>
          <cell r="E340">
            <v>6310</v>
          </cell>
          <cell r="F340">
            <v>1750</v>
          </cell>
          <cell r="G340">
            <v>0</v>
          </cell>
        </row>
        <row r="341">
          <cell r="A341">
            <v>17446</v>
          </cell>
          <cell r="B341" t="str">
            <v>MARULANDA</v>
          </cell>
          <cell r="C341">
            <v>0</v>
          </cell>
          <cell r="D341">
            <v>0</v>
          </cell>
          <cell r="E341">
            <v>0</v>
          </cell>
          <cell r="F341">
            <v>9075</v>
          </cell>
          <cell r="G341">
            <v>0</v>
          </cell>
        </row>
        <row r="342">
          <cell r="A342">
            <v>17486</v>
          </cell>
          <cell r="B342" t="str">
            <v>NEIRA*</v>
          </cell>
          <cell r="C342">
            <v>0</v>
          </cell>
          <cell r="D342">
            <v>44340</v>
          </cell>
          <cell r="E342">
            <v>44340</v>
          </cell>
          <cell r="F342">
            <v>12470</v>
          </cell>
          <cell r="G342">
            <v>0</v>
          </cell>
        </row>
        <row r="343">
          <cell r="A343">
            <v>17495</v>
          </cell>
          <cell r="B343" t="str">
            <v>NORCASIA</v>
          </cell>
          <cell r="C343">
            <v>0</v>
          </cell>
          <cell r="D343">
            <v>6510</v>
          </cell>
          <cell r="E343">
            <v>6510</v>
          </cell>
          <cell r="F343">
            <v>1830</v>
          </cell>
          <cell r="G343">
            <v>0</v>
          </cell>
        </row>
        <row r="344">
          <cell r="A344">
            <v>17513</v>
          </cell>
          <cell r="B344" t="str">
            <v>PACORA</v>
          </cell>
          <cell r="C344">
            <v>0</v>
          </cell>
          <cell r="D344">
            <v>15782</v>
          </cell>
          <cell r="E344">
            <v>15782</v>
          </cell>
          <cell r="F344">
            <v>4360</v>
          </cell>
          <cell r="G344">
            <v>0</v>
          </cell>
        </row>
        <row r="345">
          <cell r="A345">
            <v>17524</v>
          </cell>
          <cell r="B345" t="str">
            <v>PALESTINA</v>
          </cell>
          <cell r="C345">
            <v>0</v>
          </cell>
          <cell r="D345">
            <v>51614</v>
          </cell>
          <cell r="E345">
            <v>51614</v>
          </cell>
          <cell r="F345">
            <v>25936</v>
          </cell>
          <cell r="G345">
            <v>0</v>
          </cell>
        </row>
        <row r="346">
          <cell r="A346">
            <v>17541</v>
          </cell>
          <cell r="B346" t="str">
            <v>PENSILVANIA</v>
          </cell>
          <cell r="C346">
            <v>0</v>
          </cell>
          <cell r="D346">
            <v>12880</v>
          </cell>
          <cell r="E346">
            <v>12880</v>
          </cell>
          <cell r="F346">
            <v>14520</v>
          </cell>
          <cell r="G346">
            <v>0</v>
          </cell>
        </row>
        <row r="347">
          <cell r="A347">
            <v>17614</v>
          </cell>
          <cell r="B347" t="str">
            <v>RIOSUCIO*</v>
          </cell>
          <cell r="C347">
            <v>900</v>
          </cell>
          <cell r="D347">
            <v>43760</v>
          </cell>
          <cell r="E347">
            <v>44660</v>
          </cell>
          <cell r="F347">
            <v>13200</v>
          </cell>
          <cell r="G347">
            <v>0</v>
          </cell>
        </row>
        <row r="348">
          <cell r="A348">
            <v>17616</v>
          </cell>
          <cell r="B348" t="str">
            <v>RISARALDA*</v>
          </cell>
          <cell r="C348">
            <v>0</v>
          </cell>
          <cell r="D348">
            <v>20275</v>
          </cell>
          <cell r="E348">
            <v>20275</v>
          </cell>
          <cell r="F348">
            <v>3275</v>
          </cell>
          <cell r="G348">
            <v>0</v>
          </cell>
        </row>
        <row r="349">
          <cell r="A349">
            <v>17653</v>
          </cell>
          <cell r="B349" t="str">
            <v>SALAMINA*</v>
          </cell>
          <cell r="C349">
            <v>0</v>
          </cell>
          <cell r="D349">
            <v>24205</v>
          </cell>
          <cell r="E349">
            <v>24205</v>
          </cell>
          <cell r="F349">
            <v>30490</v>
          </cell>
          <cell r="G349">
            <v>0</v>
          </cell>
        </row>
        <row r="350">
          <cell r="A350">
            <v>17662</v>
          </cell>
          <cell r="B350" t="str">
            <v>SAMANA</v>
          </cell>
          <cell r="C350">
            <v>0</v>
          </cell>
          <cell r="D350">
            <v>2522</v>
          </cell>
          <cell r="E350">
            <v>2522</v>
          </cell>
          <cell r="F350">
            <v>2622</v>
          </cell>
          <cell r="G350">
            <v>0</v>
          </cell>
        </row>
        <row r="351">
          <cell r="A351">
            <v>17665</v>
          </cell>
          <cell r="B351" t="str">
            <v>SAN JOSE*</v>
          </cell>
          <cell r="C351">
            <v>0</v>
          </cell>
          <cell r="D351">
            <v>2960</v>
          </cell>
          <cell r="E351">
            <v>2960</v>
          </cell>
          <cell r="F351">
            <v>0</v>
          </cell>
          <cell r="G351">
            <v>0</v>
          </cell>
        </row>
        <row r="352">
          <cell r="A352">
            <v>17777</v>
          </cell>
          <cell r="B352" t="str">
            <v>SUPIA*</v>
          </cell>
          <cell r="C352">
            <v>2000</v>
          </cell>
          <cell r="D352">
            <v>43400</v>
          </cell>
          <cell r="E352">
            <v>45400</v>
          </cell>
          <cell r="F352">
            <v>121910</v>
          </cell>
          <cell r="G352">
            <v>0</v>
          </cell>
        </row>
        <row r="353">
          <cell r="A353">
            <v>17867</v>
          </cell>
          <cell r="B353" t="str">
            <v>VICTORIA*</v>
          </cell>
          <cell r="C353">
            <v>0</v>
          </cell>
          <cell r="D353">
            <v>7720</v>
          </cell>
          <cell r="E353">
            <v>7720</v>
          </cell>
          <cell r="F353">
            <v>2600</v>
          </cell>
          <cell r="G353">
            <v>0</v>
          </cell>
        </row>
        <row r="354">
          <cell r="A354">
            <v>17873</v>
          </cell>
          <cell r="B354" t="str">
            <v>VILLAMARIA*</v>
          </cell>
          <cell r="C354">
            <v>5436</v>
          </cell>
          <cell r="D354">
            <v>129602</v>
          </cell>
          <cell r="E354">
            <v>135038</v>
          </cell>
          <cell r="F354">
            <v>120977</v>
          </cell>
          <cell r="G354">
            <v>0</v>
          </cell>
        </row>
        <row r="355">
          <cell r="A355">
            <v>17877</v>
          </cell>
          <cell r="B355" t="str">
            <v>VITERBO*</v>
          </cell>
          <cell r="C355">
            <v>0</v>
          </cell>
          <cell r="D355">
            <v>25787</v>
          </cell>
          <cell r="E355">
            <v>25787</v>
          </cell>
          <cell r="F355">
            <v>13943</v>
          </cell>
          <cell r="G355">
            <v>0</v>
          </cell>
        </row>
        <row r="356">
          <cell r="A356">
            <v>17995</v>
          </cell>
          <cell r="B356" t="str">
            <v>SAN FELIX</v>
          </cell>
          <cell r="C356">
            <v>0</v>
          </cell>
          <cell r="D356">
            <v>0</v>
          </cell>
          <cell r="E356">
            <v>0</v>
          </cell>
          <cell r="F356">
            <v>0</v>
          </cell>
          <cell r="G356">
            <v>0</v>
          </cell>
        </row>
        <row r="357">
          <cell r="A357">
            <v>18001</v>
          </cell>
          <cell r="B357" t="str">
            <v>FLORENCIA*</v>
          </cell>
          <cell r="C357">
            <v>41785</v>
          </cell>
          <cell r="D357">
            <v>487336</v>
          </cell>
          <cell r="E357">
            <v>529121</v>
          </cell>
          <cell r="F357">
            <v>269577</v>
          </cell>
          <cell r="G357">
            <v>44893</v>
          </cell>
        </row>
        <row r="358">
          <cell r="A358">
            <v>18029</v>
          </cell>
          <cell r="B358" t="str">
            <v>ALBANIA</v>
          </cell>
          <cell r="C358">
            <v>0</v>
          </cell>
          <cell r="D358">
            <v>36768</v>
          </cell>
          <cell r="E358">
            <v>36768</v>
          </cell>
          <cell r="F358">
            <v>1022</v>
          </cell>
          <cell r="G358">
            <v>0</v>
          </cell>
        </row>
        <row r="359">
          <cell r="A359">
            <v>18094</v>
          </cell>
          <cell r="B359" t="str">
            <v>BELEN DE LOS ANDAQUIES</v>
          </cell>
          <cell r="C359">
            <v>0</v>
          </cell>
          <cell r="D359">
            <v>13447</v>
          </cell>
          <cell r="E359">
            <v>13447</v>
          </cell>
          <cell r="F359">
            <v>3788</v>
          </cell>
          <cell r="G359">
            <v>0</v>
          </cell>
        </row>
        <row r="360">
          <cell r="A360">
            <v>18150</v>
          </cell>
          <cell r="B360" t="str">
            <v>CARTAGENA DEL CHAIRA</v>
          </cell>
          <cell r="C360">
            <v>0</v>
          </cell>
          <cell r="D360">
            <v>117133</v>
          </cell>
          <cell r="E360">
            <v>117133</v>
          </cell>
          <cell r="F360">
            <v>2346</v>
          </cell>
          <cell r="G360">
            <v>0</v>
          </cell>
        </row>
        <row r="361">
          <cell r="A361">
            <v>18205</v>
          </cell>
          <cell r="B361" t="str">
            <v>CURILLO</v>
          </cell>
          <cell r="C361">
            <v>0</v>
          </cell>
          <cell r="D361">
            <v>36825</v>
          </cell>
          <cell r="E361">
            <v>36825</v>
          </cell>
          <cell r="F361">
            <v>0</v>
          </cell>
          <cell r="G361">
            <v>0</v>
          </cell>
        </row>
        <row r="362">
          <cell r="A362">
            <v>18247</v>
          </cell>
          <cell r="B362" t="str">
            <v>EL DONCELLO</v>
          </cell>
          <cell r="C362">
            <v>0</v>
          </cell>
          <cell r="D362">
            <v>30190</v>
          </cell>
          <cell r="E362">
            <v>30190</v>
          </cell>
          <cell r="F362">
            <v>12015</v>
          </cell>
          <cell r="G362">
            <v>0</v>
          </cell>
        </row>
        <row r="363">
          <cell r="A363">
            <v>18256</v>
          </cell>
          <cell r="B363" t="str">
            <v>EL PAUJIL</v>
          </cell>
          <cell r="C363">
            <v>0</v>
          </cell>
          <cell r="D363">
            <v>38410</v>
          </cell>
          <cell r="E363">
            <v>38410</v>
          </cell>
          <cell r="F363">
            <v>8260</v>
          </cell>
          <cell r="G363">
            <v>0</v>
          </cell>
        </row>
        <row r="364">
          <cell r="A364">
            <v>18410</v>
          </cell>
          <cell r="B364" t="str">
            <v>LA MONTA?ITA</v>
          </cell>
          <cell r="C364">
            <v>0</v>
          </cell>
          <cell r="D364">
            <v>57766</v>
          </cell>
          <cell r="E364">
            <v>57766</v>
          </cell>
          <cell r="F364">
            <v>10512</v>
          </cell>
          <cell r="G364">
            <v>0</v>
          </cell>
        </row>
        <row r="365">
          <cell r="A365">
            <v>18460</v>
          </cell>
          <cell r="B365" t="str">
            <v>MILAN</v>
          </cell>
          <cell r="C365">
            <v>0</v>
          </cell>
          <cell r="D365">
            <v>34470</v>
          </cell>
          <cell r="E365">
            <v>34470</v>
          </cell>
          <cell r="F365">
            <v>0</v>
          </cell>
          <cell r="G365">
            <v>0</v>
          </cell>
        </row>
        <row r="366">
          <cell r="A366">
            <v>18479</v>
          </cell>
          <cell r="B366" t="str">
            <v>MORELIA</v>
          </cell>
          <cell r="C366">
            <v>0</v>
          </cell>
          <cell r="D366">
            <v>0</v>
          </cell>
          <cell r="E366">
            <v>0</v>
          </cell>
          <cell r="F366">
            <v>0</v>
          </cell>
          <cell r="G366">
            <v>0</v>
          </cell>
        </row>
        <row r="367">
          <cell r="A367">
            <v>18592</v>
          </cell>
          <cell r="B367" t="str">
            <v>PUERTO RICO*</v>
          </cell>
          <cell r="C367">
            <v>0</v>
          </cell>
          <cell r="D367">
            <v>82690</v>
          </cell>
          <cell r="E367">
            <v>82690</v>
          </cell>
          <cell r="F367">
            <v>7650</v>
          </cell>
          <cell r="G367">
            <v>0</v>
          </cell>
        </row>
        <row r="368">
          <cell r="A368">
            <v>18610</v>
          </cell>
          <cell r="B368" t="str">
            <v>SAN JOSE DEL FRAGUA</v>
          </cell>
          <cell r="C368">
            <v>0</v>
          </cell>
          <cell r="D368">
            <v>45278</v>
          </cell>
          <cell r="E368">
            <v>45278</v>
          </cell>
          <cell r="F368">
            <v>4502</v>
          </cell>
          <cell r="G368">
            <v>0</v>
          </cell>
        </row>
        <row r="369">
          <cell r="A369">
            <v>18753</v>
          </cell>
          <cell r="B369" t="str">
            <v>SAN VICENTE DEL CAGUAN</v>
          </cell>
          <cell r="C369">
            <v>4536</v>
          </cell>
          <cell r="D369">
            <v>151394</v>
          </cell>
          <cell r="E369">
            <v>155930</v>
          </cell>
          <cell r="F369">
            <v>46359</v>
          </cell>
          <cell r="G369">
            <v>0</v>
          </cell>
        </row>
        <row r="370">
          <cell r="A370">
            <v>18756</v>
          </cell>
          <cell r="B370" t="str">
            <v>SOLANO</v>
          </cell>
          <cell r="C370">
            <v>0</v>
          </cell>
          <cell r="D370">
            <v>47720</v>
          </cell>
          <cell r="E370">
            <v>47720</v>
          </cell>
          <cell r="F370">
            <v>9879</v>
          </cell>
          <cell r="G370">
            <v>0</v>
          </cell>
        </row>
        <row r="371">
          <cell r="A371">
            <v>18767</v>
          </cell>
          <cell r="B371" t="str">
            <v>SOLITA*</v>
          </cell>
          <cell r="C371">
            <v>0</v>
          </cell>
          <cell r="D371">
            <v>52960</v>
          </cell>
          <cell r="E371">
            <v>52960</v>
          </cell>
          <cell r="F371">
            <v>0</v>
          </cell>
          <cell r="G371">
            <v>0</v>
          </cell>
        </row>
        <row r="372">
          <cell r="A372">
            <v>18860</v>
          </cell>
          <cell r="B372" t="str">
            <v>VALPARAISO</v>
          </cell>
          <cell r="C372">
            <v>0</v>
          </cell>
          <cell r="D372">
            <v>13302</v>
          </cell>
          <cell r="E372">
            <v>13302</v>
          </cell>
          <cell r="F372">
            <v>0</v>
          </cell>
          <cell r="G372">
            <v>0</v>
          </cell>
        </row>
        <row r="373">
          <cell r="A373">
            <v>85001</v>
          </cell>
          <cell r="B373" t="str">
            <v>YOPAL*</v>
          </cell>
          <cell r="C373">
            <v>23498</v>
          </cell>
          <cell r="D373">
            <v>447422</v>
          </cell>
          <cell r="E373">
            <v>470920</v>
          </cell>
          <cell r="F373">
            <v>555356</v>
          </cell>
          <cell r="G373">
            <v>0</v>
          </cell>
        </row>
        <row r="374">
          <cell r="A374">
            <v>85010</v>
          </cell>
          <cell r="B374" t="str">
            <v>AGUAZUL</v>
          </cell>
          <cell r="C374">
            <v>1970</v>
          </cell>
          <cell r="D374">
            <v>100646</v>
          </cell>
          <cell r="E374">
            <v>102616</v>
          </cell>
          <cell r="F374">
            <v>281782</v>
          </cell>
          <cell r="G374">
            <v>0</v>
          </cell>
        </row>
        <row r="375">
          <cell r="A375">
            <v>85015</v>
          </cell>
          <cell r="B375" t="str">
            <v>CHAMEZA</v>
          </cell>
          <cell r="C375">
            <v>0</v>
          </cell>
          <cell r="D375">
            <v>0</v>
          </cell>
          <cell r="E375">
            <v>0</v>
          </cell>
          <cell r="F375">
            <v>0</v>
          </cell>
          <cell r="G375">
            <v>0</v>
          </cell>
        </row>
        <row r="376">
          <cell r="A376">
            <v>85125</v>
          </cell>
          <cell r="B376" t="str">
            <v>HATO COROZAL</v>
          </cell>
          <cell r="C376">
            <v>0</v>
          </cell>
          <cell r="D376">
            <v>2820</v>
          </cell>
          <cell r="E376">
            <v>2820</v>
          </cell>
          <cell r="F376">
            <v>0</v>
          </cell>
          <cell r="G376">
            <v>0</v>
          </cell>
        </row>
        <row r="377">
          <cell r="A377">
            <v>85136</v>
          </cell>
          <cell r="B377" t="str">
            <v>LA SALINA</v>
          </cell>
          <cell r="C377">
            <v>0</v>
          </cell>
          <cell r="D377">
            <v>0</v>
          </cell>
          <cell r="E377">
            <v>0</v>
          </cell>
          <cell r="F377">
            <v>0</v>
          </cell>
          <cell r="G377">
            <v>0</v>
          </cell>
        </row>
        <row r="378">
          <cell r="A378">
            <v>85139</v>
          </cell>
          <cell r="B378" t="str">
            <v>MANI</v>
          </cell>
          <cell r="C378">
            <v>0</v>
          </cell>
          <cell r="D378">
            <v>30928</v>
          </cell>
          <cell r="E378">
            <v>30928</v>
          </cell>
          <cell r="F378">
            <v>66347</v>
          </cell>
          <cell r="G378">
            <v>0</v>
          </cell>
        </row>
        <row r="379">
          <cell r="A379">
            <v>85162</v>
          </cell>
          <cell r="B379" t="str">
            <v>MONTERREY</v>
          </cell>
          <cell r="C379">
            <v>0</v>
          </cell>
          <cell r="D379">
            <v>41574</v>
          </cell>
          <cell r="E379">
            <v>41574</v>
          </cell>
          <cell r="F379">
            <v>56131</v>
          </cell>
          <cell r="G379">
            <v>0</v>
          </cell>
        </row>
        <row r="380">
          <cell r="A380">
            <v>85225</v>
          </cell>
          <cell r="B380" t="str">
            <v>NUNCHIA</v>
          </cell>
          <cell r="C380">
            <v>0</v>
          </cell>
          <cell r="D380">
            <v>14105</v>
          </cell>
          <cell r="E380">
            <v>14105</v>
          </cell>
          <cell r="F380">
            <v>161018</v>
          </cell>
          <cell r="G380">
            <v>0</v>
          </cell>
        </row>
        <row r="381">
          <cell r="A381">
            <v>85230</v>
          </cell>
          <cell r="B381" t="str">
            <v>OROCUE</v>
          </cell>
          <cell r="C381">
            <v>0</v>
          </cell>
          <cell r="D381">
            <v>1930</v>
          </cell>
          <cell r="E381">
            <v>1930</v>
          </cell>
          <cell r="F381">
            <v>11145</v>
          </cell>
          <cell r="G381">
            <v>0</v>
          </cell>
        </row>
        <row r="382">
          <cell r="A382">
            <v>85250</v>
          </cell>
          <cell r="B382" t="str">
            <v>PAZ DE ARIPORO (MORENO)</v>
          </cell>
          <cell r="C382">
            <v>0</v>
          </cell>
          <cell r="D382">
            <v>33990</v>
          </cell>
          <cell r="E382">
            <v>33990</v>
          </cell>
          <cell r="F382">
            <v>15525</v>
          </cell>
          <cell r="G382">
            <v>0</v>
          </cell>
        </row>
        <row r="383">
          <cell r="A383">
            <v>85263</v>
          </cell>
          <cell r="B383" t="str">
            <v>PORE</v>
          </cell>
          <cell r="C383">
            <v>0</v>
          </cell>
          <cell r="D383">
            <v>5035</v>
          </cell>
          <cell r="E383">
            <v>5035</v>
          </cell>
          <cell r="F383">
            <v>1150</v>
          </cell>
          <cell r="G383">
            <v>0</v>
          </cell>
        </row>
        <row r="384">
          <cell r="A384">
            <v>85279</v>
          </cell>
          <cell r="B384" t="str">
            <v>RECETOR</v>
          </cell>
          <cell r="C384">
            <v>0</v>
          </cell>
          <cell r="D384">
            <v>0</v>
          </cell>
          <cell r="E384">
            <v>0</v>
          </cell>
          <cell r="F384">
            <v>0</v>
          </cell>
          <cell r="G384">
            <v>0</v>
          </cell>
        </row>
        <row r="385">
          <cell r="A385">
            <v>85300</v>
          </cell>
          <cell r="B385" t="str">
            <v>SABANALARGA</v>
          </cell>
          <cell r="C385">
            <v>0</v>
          </cell>
          <cell r="D385">
            <v>31821</v>
          </cell>
          <cell r="E385">
            <v>31821</v>
          </cell>
          <cell r="F385">
            <v>34924</v>
          </cell>
          <cell r="G385">
            <v>0</v>
          </cell>
        </row>
        <row r="386">
          <cell r="A386">
            <v>85315</v>
          </cell>
          <cell r="B386" t="str">
            <v>SACAMA</v>
          </cell>
          <cell r="C386">
            <v>0</v>
          </cell>
          <cell r="D386">
            <v>0</v>
          </cell>
          <cell r="E386">
            <v>0</v>
          </cell>
          <cell r="F386">
            <v>0</v>
          </cell>
          <cell r="G386">
            <v>0</v>
          </cell>
        </row>
        <row r="387">
          <cell r="A387">
            <v>85325</v>
          </cell>
          <cell r="B387" t="str">
            <v>SAN LUIS DE PALENQUE</v>
          </cell>
          <cell r="C387">
            <v>0</v>
          </cell>
          <cell r="D387">
            <v>0</v>
          </cell>
          <cell r="E387">
            <v>0</v>
          </cell>
          <cell r="F387">
            <v>6165</v>
          </cell>
          <cell r="G387">
            <v>0</v>
          </cell>
        </row>
        <row r="388">
          <cell r="A388">
            <v>85400</v>
          </cell>
          <cell r="B388" t="str">
            <v>TAMARA</v>
          </cell>
          <cell r="C388">
            <v>0</v>
          </cell>
          <cell r="D388">
            <v>0</v>
          </cell>
          <cell r="E388">
            <v>0</v>
          </cell>
          <cell r="F388">
            <v>0</v>
          </cell>
          <cell r="G388">
            <v>0</v>
          </cell>
        </row>
        <row r="389">
          <cell r="A389">
            <v>85410</v>
          </cell>
          <cell r="B389" t="str">
            <v>TAURAMENA*</v>
          </cell>
          <cell r="C389">
            <v>0</v>
          </cell>
          <cell r="D389">
            <v>50680</v>
          </cell>
          <cell r="E389">
            <v>50680</v>
          </cell>
          <cell r="F389">
            <v>59195</v>
          </cell>
          <cell r="G389">
            <v>0</v>
          </cell>
        </row>
        <row r="390">
          <cell r="A390">
            <v>85430</v>
          </cell>
          <cell r="B390" t="str">
            <v>TRINIDAD*</v>
          </cell>
          <cell r="C390">
            <v>0</v>
          </cell>
          <cell r="D390">
            <v>9895</v>
          </cell>
          <cell r="E390">
            <v>9895</v>
          </cell>
          <cell r="F390">
            <v>4300</v>
          </cell>
          <cell r="G390">
            <v>0</v>
          </cell>
        </row>
        <row r="391">
          <cell r="A391">
            <v>85440</v>
          </cell>
          <cell r="B391" t="str">
            <v>VILLANUEVA*</v>
          </cell>
          <cell r="C391">
            <v>2840</v>
          </cell>
          <cell r="D391">
            <v>49311</v>
          </cell>
          <cell r="E391">
            <v>52151</v>
          </cell>
          <cell r="F391">
            <v>82440</v>
          </cell>
          <cell r="G391">
            <v>0</v>
          </cell>
        </row>
        <row r="392">
          <cell r="A392">
            <v>19001</v>
          </cell>
          <cell r="B392" t="str">
            <v>POPAYAN*</v>
          </cell>
          <cell r="C392">
            <v>33010</v>
          </cell>
          <cell r="D392">
            <v>758161</v>
          </cell>
          <cell r="E392">
            <v>791171</v>
          </cell>
          <cell r="F392">
            <v>435049</v>
          </cell>
          <cell r="G392">
            <v>0</v>
          </cell>
        </row>
        <row r="393">
          <cell r="A393">
            <v>19022</v>
          </cell>
          <cell r="B393" t="str">
            <v>ALMAGUER</v>
          </cell>
          <cell r="C393">
            <v>0</v>
          </cell>
          <cell r="D393">
            <v>0</v>
          </cell>
          <cell r="E393">
            <v>0</v>
          </cell>
          <cell r="F393">
            <v>0</v>
          </cell>
          <cell r="G393">
            <v>0</v>
          </cell>
        </row>
        <row r="394">
          <cell r="A394">
            <v>19050</v>
          </cell>
          <cell r="B394" t="str">
            <v>ARGELIA</v>
          </cell>
          <cell r="C394">
            <v>0</v>
          </cell>
          <cell r="D394">
            <v>88768</v>
          </cell>
          <cell r="E394">
            <v>88768</v>
          </cell>
          <cell r="F394">
            <v>3105</v>
          </cell>
          <cell r="G394">
            <v>0</v>
          </cell>
        </row>
        <row r="395">
          <cell r="A395">
            <v>19075</v>
          </cell>
          <cell r="B395" t="str">
            <v>BALBOA</v>
          </cell>
          <cell r="C395">
            <v>815</v>
          </cell>
          <cell r="D395">
            <v>36155</v>
          </cell>
          <cell r="E395">
            <v>36970</v>
          </cell>
          <cell r="F395">
            <v>8330</v>
          </cell>
          <cell r="G395">
            <v>0</v>
          </cell>
        </row>
        <row r="396">
          <cell r="A396">
            <v>19100</v>
          </cell>
          <cell r="B396" t="str">
            <v>BOLIVAR</v>
          </cell>
          <cell r="C396">
            <v>0</v>
          </cell>
          <cell r="D396">
            <v>10490</v>
          </cell>
          <cell r="E396">
            <v>10490</v>
          </cell>
          <cell r="F396">
            <v>2445</v>
          </cell>
          <cell r="G396">
            <v>0</v>
          </cell>
        </row>
        <row r="397">
          <cell r="A397">
            <v>19110</v>
          </cell>
          <cell r="B397" t="str">
            <v>BUENOS AIRES</v>
          </cell>
          <cell r="C397">
            <v>0</v>
          </cell>
          <cell r="D397">
            <v>4050</v>
          </cell>
          <cell r="E397">
            <v>4050</v>
          </cell>
          <cell r="F397">
            <v>749</v>
          </cell>
          <cell r="G397">
            <v>0</v>
          </cell>
        </row>
        <row r="398">
          <cell r="A398">
            <v>19130</v>
          </cell>
          <cell r="B398" t="str">
            <v>CAJIBIO</v>
          </cell>
          <cell r="C398">
            <v>0</v>
          </cell>
          <cell r="D398">
            <v>16120</v>
          </cell>
          <cell r="E398">
            <v>16120</v>
          </cell>
          <cell r="F398">
            <v>1265</v>
          </cell>
          <cell r="G398">
            <v>0</v>
          </cell>
        </row>
        <row r="399">
          <cell r="A399">
            <v>19137</v>
          </cell>
          <cell r="B399" t="str">
            <v>CALDONO</v>
          </cell>
          <cell r="C399">
            <v>0</v>
          </cell>
          <cell r="D399">
            <v>8610</v>
          </cell>
          <cell r="E399">
            <v>8610</v>
          </cell>
          <cell r="F399">
            <v>5050</v>
          </cell>
          <cell r="G399">
            <v>0</v>
          </cell>
        </row>
        <row r="400">
          <cell r="A400">
            <v>19142</v>
          </cell>
          <cell r="B400" t="str">
            <v>CALOTO*</v>
          </cell>
          <cell r="C400">
            <v>0</v>
          </cell>
          <cell r="D400">
            <v>5900</v>
          </cell>
          <cell r="E400">
            <v>5900</v>
          </cell>
          <cell r="F400">
            <v>164310</v>
          </cell>
          <cell r="G400">
            <v>0</v>
          </cell>
        </row>
        <row r="401">
          <cell r="A401">
            <v>19212</v>
          </cell>
          <cell r="B401" t="str">
            <v>CORINTO*</v>
          </cell>
          <cell r="C401">
            <v>0</v>
          </cell>
          <cell r="D401">
            <v>38259</v>
          </cell>
          <cell r="E401">
            <v>38259</v>
          </cell>
          <cell r="F401">
            <v>11210</v>
          </cell>
          <cell r="G401">
            <v>0</v>
          </cell>
        </row>
        <row r="402">
          <cell r="A402">
            <v>19256</v>
          </cell>
          <cell r="B402" t="str">
            <v>EL TAMBO</v>
          </cell>
          <cell r="C402">
            <v>0</v>
          </cell>
          <cell r="D402">
            <v>37834</v>
          </cell>
          <cell r="E402">
            <v>37834</v>
          </cell>
          <cell r="F402">
            <v>7930</v>
          </cell>
          <cell r="G402">
            <v>0</v>
          </cell>
        </row>
        <row r="403">
          <cell r="A403">
            <v>19290</v>
          </cell>
          <cell r="B403" t="str">
            <v>FLORENCIA</v>
          </cell>
          <cell r="C403">
            <v>0</v>
          </cell>
          <cell r="D403">
            <v>0</v>
          </cell>
          <cell r="E403">
            <v>0</v>
          </cell>
          <cell r="F403">
            <v>0</v>
          </cell>
          <cell r="G403">
            <v>0</v>
          </cell>
        </row>
        <row r="404">
          <cell r="A404">
            <v>19318</v>
          </cell>
          <cell r="B404" t="str">
            <v>GUAPI</v>
          </cell>
          <cell r="C404">
            <v>0</v>
          </cell>
          <cell r="D404">
            <v>75200</v>
          </cell>
          <cell r="E404">
            <v>75200</v>
          </cell>
          <cell r="F404">
            <v>4000</v>
          </cell>
          <cell r="G404">
            <v>13000</v>
          </cell>
        </row>
        <row r="405">
          <cell r="A405">
            <v>19355</v>
          </cell>
          <cell r="B405" t="str">
            <v>INZA</v>
          </cell>
          <cell r="C405">
            <v>0</v>
          </cell>
          <cell r="D405">
            <v>7167</v>
          </cell>
          <cell r="E405">
            <v>7167</v>
          </cell>
          <cell r="F405">
            <v>1983</v>
          </cell>
          <cell r="G405">
            <v>0</v>
          </cell>
        </row>
        <row r="406">
          <cell r="A406">
            <v>19364</v>
          </cell>
          <cell r="B406" t="str">
            <v>JAMBALO</v>
          </cell>
          <cell r="C406">
            <v>0</v>
          </cell>
          <cell r="D406">
            <v>5330</v>
          </cell>
          <cell r="E406">
            <v>5330</v>
          </cell>
          <cell r="F406">
            <v>1150</v>
          </cell>
          <cell r="G406">
            <v>0</v>
          </cell>
        </row>
        <row r="407">
          <cell r="A407">
            <v>19392</v>
          </cell>
          <cell r="B407" t="str">
            <v>LA SIERRA</v>
          </cell>
          <cell r="C407">
            <v>0</v>
          </cell>
          <cell r="D407">
            <v>1900</v>
          </cell>
          <cell r="E407">
            <v>1900</v>
          </cell>
          <cell r="F407">
            <v>1400</v>
          </cell>
          <cell r="G407">
            <v>0</v>
          </cell>
        </row>
        <row r="408">
          <cell r="A408">
            <v>19397</v>
          </cell>
          <cell r="B408" t="str">
            <v>LA VEGA</v>
          </cell>
          <cell r="C408">
            <v>0</v>
          </cell>
          <cell r="D408">
            <v>0</v>
          </cell>
          <cell r="E408">
            <v>0</v>
          </cell>
          <cell r="F408">
            <v>0</v>
          </cell>
          <cell r="G408">
            <v>0</v>
          </cell>
        </row>
        <row r="409">
          <cell r="A409">
            <v>19418</v>
          </cell>
          <cell r="B409" t="str">
            <v>LOPEZ DE MICAY</v>
          </cell>
          <cell r="C409">
            <v>0</v>
          </cell>
          <cell r="D409">
            <v>95538</v>
          </cell>
          <cell r="E409">
            <v>95538</v>
          </cell>
          <cell r="F409">
            <v>3400</v>
          </cell>
          <cell r="G409">
            <v>322</v>
          </cell>
        </row>
        <row r="410">
          <cell r="A410">
            <v>19450</v>
          </cell>
          <cell r="B410" t="str">
            <v>MERCADERES</v>
          </cell>
          <cell r="C410">
            <v>0</v>
          </cell>
          <cell r="D410">
            <v>2400</v>
          </cell>
          <cell r="E410">
            <v>2400</v>
          </cell>
          <cell r="F410">
            <v>7050</v>
          </cell>
          <cell r="G410">
            <v>0</v>
          </cell>
        </row>
        <row r="411">
          <cell r="A411">
            <v>19455</v>
          </cell>
          <cell r="B411" t="str">
            <v>MIRANDA*</v>
          </cell>
          <cell r="C411">
            <v>0</v>
          </cell>
          <cell r="D411">
            <v>21670</v>
          </cell>
          <cell r="E411">
            <v>21670</v>
          </cell>
          <cell r="F411">
            <v>233655</v>
          </cell>
          <cell r="G411">
            <v>0</v>
          </cell>
        </row>
        <row r="412">
          <cell r="A412">
            <v>19473</v>
          </cell>
          <cell r="B412" t="str">
            <v>MORALES</v>
          </cell>
          <cell r="C412">
            <v>0</v>
          </cell>
          <cell r="D412">
            <v>10819</v>
          </cell>
          <cell r="E412">
            <v>10819</v>
          </cell>
          <cell r="F412">
            <v>0</v>
          </cell>
          <cell r="G412">
            <v>0</v>
          </cell>
        </row>
        <row r="413">
          <cell r="A413">
            <v>19513</v>
          </cell>
          <cell r="B413" t="str">
            <v>PADILLA</v>
          </cell>
          <cell r="C413">
            <v>0</v>
          </cell>
          <cell r="D413">
            <v>0</v>
          </cell>
          <cell r="E413">
            <v>0</v>
          </cell>
          <cell r="F413">
            <v>0</v>
          </cell>
          <cell r="G413">
            <v>0</v>
          </cell>
        </row>
        <row r="414">
          <cell r="A414">
            <v>19517</v>
          </cell>
          <cell r="B414" t="str">
            <v>PAEZ (BELALCAZAR)</v>
          </cell>
          <cell r="C414">
            <v>0</v>
          </cell>
          <cell r="D414">
            <v>15907</v>
          </cell>
          <cell r="E414">
            <v>15907</v>
          </cell>
          <cell r="F414">
            <v>4975</v>
          </cell>
          <cell r="G414">
            <v>0</v>
          </cell>
        </row>
        <row r="415">
          <cell r="A415">
            <v>19532</v>
          </cell>
          <cell r="B415" t="str">
            <v>PATIA (EL BORDO)</v>
          </cell>
          <cell r="C415">
            <v>815</v>
          </cell>
          <cell r="D415">
            <v>59811</v>
          </cell>
          <cell r="E415">
            <v>60626</v>
          </cell>
          <cell r="F415">
            <v>31030</v>
          </cell>
          <cell r="G415">
            <v>0</v>
          </cell>
        </row>
        <row r="416">
          <cell r="A416">
            <v>19533</v>
          </cell>
          <cell r="B416" t="str">
            <v>PIAMONTE</v>
          </cell>
          <cell r="C416">
            <v>0</v>
          </cell>
          <cell r="D416">
            <v>0</v>
          </cell>
          <cell r="E416">
            <v>0</v>
          </cell>
          <cell r="F416">
            <v>0</v>
          </cell>
          <cell r="G416">
            <v>0</v>
          </cell>
        </row>
        <row r="417">
          <cell r="A417">
            <v>19548</v>
          </cell>
          <cell r="B417" t="str">
            <v>PIENDAMO*</v>
          </cell>
          <cell r="C417">
            <v>1085</v>
          </cell>
          <cell r="D417">
            <v>84825</v>
          </cell>
          <cell r="E417">
            <v>85910</v>
          </cell>
          <cell r="F417">
            <v>25175</v>
          </cell>
          <cell r="G417">
            <v>0</v>
          </cell>
        </row>
        <row r="418">
          <cell r="A418">
            <v>19573</v>
          </cell>
          <cell r="B418" t="str">
            <v>PUERTO TEJADA</v>
          </cell>
          <cell r="C418">
            <v>0</v>
          </cell>
          <cell r="D418">
            <v>54265</v>
          </cell>
          <cell r="E418">
            <v>54265</v>
          </cell>
          <cell r="F418">
            <v>138249</v>
          </cell>
          <cell r="G418">
            <v>0</v>
          </cell>
        </row>
        <row r="419">
          <cell r="A419">
            <v>19585</v>
          </cell>
          <cell r="B419" t="str">
            <v>PURACE (COCONUCO)</v>
          </cell>
          <cell r="C419">
            <v>0</v>
          </cell>
          <cell r="D419">
            <v>0</v>
          </cell>
          <cell r="E419">
            <v>0</v>
          </cell>
          <cell r="F419">
            <v>0</v>
          </cell>
          <cell r="G419">
            <v>0</v>
          </cell>
        </row>
        <row r="420">
          <cell r="A420">
            <v>19622</v>
          </cell>
          <cell r="B420" t="str">
            <v>ROSAS*</v>
          </cell>
          <cell r="C420">
            <v>0</v>
          </cell>
          <cell r="D420">
            <v>0</v>
          </cell>
          <cell r="E420">
            <v>0</v>
          </cell>
          <cell r="F420">
            <v>0</v>
          </cell>
          <cell r="G420">
            <v>0</v>
          </cell>
        </row>
        <row r="421">
          <cell r="A421">
            <v>19693</v>
          </cell>
          <cell r="B421" t="str">
            <v>SAN SEBASTIAN</v>
          </cell>
          <cell r="C421">
            <v>0</v>
          </cell>
          <cell r="D421">
            <v>0</v>
          </cell>
          <cell r="E421">
            <v>0</v>
          </cell>
          <cell r="F421">
            <v>0</v>
          </cell>
          <cell r="G421">
            <v>0</v>
          </cell>
        </row>
        <row r="422">
          <cell r="A422">
            <v>19698</v>
          </cell>
          <cell r="B422" t="str">
            <v>SANTANDER DE QUILICHAO</v>
          </cell>
          <cell r="C422">
            <v>4910</v>
          </cell>
          <cell r="D422">
            <v>178090</v>
          </cell>
          <cell r="E422">
            <v>183000</v>
          </cell>
          <cell r="F422">
            <v>94965</v>
          </cell>
          <cell r="G422">
            <v>0</v>
          </cell>
        </row>
        <row r="423">
          <cell r="A423">
            <v>19701</v>
          </cell>
          <cell r="B423" t="str">
            <v>SANTA ROSA</v>
          </cell>
          <cell r="C423">
            <v>0</v>
          </cell>
          <cell r="D423">
            <v>0</v>
          </cell>
          <cell r="E423">
            <v>0</v>
          </cell>
          <cell r="F423">
            <v>9805</v>
          </cell>
          <cell r="G423">
            <v>0</v>
          </cell>
        </row>
        <row r="424">
          <cell r="A424">
            <v>19743</v>
          </cell>
          <cell r="B424" t="str">
            <v>SILVIA</v>
          </cell>
          <cell r="C424">
            <v>0</v>
          </cell>
          <cell r="D424">
            <v>15920</v>
          </cell>
          <cell r="E424">
            <v>15920</v>
          </cell>
          <cell r="F424">
            <v>2940</v>
          </cell>
          <cell r="G424">
            <v>0</v>
          </cell>
        </row>
        <row r="425">
          <cell r="A425">
            <v>19760</v>
          </cell>
          <cell r="B425" t="str">
            <v>SOTARA (PAISPAMBA)</v>
          </cell>
          <cell r="C425">
            <v>0</v>
          </cell>
          <cell r="D425">
            <v>0</v>
          </cell>
          <cell r="E425">
            <v>0</v>
          </cell>
          <cell r="F425">
            <v>0</v>
          </cell>
          <cell r="G425">
            <v>0</v>
          </cell>
        </row>
        <row r="426">
          <cell r="A426">
            <v>19780</v>
          </cell>
          <cell r="B426" t="str">
            <v>SUAREZ*</v>
          </cell>
          <cell r="C426">
            <v>0</v>
          </cell>
          <cell r="D426">
            <v>10290</v>
          </cell>
          <cell r="E426">
            <v>10290</v>
          </cell>
          <cell r="F426">
            <v>3215</v>
          </cell>
          <cell r="G426">
            <v>0</v>
          </cell>
        </row>
        <row r="427">
          <cell r="A427">
            <v>19807</v>
          </cell>
          <cell r="B427" t="str">
            <v>TIMBIO*</v>
          </cell>
          <cell r="C427">
            <v>3200</v>
          </cell>
          <cell r="D427">
            <v>43635</v>
          </cell>
          <cell r="E427">
            <v>46835</v>
          </cell>
          <cell r="F427">
            <v>20815</v>
          </cell>
          <cell r="G427">
            <v>0</v>
          </cell>
        </row>
        <row r="428">
          <cell r="A428">
            <v>19809</v>
          </cell>
          <cell r="B428" t="str">
            <v>TIMBIQUI</v>
          </cell>
          <cell r="C428">
            <v>0</v>
          </cell>
          <cell r="D428">
            <v>21300</v>
          </cell>
          <cell r="E428">
            <v>21300</v>
          </cell>
          <cell r="F428">
            <v>0</v>
          </cell>
          <cell r="G428">
            <v>0</v>
          </cell>
        </row>
        <row r="429">
          <cell r="A429">
            <v>19821</v>
          </cell>
          <cell r="B429" t="str">
            <v>TORIBIO</v>
          </cell>
          <cell r="C429">
            <v>0</v>
          </cell>
          <cell r="D429">
            <v>3240</v>
          </cell>
          <cell r="E429">
            <v>3240</v>
          </cell>
          <cell r="F429">
            <v>0</v>
          </cell>
          <cell r="G429">
            <v>0</v>
          </cell>
        </row>
        <row r="430">
          <cell r="A430">
            <v>19824</v>
          </cell>
          <cell r="B430" t="str">
            <v>TOTORO</v>
          </cell>
          <cell r="C430">
            <v>0</v>
          </cell>
          <cell r="D430">
            <v>10155</v>
          </cell>
          <cell r="E430">
            <v>10155</v>
          </cell>
          <cell r="F430">
            <v>6770</v>
          </cell>
          <cell r="G430">
            <v>0</v>
          </cell>
        </row>
        <row r="431">
          <cell r="A431">
            <v>19845</v>
          </cell>
          <cell r="B431" t="str">
            <v>VILLA RICA</v>
          </cell>
          <cell r="C431">
            <v>2902</v>
          </cell>
          <cell r="D431">
            <v>57791</v>
          </cell>
          <cell r="E431">
            <v>60693</v>
          </cell>
          <cell r="F431">
            <v>161520</v>
          </cell>
          <cell r="G431">
            <v>0</v>
          </cell>
        </row>
        <row r="432">
          <cell r="A432">
            <v>20001</v>
          </cell>
          <cell r="B432" t="str">
            <v>VALLEDUPAR*</v>
          </cell>
          <cell r="C432">
            <v>83020</v>
          </cell>
          <cell r="D432">
            <v>782020</v>
          </cell>
          <cell r="E432">
            <v>865040</v>
          </cell>
          <cell r="F432">
            <v>1264739</v>
          </cell>
          <cell r="G432">
            <v>0</v>
          </cell>
        </row>
        <row r="433">
          <cell r="A433">
            <v>20011</v>
          </cell>
          <cell r="B433" t="str">
            <v>AGUACHICA*</v>
          </cell>
          <cell r="C433">
            <v>9757</v>
          </cell>
          <cell r="D433">
            <v>206631</v>
          </cell>
          <cell r="E433">
            <v>216388</v>
          </cell>
          <cell r="F433">
            <v>638501</v>
          </cell>
          <cell r="G433">
            <v>0</v>
          </cell>
        </row>
        <row r="434">
          <cell r="A434">
            <v>20013</v>
          </cell>
          <cell r="B434" t="str">
            <v>AGUSTIN CODAZZI</v>
          </cell>
          <cell r="C434">
            <v>11255</v>
          </cell>
          <cell r="D434">
            <v>192154</v>
          </cell>
          <cell r="E434">
            <v>203409</v>
          </cell>
          <cell r="F434">
            <v>285657</v>
          </cell>
          <cell r="G434">
            <v>0</v>
          </cell>
        </row>
        <row r="435">
          <cell r="A435">
            <v>20032</v>
          </cell>
          <cell r="B435" t="str">
            <v>ASTREA</v>
          </cell>
          <cell r="C435">
            <v>0</v>
          </cell>
          <cell r="D435">
            <v>0</v>
          </cell>
          <cell r="E435">
            <v>0</v>
          </cell>
          <cell r="F435">
            <v>0</v>
          </cell>
          <cell r="G435">
            <v>0</v>
          </cell>
        </row>
        <row r="436">
          <cell r="A436">
            <v>20045</v>
          </cell>
          <cell r="B436" t="str">
            <v>BECERRIL</v>
          </cell>
          <cell r="C436">
            <v>1740</v>
          </cell>
          <cell r="D436">
            <v>35770</v>
          </cell>
          <cell r="E436">
            <v>37510</v>
          </cell>
          <cell r="F436">
            <v>69189</v>
          </cell>
          <cell r="G436">
            <v>0</v>
          </cell>
        </row>
        <row r="437">
          <cell r="A437">
            <v>20060</v>
          </cell>
          <cell r="B437" t="str">
            <v>BOSCONIA*</v>
          </cell>
          <cell r="C437">
            <v>1090</v>
          </cell>
          <cell r="D437">
            <v>20260</v>
          </cell>
          <cell r="E437">
            <v>21350</v>
          </cell>
          <cell r="F437">
            <v>7690</v>
          </cell>
          <cell r="G437">
            <v>0</v>
          </cell>
        </row>
        <row r="438">
          <cell r="A438">
            <v>20175</v>
          </cell>
          <cell r="B438" t="str">
            <v>CHIMICHAGUA</v>
          </cell>
          <cell r="C438">
            <v>20900</v>
          </cell>
          <cell r="D438">
            <v>0</v>
          </cell>
          <cell r="E438">
            <v>20900</v>
          </cell>
          <cell r="F438">
            <v>0</v>
          </cell>
          <cell r="G438">
            <v>0</v>
          </cell>
        </row>
        <row r="439">
          <cell r="A439">
            <v>20178</v>
          </cell>
          <cell r="B439" t="str">
            <v>CHIRIGUANA</v>
          </cell>
          <cell r="C439">
            <v>3125</v>
          </cell>
          <cell r="D439">
            <v>54423</v>
          </cell>
          <cell r="E439">
            <v>57548</v>
          </cell>
          <cell r="F439">
            <v>2243826</v>
          </cell>
          <cell r="G439">
            <v>0</v>
          </cell>
        </row>
        <row r="440">
          <cell r="A440">
            <v>20228</v>
          </cell>
          <cell r="B440" t="str">
            <v>CURUMANI*</v>
          </cell>
          <cell r="C440">
            <v>1020</v>
          </cell>
          <cell r="D440">
            <v>47030</v>
          </cell>
          <cell r="E440">
            <v>48050</v>
          </cell>
          <cell r="F440">
            <v>178084</v>
          </cell>
          <cell r="G440">
            <v>0</v>
          </cell>
        </row>
        <row r="441">
          <cell r="A441">
            <v>20238</v>
          </cell>
          <cell r="B441" t="str">
            <v>EL COPEY</v>
          </cell>
          <cell r="C441">
            <v>0</v>
          </cell>
          <cell r="D441">
            <v>8806</v>
          </cell>
          <cell r="E441">
            <v>8806</v>
          </cell>
          <cell r="F441">
            <v>24949</v>
          </cell>
          <cell r="G441">
            <v>0</v>
          </cell>
        </row>
        <row r="442">
          <cell r="A442">
            <v>20250</v>
          </cell>
          <cell r="B442" t="str">
            <v>EL PASO</v>
          </cell>
          <cell r="C442">
            <v>0</v>
          </cell>
          <cell r="D442">
            <v>4465</v>
          </cell>
          <cell r="E442">
            <v>4465</v>
          </cell>
          <cell r="F442">
            <v>1408</v>
          </cell>
          <cell r="G442">
            <v>0</v>
          </cell>
        </row>
        <row r="443">
          <cell r="A443">
            <v>20295</v>
          </cell>
          <cell r="B443" t="str">
            <v>GAMARRA</v>
          </cell>
          <cell r="C443">
            <v>0</v>
          </cell>
          <cell r="D443">
            <v>76034</v>
          </cell>
          <cell r="E443">
            <v>76034</v>
          </cell>
          <cell r="F443">
            <v>29165</v>
          </cell>
          <cell r="G443">
            <v>0</v>
          </cell>
        </row>
        <row r="444">
          <cell r="A444">
            <v>20310</v>
          </cell>
          <cell r="B444" t="str">
            <v>GONZALEZ</v>
          </cell>
          <cell r="C444">
            <v>0</v>
          </cell>
          <cell r="D444">
            <v>0</v>
          </cell>
          <cell r="E444">
            <v>0</v>
          </cell>
          <cell r="F444">
            <v>0</v>
          </cell>
          <cell r="G444">
            <v>0</v>
          </cell>
        </row>
        <row r="445">
          <cell r="A445">
            <v>20383</v>
          </cell>
          <cell r="B445" t="str">
            <v>LA GLORIA</v>
          </cell>
          <cell r="C445">
            <v>0</v>
          </cell>
          <cell r="D445">
            <v>51641</v>
          </cell>
          <cell r="E445">
            <v>51641</v>
          </cell>
          <cell r="F445">
            <v>128280</v>
          </cell>
          <cell r="G445">
            <v>0</v>
          </cell>
        </row>
        <row r="446">
          <cell r="A446">
            <v>20400</v>
          </cell>
          <cell r="B446" t="str">
            <v>LA JAGUA DE IBIRICO</v>
          </cell>
          <cell r="C446">
            <v>855</v>
          </cell>
          <cell r="D446">
            <v>73719</v>
          </cell>
          <cell r="E446">
            <v>74574</v>
          </cell>
          <cell r="F446">
            <v>2145106</v>
          </cell>
          <cell r="G446">
            <v>0</v>
          </cell>
        </row>
        <row r="447">
          <cell r="A447">
            <v>20443</v>
          </cell>
          <cell r="B447" t="str">
            <v>MANAURE BALCON DEL CESAR</v>
          </cell>
          <cell r="C447">
            <v>0</v>
          </cell>
          <cell r="D447">
            <v>34730</v>
          </cell>
          <cell r="E447">
            <v>34730</v>
          </cell>
          <cell r="F447">
            <v>31147</v>
          </cell>
          <cell r="G447">
            <v>0</v>
          </cell>
        </row>
        <row r="448">
          <cell r="A448">
            <v>20517</v>
          </cell>
          <cell r="B448" t="str">
            <v>PAILITAS</v>
          </cell>
          <cell r="C448">
            <v>2080</v>
          </cell>
          <cell r="D448">
            <v>40983</v>
          </cell>
          <cell r="E448">
            <v>43063</v>
          </cell>
          <cell r="F448">
            <v>67446</v>
          </cell>
          <cell r="G448">
            <v>0</v>
          </cell>
        </row>
        <row r="449">
          <cell r="A449">
            <v>20550</v>
          </cell>
          <cell r="B449" t="str">
            <v>PELAYA</v>
          </cell>
          <cell r="C449">
            <v>1111</v>
          </cell>
          <cell r="D449">
            <v>29617</v>
          </cell>
          <cell r="E449">
            <v>30728</v>
          </cell>
          <cell r="F449">
            <v>90505</v>
          </cell>
          <cell r="G449">
            <v>0</v>
          </cell>
        </row>
        <row r="450">
          <cell r="A450">
            <v>20570</v>
          </cell>
          <cell r="B450" t="str">
            <v>PUEBLO BELLO</v>
          </cell>
          <cell r="C450">
            <v>0</v>
          </cell>
          <cell r="D450">
            <v>0</v>
          </cell>
          <cell r="E450">
            <v>0</v>
          </cell>
          <cell r="F450">
            <v>0</v>
          </cell>
          <cell r="G450">
            <v>0</v>
          </cell>
        </row>
        <row r="451">
          <cell r="A451">
            <v>20614</v>
          </cell>
          <cell r="B451" t="str">
            <v>RIO DE ORO*</v>
          </cell>
          <cell r="C451">
            <v>0</v>
          </cell>
          <cell r="D451">
            <v>31964</v>
          </cell>
          <cell r="E451">
            <v>31964</v>
          </cell>
          <cell r="F451">
            <v>169793</v>
          </cell>
          <cell r="G451">
            <v>0</v>
          </cell>
        </row>
        <row r="452">
          <cell r="A452">
            <v>20621</v>
          </cell>
          <cell r="B452" t="str">
            <v>LA PAZ</v>
          </cell>
          <cell r="C452">
            <v>4197</v>
          </cell>
          <cell r="D452">
            <v>67636</v>
          </cell>
          <cell r="E452">
            <v>71833</v>
          </cell>
          <cell r="F452">
            <v>81029</v>
          </cell>
          <cell r="G452">
            <v>0</v>
          </cell>
        </row>
        <row r="453">
          <cell r="A453">
            <v>20710</v>
          </cell>
          <cell r="B453" t="str">
            <v>SAN ALBERTO</v>
          </cell>
          <cell r="C453">
            <v>1724</v>
          </cell>
          <cell r="D453">
            <v>38947</v>
          </cell>
          <cell r="E453">
            <v>40671</v>
          </cell>
          <cell r="F453">
            <v>117412</v>
          </cell>
          <cell r="G453">
            <v>0</v>
          </cell>
        </row>
        <row r="454">
          <cell r="A454">
            <v>20750</v>
          </cell>
          <cell r="B454" t="str">
            <v>SAN DIEGO*</v>
          </cell>
          <cell r="C454">
            <v>24940</v>
          </cell>
          <cell r="D454">
            <v>118209</v>
          </cell>
          <cell r="E454">
            <v>143149</v>
          </cell>
          <cell r="F454">
            <v>23045</v>
          </cell>
          <cell r="G454">
            <v>0</v>
          </cell>
        </row>
        <row r="455">
          <cell r="A455">
            <v>20770</v>
          </cell>
          <cell r="B455" t="str">
            <v>SAN MARTIN</v>
          </cell>
          <cell r="C455">
            <v>0</v>
          </cell>
          <cell r="D455">
            <v>29791</v>
          </cell>
          <cell r="E455">
            <v>29791</v>
          </cell>
          <cell r="F455">
            <v>102673</v>
          </cell>
          <cell r="G455">
            <v>0</v>
          </cell>
        </row>
        <row r="456">
          <cell r="A456">
            <v>20787</v>
          </cell>
          <cell r="B456" t="str">
            <v>TAMALAMEQUE</v>
          </cell>
          <cell r="C456">
            <v>0</v>
          </cell>
          <cell r="D456">
            <v>0</v>
          </cell>
          <cell r="E456">
            <v>0</v>
          </cell>
          <cell r="F456">
            <v>19800</v>
          </cell>
          <cell r="G456">
            <v>0</v>
          </cell>
        </row>
        <row r="457">
          <cell r="A457">
            <v>27001</v>
          </cell>
          <cell r="B457" t="str">
            <v>QUIBDO*</v>
          </cell>
          <cell r="C457">
            <v>7735</v>
          </cell>
          <cell r="D457">
            <v>206047</v>
          </cell>
          <cell r="E457">
            <v>213782</v>
          </cell>
          <cell r="F457">
            <v>105815</v>
          </cell>
          <cell r="G457">
            <v>0</v>
          </cell>
        </row>
        <row r="458">
          <cell r="A458">
            <v>27006</v>
          </cell>
          <cell r="B458" t="str">
            <v>ACANDI</v>
          </cell>
          <cell r="C458">
            <v>0</v>
          </cell>
          <cell r="D458">
            <v>0</v>
          </cell>
          <cell r="E458">
            <v>0</v>
          </cell>
          <cell r="F458">
            <v>0</v>
          </cell>
          <cell r="G458">
            <v>5830</v>
          </cell>
        </row>
        <row r="459">
          <cell r="A459">
            <v>27025</v>
          </cell>
          <cell r="B459" t="str">
            <v>ALTO BAUDO (PIE DE PATO)</v>
          </cell>
          <cell r="C459">
            <v>0</v>
          </cell>
          <cell r="D459">
            <v>0</v>
          </cell>
          <cell r="E459">
            <v>0</v>
          </cell>
          <cell r="F459">
            <v>0</v>
          </cell>
          <cell r="G459">
            <v>0</v>
          </cell>
        </row>
        <row r="460">
          <cell r="A460">
            <v>27050</v>
          </cell>
          <cell r="B460" t="str">
            <v>ATRATO (YUTO)*</v>
          </cell>
          <cell r="C460">
            <v>0</v>
          </cell>
          <cell r="D460">
            <v>15335</v>
          </cell>
          <cell r="E460">
            <v>15335</v>
          </cell>
          <cell r="F460">
            <v>3510</v>
          </cell>
          <cell r="G460">
            <v>0</v>
          </cell>
        </row>
        <row r="461">
          <cell r="A461">
            <v>27073</v>
          </cell>
          <cell r="B461" t="str">
            <v>BAGADO</v>
          </cell>
          <cell r="C461">
            <v>0</v>
          </cell>
          <cell r="D461">
            <v>0</v>
          </cell>
          <cell r="E461">
            <v>0</v>
          </cell>
          <cell r="F461">
            <v>0</v>
          </cell>
          <cell r="G461">
            <v>0</v>
          </cell>
        </row>
        <row r="462">
          <cell r="A462">
            <v>27075</v>
          </cell>
          <cell r="B462" t="str">
            <v>BAHIA SOLANO * (MUTIS)</v>
          </cell>
          <cell r="C462">
            <v>0</v>
          </cell>
          <cell r="D462">
            <v>38180</v>
          </cell>
          <cell r="E462">
            <v>38180</v>
          </cell>
          <cell r="F462">
            <v>0</v>
          </cell>
          <cell r="G462">
            <v>0</v>
          </cell>
        </row>
        <row r="463">
          <cell r="A463">
            <v>27077</v>
          </cell>
          <cell r="B463" t="str">
            <v>BAJO BAUDO (PIZARRO)</v>
          </cell>
          <cell r="C463">
            <v>0</v>
          </cell>
          <cell r="D463">
            <v>17479</v>
          </cell>
          <cell r="E463">
            <v>17479</v>
          </cell>
          <cell r="F463">
            <v>0</v>
          </cell>
          <cell r="G463">
            <v>0</v>
          </cell>
        </row>
        <row r="464">
          <cell r="A464">
            <v>27099</v>
          </cell>
          <cell r="B464" t="str">
            <v>BOJAYA (BELLAVISTA)</v>
          </cell>
          <cell r="C464">
            <v>0</v>
          </cell>
          <cell r="D464">
            <v>0</v>
          </cell>
          <cell r="E464">
            <v>0</v>
          </cell>
          <cell r="F464">
            <v>0</v>
          </cell>
          <cell r="G464">
            <v>0</v>
          </cell>
        </row>
        <row r="465">
          <cell r="A465">
            <v>27135</v>
          </cell>
          <cell r="B465" t="str">
            <v>EL CANTON DE SAN PABLO</v>
          </cell>
          <cell r="C465">
            <v>0</v>
          </cell>
          <cell r="D465">
            <v>0</v>
          </cell>
          <cell r="E465">
            <v>0</v>
          </cell>
          <cell r="F465">
            <v>0</v>
          </cell>
          <cell r="G465">
            <v>0</v>
          </cell>
        </row>
        <row r="466">
          <cell r="A466">
            <v>27160</v>
          </cell>
          <cell r="B466" t="str">
            <v>CETERGUI</v>
          </cell>
          <cell r="C466">
            <v>0</v>
          </cell>
          <cell r="D466">
            <v>978</v>
          </cell>
          <cell r="E466">
            <v>978</v>
          </cell>
          <cell r="F466">
            <v>2272</v>
          </cell>
          <cell r="G466">
            <v>0</v>
          </cell>
        </row>
        <row r="467">
          <cell r="A467">
            <v>27205</v>
          </cell>
          <cell r="B467" t="str">
            <v>CONDOTO</v>
          </cell>
          <cell r="C467">
            <v>0</v>
          </cell>
          <cell r="D467">
            <v>18056</v>
          </cell>
          <cell r="E467">
            <v>18056</v>
          </cell>
          <cell r="F467">
            <v>173726</v>
          </cell>
          <cell r="G467">
            <v>0</v>
          </cell>
        </row>
        <row r="468">
          <cell r="A468">
            <v>27245</v>
          </cell>
          <cell r="B468" t="str">
            <v>EL CARMEN DE ATRATO</v>
          </cell>
          <cell r="C468">
            <v>0</v>
          </cell>
          <cell r="D468">
            <v>0</v>
          </cell>
          <cell r="E468">
            <v>0</v>
          </cell>
          <cell r="F468">
            <v>0</v>
          </cell>
          <cell r="G468">
            <v>0</v>
          </cell>
        </row>
        <row r="469">
          <cell r="A469">
            <v>27250</v>
          </cell>
          <cell r="B469" t="str">
            <v>EL LITORAL DEL SAN JUAN</v>
          </cell>
          <cell r="C469">
            <v>0</v>
          </cell>
          <cell r="D469">
            <v>33657</v>
          </cell>
          <cell r="E469">
            <v>33657</v>
          </cell>
          <cell r="F469">
            <v>28515</v>
          </cell>
          <cell r="G469">
            <v>12833</v>
          </cell>
        </row>
        <row r="470">
          <cell r="A470">
            <v>27361</v>
          </cell>
          <cell r="B470" t="str">
            <v>ISTMINA</v>
          </cell>
          <cell r="C470">
            <v>0</v>
          </cell>
          <cell r="D470">
            <v>27880</v>
          </cell>
          <cell r="E470">
            <v>27880</v>
          </cell>
          <cell r="F470">
            <v>5100</v>
          </cell>
          <cell r="G470">
            <v>0</v>
          </cell>
        </row>
        <row r="471">
          <cell r="A471">
            <v>27372</v>
          </cell>
          <cell r="B471" t="str">
            <v>JURADO</v>
          </cell>
          <cell r="C471">
            <v>0</v>
          </cell>
          <cell r="D471">
            <v>22320</v>
          </cell>
          <cell r="E471">
            <v>22320</v>
          </cell>
          <cell r="F471">
            <v>7502</v>
          </cell>
          <cell r="G471">
            <v>0</v>
          </cell>
        </row>
        <row r="472">
          <cell r="A472">
            <v>27413</v>
          </cell>
          <cell r="B472" t="str">
            <v>LLORO*</v>
          </cell>
          <cell r="C472">
            <v>0</v>
          </cell>
          <cell r="D472">
            <v>5120</v>
          </cell>
          <cell r="E472">
            <v>5120</v>
          </cell>
          <cell r="F472">
            <v>1280</v>
          </cell>
          <cell r="G472">
            <v>0</v>
          </cell>
        </row>
        <row r="473">
          <cell r="A473">
            <v>27450</v>
          </cell>
          <cell r="B473" t="str">
            <v>MEDIO SAN JUAN</v>
          </cell>
          <cell r="C473">
            <v>0</v>
          </cell>
          <cell r="D473">
            <v>0</v>
          </cell>
          <cell r="E473">
            <v>0</v>
          </cell>
          <cell r="F473">
            <v>0</v>
          </cell>
          <cell r="G473">
            <v>0</v>
          </cell>
        </row>
        <row r="474">
          <cell r="A474">
            <v>27491</v>
          </cell>
          <cell r="B474" t="str">
            <v>NOVITA</v>
          </cell>
          <cell r="C474">
            <v>0</v>
          </cell>
          <cell r="D474">
            <v>0</v>
          </cell>
          <cell r="E474">
            <v>0</v>
          </cell>
          <cell r="F474">
            <v>0</v>
          </cell>
          <cell r="G474">
            <v>0</v>
          </cell>
        </row>
        <row r="475">
          <cell r="A475">
            <v>27495</v>
          </cell>
          <cell r="B475" t="str">
            <v>NUQUI</v>
          </cell>
          <cell r="C475">
            <v>0</v>
          </cell>
          <cell r="D475">
            <v>9100</v>
          </cell>
          <cell r="E475">
            <v>9100</v>
          </cell>
          <cell r="F475">
            <v>61460</v>
          </cell>
          <cell r="G475">
            <v>17330</v>
          </cell>
        </row>
        <row r="476">
          <cell r="A476">
            <v>27580</v>
          </cell>
          <cell r="B476" t="str">
            <v>RIO IRO</v>
          </cell>
          <cell r="C476">
            <v>0</v>
          </cell>
          <cell r="D476">
            <v>0</v>
          </cell>
          <cell r="E476">
            <v>0</v>
          </cell>
          <cell r="F476">
            <v>0</v>
          </cell>
          <cell r="G476">
            <v>0</v>
          </cell>
        </row>
        <row r="477">
          <cell r="A477">
            <v>27615</v>
          </cell>
          <cell r="B477" t="str">
            <v>RIOSUCIO*</v>
          </cell>
          <cell r="C477">
            <v>19860</v>
          </cell>
          <cell r="D477">
            <v>124200</v>
          </cell>
          <cell r="E477">
            <v>144060</v>
          </cell>
          <cell r="F477">
            <v>80236</v>
          </cell>
          <cell r="G477">
            <v>0</v>
          </cell>
        </row>
        <row r="478">
          <cell r="A478">
            <v>27660</v>
          </cell>
          <cell r="B478" t="str">
            <v>SAN JOSE DEL PALMAR</v>
          </cell>
          <cell r="C478">
            <v>0</v>
          </cell>
          <cell r="D478">
            <v>5600</v>
          </cell>
          <cell r="E478">
            <v>5600</v>
          </cell>
          <cell r="F478">
            <v>0</v>
          </cell>
          <cell r="G478">
            <v>0</v>
          </cell>
        </row>
        <row r="479">
          <cell r="A479">
            <v>27745</v>
          </cell>
          <cell r="B479" t="str">
            <v>SIPI</v>
          </cell>
          <cell r="C479">
            <v>0</v>
          </cell>
          <cell r="D479">
            <v>0</v>
          </cell>
          <cell r="E479">
            <v>0</v>
          </cell>
          <cell r="F479">
            <v>0</v>
          </cell>
          <cell r="G479">
            <v>0</v>
          </cell>
        </row>
        <row r="480">
          <cell r="A480">
            <v>27787</v>
          </cell>
          <cell r="B480" t="str">
            <v>TADO*</v>
          </cell>
          <cell r="C480">
            <v>0</v>
          </cell>
          <cell r="D480">
            <v>0</v>
          </cell>
          <cell r="E480">
            <v>0</v>
          </cell>
          <cell r="F480">
            <v>0</v>
          </cell>
          <cell r="G480">
            <v>0</v>
          </cell>
        </row>
        <row r="481">
          <cell r="A481">
            <v>27800</v>
          </cell>
          <cell r="B481" t="str">
            <v>UNGUIA</v>
          </cell>
          <cell r="C481">
            <v>0</v>
          </cell>
          <cell r="D481">
            <v>47264</v>
          </cell>
          <cell r="E481">
            <v>47264</v>
          </cell>
          <cell r="F481">
            <v>37245</v>
          </cell>
          <cell r="G481">
            <v>0</v>
          </cell>
        </row>
        <row r="482">
          <cell r="A482">
            <v>27810</v>
          </cell>
          <cell r="B482" t="str">
            <v>UNION PANAMERICANA</v>
          </cell>
          <cell r="C482">
            <v>0</v>
          </cell>
          <cell r="D482">
            <v>59371</v>
          </cell>
          <cell r="E482">
            <v>59371</v>
          </cell>
          <cell r="F482">
            <v>34702</v>
          </cell>
          <cell r="G482">
            <v>0</v>
          </cell>
        </row>
        <row r="483">
          <cell r="A483">
            <v>23001</v>
          </cell>
          <cell r="B483" t="str">
            <v>MONTERIA*</v>
          </cell>
          <cell r="C483">
            <v>82831</v>
          </cell>
          <cell r="D483">
            <v>917701</v>
          </cell>
          <cell r="E483">
            <v>1000532</v>
          </cell>
          <cell r="F483">
            <v>420405</v>
          </cell>
          <cell r="G483">
            <v>0</v>
          </cell>
        </row>
        <row r="484">
          <cell r="A484">
            <v>23068</v>
          </cell>
          <cell r="B484" t="str">
            <v>AYAPEL</v>
          </cell>
          <cell r="C484">
            <v>2685</v>
          </cell>
          <cell r="D484">
            <v>63415</v>
          </cell>
          <cell r="E484">
            <v>66100</v>
          </cell>
          <cell r="F484">
            <v>22305</v>
          </cell>
          <cell r="G484">
            <v>0</v>
          </cell>
        </row>
        <row r="485">
          <cell r="A485">
            <v>23079</v>
          </cell>
          <cell r="B485" t="str">
            <v>BUENAVISTA</v>
          </cell>
          <cell r="C485">
            <v>0</v>
          </cell>
          <cell r="D485">
            <v>30620</v>
          </cell>
          <cell r="E485">
            <v>30620</v>
          </cell>
          <cell r="F485">
            <v>10800</v>
          </cell>
          <cell r="G485">
            <v>0</v>
          </cell>
        </row>
        <row r="486">
          <cell r="A486">
            <v>23090</v>
          </cell>
          <cell r="B486" t="str">
            <v>CANALETE</v>
          </cell>
          <cell r="C486">
            <v>0</v>
          </cell>
          <cell r="D486">
            <v>2805</v>
          </cell>
          <cell r="E486">
            <v>2805</v>
          </cell>
          <cell r="F486">
            <v>1490</v>
          </cell>
          <cell r="G486">
            <v>0</v>
          </cell>
        </row>
        <row r="487">
          <cell r="A487">
            <v>23162</v>
          </cell>
          <cell r="B487" t="str">
            <v>CERETE*</v>
          </cell>
          <cell r="C487">
            <v>15025</v>
          </cell>
          <cell r="D487">
            <v>206840</v>
          </cell>
          <cell r="E487">
            <v>221865</v>
          </cell>
          <cell r="F487">
            <v>153035</v>
          </cell>
          <cell r="G487">
            <v>0</v>
          </cell>
        </row>
        <row r="488">
          <cell r="A488">
            <v>23168</v>
          </cell>
          <cell r="B488" t="str">
            <v>CHIMA</v>
          </cell>
          <cell r="C488">
            <v>0</v>
          </cell>
          <cell r="D488">
            <v>0</v>
          </cell>
          <cell r="E488">
            <v>0</v>
          </cell>
          <cell r="F488">
            <v>0</v>
          </cell>
          <cell r="G488">
            <v>0</v>
          </cell>
        </row>
        <row r="489">
          <cell r="A489">
            <v>23182</v>
          </cell>
          <cell r="B489" t="str">
            <v>CHINU*</v>
          </cell>
          <cell r="C489">
            <v>1625</v>
          </cell>
          <cell r="D489">
            <v>57606</v>
          </cell>
          <cell r="E489">
            <v>59231</v>
          </cell>
          <cell r="F489">
            <v>8670</v>
          </cell>
          <cell r="G489">
            <v>0</v>
          </cell>
        </row>
        <row r="490">
          <cell r="A490">
            <v>23189</v>
          </cell>
          <cell r="B490" t="str">
            <v>CIENAGA DE ORO</v>
          </cell>
          <cell r="C490">
            <v>0</v>
          </cell>
          <cell r="D490">
            <v>53190</v>
          </cell>
          <cell r="E490">
            <v>53190</v>
          </cell>
          <cell r="F490">
            <v>25362</v>
          </cell>
          <cell r="G490">
            <v>0</v>
          </cell>
        </row>
        <row r="491">
          <cell r="A491">
            <v>23300</v>
          </cell>
          <cell r="B491" t="str">
            <v>COTORRA (BONGO)</v>
          </cell>
          <cell r="C491">
            <v>0</v>
          </cell>
          <cell r="D491">
            <v>13505</v>
          </cell>
          <cell r="E491">
            <v>13505</v>
          </cell>
          <cell r="F491">
            <v>8180</v>
          </cell>
          <cell r="G491">
            <v>0</v>
          </cell>
        </row>
        <row r="492">
          <cell r="A492">
            <v>23350</v>
          </cell>
          <cell r="B492" t="str">
            <v>LA APARTADA</v>
          </cell>
          <cell r="C492">
            <v>1740</v>
          </cell>
          <cell r="D492">
            <v>19270</v>
          </cell>
          <cell r="E492">
            <v>21010</v>
          </cell>
          <cell r="F492">
            <v>6090</v>
          </cell>
          <cell r="G492">
            <v>0</v>
          </cell>
        </row>
        <row r="493">
          <cell r="A493">
            <v>23417</v>
          </cell>
          <cell r="B493" t="str">
            <v>LORICA</v>
          </cell>
          <cell r="C493">
            <v>4325</v>
          </cell>
          <cell r="D493">
            <v>149190</v>
          </cell>
          <cell r="E493">
            <v>153515</v>
          </cell>
          <cell r="F493">
            <v>67435</v>
          </cell>
          <cell r="G493">
            <v>0</v>
          </cell>
        </row>
        <row r="494">
          <cell r="A494">
            <v>23419</v>
          </cell>
          <cell r="B494" t="str">
            <v>LOS CORDOBAS</v>
          </cell>
          <cell r="C494">
            <v>0</v>
          </cell>
          <cell r="D494">
            <v>0</v>
          </cell>
          <cell r="E494">
            <v>0</v>
          </cell>
          <cell r="F494">
            <v>0</v>
          </cell>
          <cell r="G494">
            <v>0</v>
          </cell>
        </row>
        <row r="495">
          <cell r="A495">
            <v>23464</v>
          </cell>
          <cell r="B495" t="str">
            <v>MOMIL</v>
          </cell>
          <cell r="C495">
            <v>0</v>
          </cell>
          <cell r="D495">
            <v>14555</v>
          </cell>
          <cell r="E495">
            <v>14555</v>
          </cell>
          <cell r="F495">
            <v>3400</v>
          </cell>
          <cell r="G495">
            <v>0</v>
          </cell>
        </row>
        <row r="496">
          <cell r="A496">
            <v>23466</v>
          </cell>
          <cell r="B496" t="str">
            <v>MONTELIBANO</v>
          </cell>
          <cell r="C496">
            <v>15300</v>
          </cell>
          <cell r="D496">
            <v>47025</v>
          </cell>
          <cell r="E496">
            <v>62325</v>
          </cell>
          <cell r="F496">
            <v>259119</v>
          </cell>
          <cell r="G496">
            <v>0</v>
          </cell>
        </row>
        <row r="497">
          <cell r="A497">
            <v>23500</v>
          </cell>
          <cell r="B497" t="str">
            <v>MO?ITOS</v>
          </cell>
          <cell r="C497">
            <v>0</v>
          </cell>
          <cell r="D497">
            <v>11405</v>
          </cell>
          <cell r="E497">
            <v>11405</v>
          </cell>
          <cell r="F497">
            <v>4195</v>
          </cell>
          <cell r="G497">
            <v>0</v>
          </cell>
        </row>
        <row r="498">
          <cell r="A498">
            <v>23555</v>
          </cell>
          <cell r="B498" t="str">
            <v>PLANETA RICA</v>
          </cell>
          <cell r="C498">
            <v>13540</v>
          </cell>
          <cell r="D498">
            <v>175005</v>
          </cell>
          <cell r="E498">
            <v>188545</v>
          </cell>
          <cell r="F498">
            <v>127900</v>
          </cell>
          <cell r="G498">
            <v>0</v>
          </cell>
        </row>
        <row r="499">
          <cell r="A499">
            <v>23570</v>
          </cell>
          <cell r="B499" t="str">
            <v>PUEBLO NUEVO</v>
          </cell>
          <cell r="C499">
            <v>0</v>
          </cell>
          <cell r="D499">
            <v>24240</v>
          </cell>
          <cell r="E499">
            <v>24240</v>
          </cell>
          <cell r="F499">
            <v>7450</v>
          </cell>
          <cell r="G499">
            <v>0</v>
          </cell>
        </row>
        <row r="500">
          <cell r="A500">
            <v>23574</v>
          </cell>
          <cell r="B500" t="str">
            <v>PUERTO ESCONDIDO</v>
          </cell>
          <cell r="C500">
            <v>0</v>
          </cell>
          <cell r="D500">
            <v>0</v>
          </cell>
          <cell r="E500">
            <v>0</v>
          </cell>
          <cell r="F500">
            <v>0</v>
          </cell>
          <cell r="G500">
            <v>0</v>
          </cell>
        </row>
        <row r="501">
          <cell r="A501">
            <v>23580</v>
          </cell>
          <cell r="B501" t="str">
            <v>PUERTO LIBERTADOR</v>
          </cell>
          <cell r="C501">
            <v>1764</v>
          </cell>
          <cell r="D501">
            <v>172561</v>
          </cell>
          <cell r="E501">
            <v>174325</v>
          </cell>
          <cell r="F501">
            <v>27022</v>
          </cell>
          <cell r="G501">
            <v>0</v>
          </cell>
        </row>
        <row r="502">
          <cell r="A502">
            <v>23586</v>
          </cell>
          <cell r="B502" t="str">
            <v>PURISIMA</v>
          </cell>
          <cell r="C502">
            <v>0</v>
          </cell>
          <cell r="D502">
            <v>11445</v>
          </cell>
          <cell r="E502">
            <v>11445</v>
          </cell>
          <cell r="F502">
            <v>1050</v>
          </cell>
          <cell r="G502">
            <v>0</v>
          </cell>
        </row>
        <row r="503">
          <cell r="A503">
            <v>23660</v>
          </cell>
          <cell r="B503" t="str">
            <v>SAHAGUN</v>
          </cell>
          <cell r="C503">
            <v>12310</v>
          </cell>
          <cell r="D503">
            <v>179350</v>
          </cell>
          <cell r="E503">
            <v>191660</v>
          </cell>
          <cell r="F503">
            <v>118330</v>
          </cell>
          <cell r="G503">
            <v>0</v>
          </cell>
        </row>
        <row r="504">
          <cell r="A504">
            <v>23670</v>
          </cell>
          <cell r="B504" t="str">
            <v>SAN ANDRES DE SOTAVENTO</v>
          </cell>
          <cell r="C504">
            <v>0</v>
          </cell>
          <cell r="D504">
            <v>17435</v>
          </cell>
          <cell r="E504">
            <v>17435</v>
          </cell>
          <cell r="F504">
            <v>4995</v>
          </cell>
          <cell r="G504">
            <v>0</v>
          </cell>
        </row>
        <row r="505">
          <cell r="A505">
            <v>23672</v>
          </cell>
          <cell r="B505" t="str">
            <v>SAN ANTERO</v>
          </cell>
          <cell r="C505">
            <v>920</v>
          </cell>
          <cell r="D505">
            <v>32290</v>
          </cell>
          <cell r="E505">
            <v>33210</v>
          </cell>
          <cell r="F505">
            <v>48740</v>
          </cell>
          <cell r="G505">
            <v>0</v>
          </cell>
        </row>
        <row r="506">
          <cell r="A506">
            <v>23675</v>
          </cell>
          <cell r="B506" t="str">
            <v>SAN BERNARDO DEL VIENTO</v>
          </cell>
          <cell r="C506">
            <v>0</v>
          </cell>
          <cell r="D506">
            <v>20755</v>
          </cell>
          <cell r="E506">
            <v>20755</v>
          </cell>
          <cell r="F506">
            <v>4765</v>
          </cell>
          <cell r="G506">
            <v>0</v>
          </cell>
        </row>
        <row r="507">
          <cell r="A507">
            <v>23678</v>
          </cell>
          <cell r="B507" t="str">
            <v>SAN CARLOS</v>
          </cell>
          <cell r="C507">
            <v>0</v>
          </cell>
          <cell r="D507">
            <v>0</v>
          </cell>
          <cell r="E507">
            <v>0</v>
          </cell>
          <cell r="F507">
            <v>0</v>
          </cell>
          <cell r="G507">
            <v>0</v>
          </cell>
        </row>
        <row r="508">
          <cell r="A508">
            <v>23686</v>
          </cell>
          <cell r="B508" t="str">
            <v>SAN PELAYO</v>
          </cell>
          <cell r="C508">
            <v>2750</v>
          </cell>
          <cell r="D508">
            <v>42855</v>
          </cell>
          <cell r="E508">
            <v>45605</v>
          </cell>
          <cell r="F508">
            <v>13895</v>
          </cell>
          <cell r="G508">
            <v>0</v>
          </cell>
        </row>
        <row r="509">
          <cell r="A509">
            <v>23807</v>
          </cell>
          <cell r="B509" t="str">
            <v>TIERRALTA</v>
          </cell>
          <cell r="C509">
            <v>4120</v>
          </cell>
          <cell r="D509">
            <v>112936</v>
          </cell>
          <cell r="E509">
            <v>117056</v>
          </cell>
          <cell r="F509">
            <v>34459</v>
          </cell>
          <cell r="G509">
            <v>0</v>
          </cell>
        </row>
        <row r="510">
          <cell r="A510">
            <v>23855</v>
          </cell>
          <cell r="B510" t="str">
            <v>VALENCIA</v>
          </cell>
          <cell r="C510">
            <v>0</v>
          </cell>
          <cell r="D510">
            <v>30099</v>
          </cell>
          <cell r="E510">
            <v>30099</v>
          </cell>
          <cell r="F510">
            <v>20050</v>
          </cell>
          <cell r="G510">
            <v>0</v>
          </cell>
        </row>
        <row r="511">
          <cell r="A511">
            <v>25001</v>
          </cell>
          <cell r="B511" t="str">
            <v>AGUA DE DIOS*</v>
          </cell>
          <cell r="C511">
            <v>0</v>
          </cell>
          <cell r="D511">
            <v>21965</v>
          </cell>
          <cell r="E511">
            <v>21965</v>
          </cell>
          <cell r="F511">
            <v>15145</v>
          </cell>
          <cell r="G511">
            <v>0</v>
          </cell>
        </row>
        <row r="512">
          <cell r="A512">
            <v>25019</v>
          </cell>
          <cell r="B512" t="str">
            <v>ALBAN</v>
          </cell>
          <cell r="C512">
            <v>0</v>
          </cell>
          <cell r="D512">
            <v>0</v>
          </cell>
          <cell r="E512">
            <v>0</v>
          </cell>
          <cell r="F512">
            <v>36165</v>
          </cell>
          <cell r="G512">
            <v>0</v>
          </cell>
        </row>
        <row r="513">
          <cell r="A513">
            <v>25035</v>
          </cell>
          <cell r="B513" t="str">
            <v>ANAPOIMA</v>
          </cell>
          <cell r="C513">
            <v>2185</v>
          </cell>
          <cell r="D513">
            <v>29711</v>
          </cell>
          <cell r="E513">
            <v>31896</v>
          </cell>
          <cell r="F513">
            <v>13516</v>
          </cell>
          <cell r="G513">
            <v>0</v>
          </cell>
        </row>
        <row r="514">
          <cell r="A514">
            <v>25040</v>
          </cell>
          <cell r="B514" t="str">
            <v>ANOLAIMA</v>
          </cell>
          <cell r="C514">
            <v>0</v>
          </cell>
          <cell r="D514">
            <v>39146</v>
          </cell>
          <cell r="E514">
            <v>39146</v>
          </cell>
          <cell r="F514">
            <v>7174</v>
          </cell>
          <cell r="G514">
            <v>0</v>
          </cell>
        </row>
        <row r="515">
          <cell r="A515">
            <v>25053</v>
          </cell>
          <cell r="B515" t="str">
            <v>ARBELAEZ</v>
          </cell>
          <cell r="C515">
            <v>0</v>
          </cell>
          <cell r="D515">
            <v>15920</v>
          </cell>
          <cell r="E515">
            <v>15920</v>
          </cell>
          <cell r="F515">
            <v>4480</v>
          </cell>
          <cell r="G515">
            <v>0</v>
          </cell>
        </row>
        <row r="516">
          <cell r="A516">
            <v>25086</v>
          </cell>
          <cell r="B516" t="str">
            <v>BELTRAN</v>
          </cell>
          <cell r="C516">
            <v>0</v>
          </cell>
          <cell r="D516">
            <v>0</v>
          </cell>
          <cell r="E516">
            <v>0</v>
          </cell>
          <cell r="F516">
            <v>0</v>
          </cell>
          <cell r="G516">
            <v>0</v>
          </cell>
        </row>
        <row r="517">
          <cell r="A517">
            <v>25095</v>
          </cell>
          <cell r="B517" t="str">
            <v>BITUIMA</v>
          </cell>
          <cell r="C517">
            <v>0</v>
          </cell>
          <cell r="D517">
            <v>4040</v>
          </cell>
          <cell r="E517">
            <v>4040</v>
          </cell>
          <cell r="F517">
            <v>0</v>
          </cell>
          <cell r="G517">
            <v>0</v>
          </cell>
        </row>
        <row r="518">
          <cell r="A518">
            <v>25099</v>
          </cell>
          <cell r="B518" t="str">
            <v>BOJACA</v>
          </cell>
          <cell r="C518">
            <v>2125</v>
          </cell>
          <cell r="D518">
            <v>29114</v>
          </cell>
          <cell r="E518">
            <v>31239</v>
          </cell>
          <cell r="F518">
            <v>11780</v>
          </cell>
          <cell r="G518">
            <v>0</v>
          </cell>
        </row>
        <row r="519">
          <cell r="A519">
            <v>25120</v>
          </cell>
          <cell r="B519" t="str">
            <v>CABRERA</v>
          </cell>
          <cell r="C519">
            <v>0</v>
          </cell>
          <cell r="D519">
            <v>7430</v>
          </cell>
          <cell r="E519">
            <v>7430</v>
          </cell>
          <cell r="F519">
            <v>680</v>
          </cell>
          <cell r="G519">
            <v>0</v>
          </cell>
        </row>
        <row r="520">
          <cell r="A520">
            <v>25123</v>
          </cell>
          <cell r="B520" t="str">
            <v>CACHIPAY*</v>
          </cell>
          <cell r="C520">
            <v>0</v>
          </cell>
          <cell r="D520">
            <v>22255</v>
          </cell>
          <cell r="E520">
            <v>22255</v>
          </cell>
          <cell r="F520">
            <v>5295</v>
          </cell>
          <cell r="G520">
            <v>0</v>
          </cell>
        </row>
        <row r="521">
          <cell r="A521">
            <v>25126</v>
          </cell>
          <cell r="B521" t="str">
            <v>CAJICA*</v>
          </cell>
          <cell r="C521">
            <v>8863</v>
          </cell>
          <cell r="D521">
            <v>202470</v>
          </cell>
          <cell r="E521">
            <v>211333</v>
          </cell>
          <cell r="F521">
            <v>225214</v>
          </cell>
          <cell r="G521">
            <v>0</v>
          </cell>
        </row>
        <row r="522">
          <cell r="A522">
            <v>25148</v>
          </cell>
          <cell r="B522" t="str">
            <v>CAPARRAPI</v>
          </cell>
          <cell r="C522">
            <v>0</v>
          </cell>
          <cell r="D522">
            <v>1222</v>
          </cell>
          <cell r="E522">
            <v>1222</v>
          </cell>
          <cell r="F522">
            <v>838</v>
          </cell>
          <cell r="G522">
            <v>0</v>
          </cell>
        </row>
        <row r="523">
          <cell r="A523">
            <v>25151</v>
          </cell>
          <cell r="B523" t="str">
            <v>CAQUEZA</v>
          </cell>
          <cell r="C523">
            <v>4985</v>
          </cell>
          <cell r="D523">
            <v>68515</v>
          </cell>
          <cell r="E523">
            <v>73500</v>
          </cell>
          <cell r="F523">
            <v>193140</v>
          </cell>
          <cell r="G523">
            <v>0</v>
          </cell>
        </row>
        <row r="524">
          <cell r="A524">
            <v>25154</v>
          </cell>
          <cell r="B524" t="str">
            <v>CARMEN DE CARUPA</v>
          </cell>
          <cell r="C524">
            <v>0</v>
          </cell>
          <cell r="D524">
            <v>14120</v>
          </cell>
          <cell r="E524">
            <v>14120</v>
          </cell>
          <cell r="F524">
            <v>13060</v>
          </cell>
          <cell r="G524">
            <v>0</v>
          </cell>
        </row>
        <row r="525">
          <cell r="A525">
            <v>25168</v>
          </cell>
          <cell r="B525" t="str">
            <v>CHAGUANI</v>
          </cell>
          <cell r="C525">
            <v>0</v>
          </cell>
          <cell r="D525">
            <v>0</v>
          </cell>
          <cell r="E525">
            <v>0</v>
          </cell>
          <cell r="F525">
            <v>0</v>
          </cell>
          <cell r="G525">
            <v>0</v>
          </cell>
        </row>
        <row r="526">
          <cell r="A526">
            <v>25175</v>
          </cell>
          <cell r="B526" t="str">
            <v>CHIA</v>
          </cell>
          <cell r="C526">
            <v>77057</v>
          </cell>
          <cell r="D526">
            <v>862305</v>
          </cell>
          <cell r="E526">
            <v>939362</v>
          </cell>
          <cell r="F526">
            <v>546482</v>
          </cell>
          <cell r="G526">
            <v>0</v>
          </cell>
        </row>
        <row r="527">
          <cell r="A527">
            <v>25178</v>
          </cell>
          <cell r="B527" t="str">
            <v>CHIPAQUE</v>
          </cell>
          <cell r="C527">
            <v>2590</v>
          </cell>
          <cell r="D527">
            <v>65015</v>
          </cell>
          <cell r="E527">
            <v>67605</v>
          </cell>
          <cell r="F527">
            <v>122530</v>
          </cell>
          <cell r="G527">
            <v>0</v>
          </cell>
        </row>
        <row r="528">
          <cell r="A528">
            <v>25181</v>
          </cell>
          <cell r="B528" t="str">
            <v>CHOACHI</v>
          </cell>
          <cell r="C528">
            <v>0</v>
          </cell>
          <cell r="D528">
            <v>42430</v>
          </cell>
          <cell r="E528">
            <v>42430</v>
          </cell>
          <cell r="F528">
            <v>18180</v>
          </cell>
          <cell r="G528">
            <v>0</v>
          </cell>
        </row>
        <row r="529">
          <cell r="A529">
            <v>25183</v>
          </cell>
          <cell r="B529" t="str">
            <v>CHOCONTA*</v>
          </cell>
          <cell r="C529">
            <v>3190</v>
          </cell>
          <cell r="D529">
            <v>80675</v>
          </cell>
          <cell r="E529">
            <v>83865</v>
          </cell>
          <cell r="F529">
            <v>86815</v>
          </cell>
          <cell r="G529">
            <v>0</v>
          </cell>
        </row>
        <row r="530">
          <cell r="A530">
            <v>25200</v>
          </cell>
          <cell r="B530" t="str">
            <v>COGUA*</v>
          </cell>
          <cell r="C530">
            <v>4000</v>
          </cell>
          <cell r="D530">
            <v>122300</v>
          </cell>
          <cell r="E530">
            <v>126300</v>
          </cell>
          <cell r="F530">
            <v>181475</v>
          </cell>
          <cell r="G530">
            <v>0</v>
          </cell>
        </row>
        <row r="531">
          <cell r="A531">
            <v>25214</v>
          </cell>
          <cell r="B531" t="str">
            <v>COTA*</v>
          </cell>
          <cell r="C531">
            <v>38763</v>
          </cell>
          <cell r="D531">
            <v>587515</v>
          </cell>
          <cell r="E531">
            <v>626278</v>
          </cell>
          <cell r="F531">
            <v>411877</v>
          </cell>
          <cell r="G531">
            <v>0</v>
          </cell>
        </row>
        <row r="532">
          <cell r="A532">
            <v>25224</v>
          </cell>
          <cell r="B532" t="str">
            <v>CUCUNUBA</v>
          </cell>
          <cell r="C532">
            <v>0</v>
          </cell>
          <cell r="D532">
            <v>0</v>
          </cell>
          <cell r="E532">
            <v>0</v>
          </cell>
          <cell r="F532">
            <v>0</v>
          </cell>
          <cell r="G532">
            <v>0</v>
          </cell>
        </row>
        <row r="533">
          <cell r="A533">
            <v>25245</v>
          </cell>
          <cell r="B533" t="str">
            <v>EL COLEGIO</v>
          </cell>
          <cell r="C533">
            <v>0</v>
          </cell>
          <cell r="D533">
            <v>36960</v>
          </cell>
          <cell r="E533">
            <v>36960</v>
          </cell>
          <cell r="F533">
            <v>19440</v>
          </cell>
          <cell r="G533">
            <v>0</v>
          </cell>
        </row>
        <row r="534">
          <cell r="A534">
            <v>25258</v>
          </cell>
          <cell r="B534" t="str">
            <v>EL PE?ON</v>
          </cell>
          <cell r="C534">
            <v>0</v>
          </cell>
          <cell r="D534">
            <v>0</v>
          </cell>
          <cell r="E534">
            <v>0</v>
          </cell>
          <cell r="F534">
            <v>0</v>
          </cell>
          <cell r="G534">
            <v>0</v>
          </cell>
        </row>
        <row r="535">
          <cell r="A535">
            <v>25260</v>
          </cell>
          <cell r="B535" t="str">
            <v>EL ROSAL</v>
          </cell>
          <cell r="C535">
            <v>3060</v>
          </cell>
          <cell r="D535">
            <v>83550</v>
          </cell>
          <cell r="E535">
            <v>86610</v>
          </cell>
          <cell r="F535">
            <v>60935</v>
          </cell>
          <cell r="G535">
            <v>0</v>
          </cell>
        </row>
        <row r="536">
          <cell r="A536">
            <v>25269</v>
          </cell>
          <cell r="B536" t="str">
            <v>FACATATIVA*</v>
          </cell>
          <cell r="C536">
            <v>17498</v>
          </cell>
          <cell r="D536">
            <v>366454</v>
          </cell>
          <cell r="E536">
            <v>383952</v>
          </cell>
          <cell r="F536">
            <v>405928</v>
          </cell>
          <cell r="G536">
            <v>0</v>
          </cell>
        </row>
        <row r="537">
          <cell r="A537">
            <v>25279</v>
          </cell>
          <cell r="B537" t="str">
            <v>FOMEQUE</v>
          </cell>
          <cell r="C537">
            <v>0</v>
          </cell>
          <cell r="D537">
            <v>31280</v>
          </cell>
          <cell r="E537">
            <v>31280</v>
          </cell>
          <cell r="F537">
            <v>17320</v>
          </cell>
          <cell r="G537">
            <v>0</v>
          </cell>
        </row>
        <row r="538">
          <cell r="A538">
            <v>25281</v>
          </cell>
          <cell r="B538" t="str">
            <v>FOSCA*</v>
          </cell>
          <cell r="C538">
            <v>0</v>
          </cell>
          <cell r="D538">
            <v>14430</v>
          </cell>
          <cell r="E538">
            <v>14430</v>
          </cell>
          <cell r="F538">
            <v>2171</v>
          </cell>
          <cell r="G538">
            <v>0</v>
          </cell>
        </row>
        <row r="539">
          <cell r="A539">
            <v>25286</v>
          </cell>
          <cell r="B539" t="str">
            <v>FUNZA</v>
          </cell>
          <cell r="C539">
            <v>8600</v>
          </cell>
          <cell r="D539">
            <v>206716</v>
          </cell>
          <cell r="E539">
            <v>215316</v>
          </cell>
          <cell r="F539">
            <v>205660</v>
          </cell>
          <cell r="G539">
            <v>0</v>
          </cell>
        </row>
        <row r="540">
          <cell r="A540">
            <v>25288</v>
          </cell>
          <cell r="B540" t="str">
            <v>FUQUENE*</v>
          </cell>
          <cell r="C540">
            <v>0</v>
          </cell>
          <cell r="D540">
            <v>39795</v>
          </cell>
          <cell r="E540">
            <v>39795</v>
          </cell>
          <cell r="F540">
            <v>37470</v>
          </cell>
          <cell r="G540">
            <v>0</v>
          </cell>
        </row>
        <row r="541">
          <cell r="A541">
            <v>25290</v>
          </cell>
          <cell r="B541" t="str">
            <v>FUSAGASUGA*</v>
          </cell>
          <cell r="C541">
            <v>11820</v>
          </cell>
          <cell r="D541">
            <v>319467</v>
          </cell>
          <cell r="E541">
            <v>331287</v>
          </cell>
          <cell r="F541">
            <v>243510</v>
          </cell>
          <cell r="G541">
            <v>0</v>
          </cell>
        </row>
        <row r="542">
          <cell r="A542">
            <v>25293</v>
          </cell>
          <cell r="B542" t="str">
            <v>GACHALA*</v>
          </cell>
          <cell r="C542">
            <v>0</v>
          </cell>
          <cell r="D542">
            <v>6460</v>
          </cell>
          <cell r="E542">
            <v>6460</v>
          </cell>
          <cell r="F542">
            <v>4740</v>
          </cell>
          <cell r="G542">
            <v>0</v>
          </cell>
        </row>
        <row r="543">
          <cell r="A543">
            <v>25295</v>
          </cell>
          <cell r="B543" t="str">
            <v>GACHANCIPA*</v>
          </cell>
          <cell r="C543">
            <v>2310</v>
          </cell>
          <cell r="D543">
            <v>65408</v>
          </cell>
          <cell r="E543">
            <v>67718</v>
          </cell>
          <cell r="F543">
            <v>164542</v>
          </cell>
          <cell r="G543">
            <v>0</v>
          </cell>
        </row>
        <row r="544">
          <cell r="A544">
            <v>25297</v>
          </cell>
          <cell r="B544" t="str">
            <v>GACHETA</v>
          </cell>
          <cell r="C544">
            <v>0</v>
          </cell>
          <cell r="D544">
            <v>29772</v>
          </cell>
          <cell r="E544">
            <v>29772</v>
          </cell>
          <cell r="F544">
            <v>13210</v>
          </cell>
          <cell r="G544">
            <v>0</v>
          </cell>
        </row>
        <row r="545">
          <cell r="A545">
            <v>25299</v>
          </cell>
          <cell r="B545" t="str">
            <v>GAMA</v>
          </cell>
          <cell r="C545">
            <v>0</v>
          </cell>
          <cell r="D545">
            <v>0</v>
          </cell>
          <cell r="E545">
            <v>0</v>
          </cell>
          <cell r="F545">
            <v>0</v>
          </cell>
          <cell r="G545">
            <v>0</v>
          </cell>
        </row>
        <row r="546">
          <cell r="A546">
            <v>25307</v>
          </cell>
          <cell r="B546" t="str">
            <v>GIRARDOT*</v>
          </cell>
          <cell r="C546">
            <v>17949</v>
          </cell>
          <cell r="D546">
            <v>295543</v>
          </cell>
          <cell r="E546">
            <v>313492</v>
          </cell>
          <cell r="F546">
            <v>244989</v>
          </cell>
          <cell r="G546">
            <v>0</v>
          </cell>
        </row>
        <row r="547">
          <cell r="A547">
            <v>25312</v>
          </cell>
          <cell r="B547" t="str">
            <v>GRANADA</v>
          </cell>
          <cell r="C547">
            <v>1710</v>
          </cell>
          <cell r="D547">
            <v>27300</v>
          </cell>
          <cell r="E547">
            <v>29010</v>
          </cell>
          <cell r="F547">
            <v>36980</v>
          </cell>
          <cell r="G547">
            <v>0</v>
          </cell>
        </row>
        <row r="548">
          <cell r="A548">
            <v>25317</v>
          </cell>
          <cell r="B548" t="str">
            <v>GUACHETA</v>
          </cell>
          <cell r="C548">
            <v>0</v>
          </cell>
          <cell r="D548">
            <v>15320</v>
          </cell>
          <cell r="E548">
            <v>15320</v>
          </cell>
          <cell r="F548">
            <v>17480</v>
          </cell>
          <cell r="G548">
            <v>0</v>
          </cell>
        </row>
        <row r="549">
          <cell r="A549">
            <v>25320</v>
          </cell>
          <cell r="B549" t="str">
            <v>GUADUAS*</v>
          </cell>
          <cell r="C549">
            <v>4387</v>
          </cell>
          <cell r="D549">
            <v>70758</v>
          </cell>
          <cell r="E549">
            <v>75145</v>
          </cell>
          <cell r="F549">
            <v>80054</v>
          </cell>
          <cell r="G549">
            <v>0</v>
          </cell>
        </row>
        <row r="550">
          <cell r="A550">
            <v>25322</v>
          </cell>
          <cell r="B550" t="str">
            <v>GUASCA</v>
          </cell>
          <cell r="C550">
            <v>0</v>
          </cell>
          <cell r="D550">
            <v>39181</v>
          </cell>
          <cell r="E550">
            <v>39181</v>
          </cell>
          <cell r="F550">
            <v>39989</v>
          </cell>
          <cell r="G550">
            <v>0</v>
          </cell>
        </row>
        <row r="551">
          <cell r="A551">
            <v>25324</v>
          </cell>
          <cell r="B551" t="str">
            <v>GUATAQUI</v>
          </cell>
          <cell r="C551">
            <v>0</v>
          </cell>
          <cell r="D551">
            <v>0</v>
          </cell>
          <cell r="E551">
            <v>0</v>
          </cell>
          <cell r="F551">
            <v>0</v>
          </cell>
          <cell r="G551">
            <v>0</v>
          </cell>
        </row>
        <row r="552">
          <cell r="A552">
            <v>25326</v>
          </cell>
          <cell r="B552" t="str">
            <v>GUATAVITA</v>
          </cell>
          <cell r="C552">
            <v>0</v>
          </cell>
          <cell r="D552">
            <v>19935</v>
          </cell>
          <cell r="E552">
            <v>19935</v>
          </cell>
          <cell r="F552">
            <v>25355</v>
          </cell>
          <cell r="G552">
            <v>0</v>
          </cell>
        </row>
        <row r="553">
          <cell r="A553">
            <v>25328</v>
          </cell>
          <cell r="B553" t="str">
            <v>GUAYABAL DE SIQUIMA</v>
          </cell>
          <cell r="C553">
            <v>0</v>
          </cell>
          <cell r="D553">
            <v>0</v>
          </cell>
          <cell r="E553">
            <v>0</v>
          </cell>
          <cell r="F553">
            <v>0</v>
          </cell>
          <cell r="G553">
            <v>0</v>
          </cell>
        </row>
        <row r="554">
          <cell r="A554">
            <v>25335</v>
          </cell>
          <cell r="B554" t="str">
            <v>GUAYABETAL</v>
          </cell>
          <cell r="C554">
            <v>0</v>
          </cell>
          <cell r="D554">
            <v>23395</v>
          </cell>
          <cell r="E554">
            <v>23395</v>
          </cell>
          <cell r="F554">
            <v>116815</v>
          </cell>
          <cell r="G554">
            <v>0</v>
          </cell>
        </row>
        <row r="555">
          <cell r="A555">
            <v>25339</v>
          </cell>
          <cell r="B555" t="str">
            <v>GUTIERREZ</v>
          </cell>
          <cell r="C555">
            <v>0</v>
          </cell>
          <cell r="D555">
            <v>0</v>
          </cell>
          <cell r="E555">
            <v>0</v>
          </cell>
          <cell r="F555">
            <v>0</v>
          </cell>
          <cell r="G555">
            <v>0</v>
          </cell>
        </row>
        <row r="556">
          <cell r="A556">
            <v>25368</v>
          </cell>
          <cell r="B556" t="str">
            <v>JERUSALEN</v>
          </cell>
          <cell r="C556">
            <v>0</v>
          </cell>
          <cell r="D556">
            <v>0</v>
          </cell>
          <cell r="E556">
            <v>0</v>
          </cell>
          <cell r="F556">
            <v>0</v>
          </cell>
          <cell r="G556">
            <v>0</v>
          </cell>
        </row>
        <row r="557">
          <cell r="A557">
            <v>25372</v>
          </cell>
          <cell r="B557" t="str">
            <v>JUNIN</v>
          </cell>
          <cell r="C557">
            <v>0</v>
          </cell>
          <cell r="D557">
            <v>4560</v>
          </cell>
          <cell r="E557">
            <v>4560</v>
          </cell>
          <cell r="F557">
            <v>1405</v>
          </cell>
          <cell r="G557">
            <v>0</v>
          </cell>
        </row>
        <row r="558">
          <cell r="A558">
            <v>25377</v>
          </cell>
          <cell r="B558" t="str">
            <v>LA CALERA</v>
          </cell>
          <cell r="C558">
            <v>4306</v>
          </cell>
          <cell r="D558">
            <v>107805</v>
          </cell>
          <cell r="E558">
            <v>112111</v>
          </cell>
          <cell r="F558">
            <v>66356</v>
          </cell>
          <cell r="G558">
            <v>0</v>
          </cell>
        </row>
        <row r="559">
          <cell r="A559">
            <v>25386</v>
          </cell>
          <cell r="B559" t="str">
            <v>LA MESA</v>
          </cell>
          <cell r="C559">
            <v>0</v>
          </cell>
          <cell r="D559">
            <v>57460</v>
          </cell>
          <cell r="E559">
            <v>57460</v>
          </cell>
          <cell r="F559">
            <v>29720</v>
          </cell>
          <cell r="G559">
            <v>0</v>
          </cell>
        </row>
        <row r="560">
          <cell r="A560">
            <v>25394</v>
          </cell>
          <cell r="B560" t="str">
            <v>LA PALMA</v>
          </cell>
          <cell r="C560">
            <v>0</v>
          </cell>
          <cell r="D560">
            <v>0</v>
          </cell>
          <cell r="E560">
            <v>0</v>
          </cell>
          <cell r="F560">
            <v>0</v>
          </cell>
          <cell r="G560">
            <v>0</v>
          </cell>
        </row>
        <row r="561">
          <cell r="A561">
            <v>25398</v>
          </cell>
          <cell r="B561" t="str">
            <v>LA PE?A</v>
          </cell>
          <cell r="C561">
            <v>0</v>
          </cell>
          <cell r="D561">
            <v>5960</v>
          </cell>
          <cell r="E561">
            <v>5960</v>
          </cell>
          <cell r="F561">
            <v>6040</v>
          </cell>
          <cell r="G561">
            <v>0</v>
          </cell>
        </row>
        <row r="562">
          <cell r="A562">
            <v>25402</v>
          </cell>
          <cell r="B562" t="str">
            <v>LA VEGA</v>
          </cell>
          <cell r="C562">
            <v>1350</v>
          </cell>
          <cell r="D562">
            <v>53902</v>
          </cell>
          <cell r="E562">
            <v>55252</v>
          </cell>
          <cell r="F562">
            <v>22809</v>
          </cell>
          <cell r="G562">
            <v>0</v>
          </cell>
        </row>
        <row r="563">
          <cell r="A563">
            <v>25407</v>
          </cell>
          <cell r="B563" t="str">
            <v>LENGUAZAQUE*</v>
          </cell>
          <cell r="C563">
            <v>0</v>
          </cell>
          <cell r="D563">
            <v>15040</v>
          </cell>
          <cell r="E563">
            <v>15040</v>
          </cell>
          <cell r="F563">
            <v>15920</v>
          </cell>
          <cell r="G563">
            <v>0</v>
          </cell>
        </row>
        <row r="564">
          <cell r="A564">
            <v>25426</v>
          </cell>
          <cell r="B564" t="str">
            <v>MACHETA</v>
          </cell>
          <cell r="C564">
            <v>570</v>
          </cell>
          <cell r="D564">
            <v>15550</v>
          </cell>
          <cell r="E564">
            <v>16120</v>
          </cell>
          <cell r="F564">
            <v>15560</v>
          </cell>
          <cell r="G564">
            <v>0</v>
          </cell>
        </row>
        <row r="565">
          <cell r="A565">
            <v>25430</v>
          </cell>
          <cell r="B565" t="str">
            <v>MADRID*</v>
          </cell>
          <cell r="C565">
            <v>5120</v>
          </cell>
          <cell r="D565">
            <v>166472</v>
          </cell>
          <cell r="E565">
            <v>171592</v>
          </cell>
          <cell r="F565">
            <v>304309</v>
          </cell>
          <cell r="G565">
            <v>0</v>
          </cell>
        </row>
        <row r="566">
          <cell r="A566">
            <v>25436</v>
          </cell>
          <cell r="B566" t="str">
            <v>MANTA</v>
          </cell>
          <cell r="C566">
            <v>0</v>
          </cell>
          <cell r="D566">
            <v>0</v>
          </cell>
          <cell r="E566">
            <v>0</v>
          </cell>
          <cell r="F566">
            <v>0</v>
          </cell>
          <cell r="G566">
            <v>0</v>
          </cell>
        </row>
        <row r="567">
          <cell r="A567">
            <v>25438</v>
          </cell>
          <cell r="B567" t="str">
            <v>MEDINA</v>
          </cell>
          <cell r="C567">
            <v>0</v>
          </cell>
          <cell r="D567">
            <v>5675</v>
          </cell>
          <cell r="E567">
            <v>5675</v>
          </cell>
          <cell r="F567">
            <v>1195</v>
          </cell>
          <cell r="G567">
            <v>0</v>
          </cell>
        </row>
        <row r="568">
          <cell r="A568">
            <v>25473</v>
          </cell>
          <cell r="B568" t="str">
            <v>MOSQUERA*</v>
          </cell>
          <cell r="C568">
            <v>12070</v>
          </cell>
          <cell r="D568">
            <v>246151</v>
          </cell>
          <cell r="E568">
            <v>258221</v>
          </cell>
          <cell r="F568">
            <v>388041</v>
          </cell>
          <cell r="G568">
            <v>0</v>
          </cell>
        </row>
        <row r="569">
          <cell r="A569">
            <v>25483</v>
          </cell>
          <cell r="B569" t="str">
            <v>NARI?O</v>
          </cell>
          <cell r="C569">
            <v>0</v>
          </cell>
          <cell r="D569">
            <v>0</v>
          </cell>
          <cell r="E569">
            <v>0</v>
          </cell>
          <cell r="F569">
            <v>0</v>
          </cell>
          <cell r="G569">
            <v>0</v>
          </cell>
        </row>
        <row r="570">
          <cell r="A570">
            <v>25486</v>
          </cell>
          <cell r="B570" t="str">
            <v>NEMOCON</v>
          </cell>
          <cell r="C570">
            <v>0</v>
          </cell>
          <cell r="D570">
            <v>30165</v>
          </cell>
          <cell r="E570">
            <v>30165</v>
          </cell>
          <cell r="F570">
            <v>43255</v>
          </cell>
          <cell r="G570">
            <v>0</v>
          </cell>
        </row>
        <row r="571">
          <cell r="A571">
            <v>25488</v>
          </cell>
          <cell r="B571" t="str">
            <v>NILO</v>
          </cell>
          <cell r="C571">
            <v>3960</v>
          </cell>
          <cell r="D571">
            <v>29220</v>
          </cell>
          <cell r="E571">
            <v>33180</v>
          </cell>
          <cell r="F571">
            <v>32520</v>
          </cell>
          <cell r="G571">
            <v>0</v>
          </cell>
        </row>
        <row r="572">
          <cell r="A572">
            <v>25489</v>
          </cell>
          <cell r="B572" t="str">
            <v>NIMAIMA</v>
          </cell>
          <cell r="C572">
            <v>0</v>
          </cell>
          <cell r="D572">
            <v>0</v>
          </cell>
          <cell r="E572">
            <v>0</v>
          </cell>
          <cell r="F572">
            <v>0</v>
          </cell>
          <cell r="G572">
            <v>0</v>
          </cell>
        </row>
        <row r="573">
          <cell r="A573">
            <v>25491</v>
          </cell>
          <cell r="B573" t="str">
            <v>NOCAIMA</v>
          </cell>
          <cell r="C573">
            <v>0</v>
          </cell>
          <cell r="D573">
            <v>27880</v>
          </cell>
          <cell r="E573">
            <v>27880</v>
          </cell>
          <cell r="F573">
            <v>17405</v>
          </cell>
          <cell r="G573">
            <v>0</v>
          </cell>
        </row>
        <row r="574">
          <cell r="A574">
            <v>25506</v>
          </cell>
          <cell r="B574" t="str">
            <v>VENECIA</v>
          </cell>
          <cell r="C574">
            <v>0</v>
          </cell>
          <cell r="D574">
            <v>16060</v>
          </cell>
          <cell r="E574">
            <v>16060</v>
          </cell>
          <cell r="F574">
            <v>6830</v>
          </cell>
          <cell r="G574">
            <v>0</v>
          </cell>
        </row>
        <row r="575">
          <cell r="A575">
            <v>25513</v>
          </cell>
          <cell r="B575" t="str">
            <v>PACHO*</v>
          </cell>
          <cell r="C575">
            <v>600</v>
          </cell>
          <cell r="D575">
            <v>73020</v>
          </cell>
          <cell r="E575">
            <v>73620</v>
          </cell>
          <cell r="F575">
            <v>51390</v>
          </cell>
          <cell r="G575">
            <v>0</v>
          </cell>
        </row>
        <row r="576">
          <cell r="A576">
            <v>25518</v>
          </cell>
          <cell r="B576" t="str">
            <v>PAIME</v>
          </cell>
          <cell r="C576">
            <v>0</v>
          </cell>
          <cell r="D576">
            <v>0</v>
          </cell>
          <cell r="E576">
            <v>0</v>
          </cell>
          <cell r="F576">
            <v>0</v>
          </cell>
          <cell r="G576">
            <v>0</v>
          </cell>
        </row>
        <row r="577">
          <cell r="A577">
            <v>25524</v>
          </cell>
          <cell r="B577" t="str">
            <v>PANDI</v>
          </cell>
          <cell r="C577">
            <v>0</v>
          </cell>
          <cell r="D577">
            <v>3970</v>
          </cell>
          <cell r="E577">
            <v>3970</v>
          </cell>
          <cell r="F577">
            <v>1535</v>
          </cell>
          <cell r="G577">
            <v>0</v>
          </cell>
        </row>
        <row r="578">
          <cell r="A578">
            <v>25530</v>
          </cell>
          <cell r="B578" t="str">
            <v>PARATEBUENO (LA NAGUAYA)</v>
          </cell>
          <cell r="C578">
            <v>3421</v>
          </cell>
          <cell r="D578">
            <v>38559</v>
          </cell>
          <cell r="E578">
            <v>41980</v>
          </cell>
          <cell r="F578">
            <v>150522</v>
          </cell>
          <cell r="G578">
            <v>0</v>
          </cell>
        </row>
        <row r="579">
          <cell r="A579">
            <v>25535</v>
          </cell>
          <cell r="B579" t="str">
            <v>PASCA</v>
          </cell>
          <cell r="C579">
            <v>0</v>
          </cell>
          <cell r="D579">
            <v>23320</v>
          </cell>
          <cell r="E579">
            <v>23320</v>
          </cell>
          <cell r="F579">
            <v>2105</v>
          </cell>
          <cell r="G579">
            <v>0</v>
          </cell>
        </row>
        <row r="580">
          <cell r="A580">
            <v>25572</v>
          </cell>
          <cell r="B580" t="str">
            <v>PUERTO SALGAR*</v>
          </cell>
          <cell r="C580">
            <v>2715</v>
          </cell>
          <cell r="D580">
            <v>52447</v>
          </cell>
          <cell r="E580">
            <v>55162</v>
          </cell>
          <cell r="F580">
            <v>118998</v>
          </cell>
          <cell r="G580">
            <v>0</v>
          </cell>
        </row>
        <row r="581">
          <cell r="A581">
            <v>25580</v>
          </cell>
          <cell r="B581" t="str">
            <v>PULI</v>
          </cell>
          <cell r="C581">
            <v>0</v>
          </cell>
          <cell r="D581">
            <v>0</v>
          </cell>
          <cell r="E581">
            <v>0</v>
          </cell>
          <cell r="F581">
            <v>0</v>
          </cell>
          <cell r="G581">
            <v>0</v>
          </cell>
        </row>
        <row r="582">
          <cell r="A582">
            <v>25592</v>
          </cell>
          <cell r="B582" t="str">
            <v>QUEBRADANEGRA</v>
          </cell>
          <cell r="C582">
            <v>0</v>
          </cell>
          <cell r="D582">
            <v>0</v>
          </cell>
          <cell r="E582">
            <v>0</v>
          </cell>
          <cell r="F582">
            <v>0</v>
          </cell>
          <cell r="G582">
            <v>0</v>
          </cell>
        </row>
        <row r="583">
          <cell r="A583">
            <v>25594</v>
          </cell>
          <cell r="B583" t="str">
            <v>QUETAME</v>
          </cell>
          <cell r="C583">
            <v>0</v>
          </cell>
          <cell r="D583">
            <v>5810</v>
          </cell>
          <cell r="E583">
            <v>5810</v>
          </cell>
          <cell r="F583">
            <v>2860</v>
          </cell>
          <cell r="G583">
            <v>0</v>
          </cell>
        </row>
        <row r="584">
          <cell r="A584">
            <v>25596</v>
          </cell>
          <cell r="B584" t="str">
            <v>QUIPILE</v>
          </cell>
          <cell r="C584">
            <v>0</v>
          </cell>
          <cell r="D584">
            <v>8380</v>
          </cell>
          <cell r="E584">
            <v>8380</v>
          </cell>
          <cell r="F584">
            <v>2700</v>
          </cell>
          <cell r="G584">
            <v>0</v>
          </cell>
        </row>
        <row r="585">
          <cell r="A585">
            <v>25599</v>
          </cell>
          <cell r="B585" t="str">
            <v>APULO</v>
          </cell>
          <cell r="C585">
            <v>0</v>
          </cell>
          <cell r="D585">
            <v>8832</v>
          </cell>
          <cell r="E585">
            <v>8832</v>
          </cell>
          <cell r="F585">
            <v>8228</v>
          </cell>
          <cell r="G585">
            <v>0</v>
          </cell>
        </row>
        <row r="586">
          <cell r="A586">
            <v>25612</v>
          </cell>
          <cell r="B586" t="str">
            <v>RICAURTE</v>
          </cell>
          <cell r="C586">
            <v>4465</v>
          </cell>
          <cell r="D586">
            <v>51381</v>
          </cell>
          <cell r="E586">
            <v>55846</v>
          </cell>
          <cell r="F586">
            <v>16715</v>
          </cell>
          <cell r="G586">
            <v>0</v>
          </cell>
        </row>
        <row r="587">
          <cell r="A587">
            <v>25645</v>
          </cell>
          <cell r="B587" t="str">
            <v>SAN ANTONIO DEL TEQUENDAMA</v>
          </cell>
          <cell r="C587">
            <v>0</v>
          </cell>
          <cell r="D587">
            <v>31912</v>
          </cell>
          <cell r="E587">
            <v>31912</v>
          </cell>
          <cell r="F587">
            <v>10081</v>
          </cell>
          <cell r="G587">
            <v>0</v>
          </cell>
        </row>
        <row r="588">
          <cell r="A588">
            <v>25649</v>
          </cell>
          <cell r="B588" t="str">
            <v>SAN BERNARDO*</v>
          </cell>
          <cell r="C588">
            <v>0</v>
          </cell>
          <cell r="D588">
            <v>23590</v>
          </cell>
          <cell r="E588">
            <v>23590</v>
          </cell>
          <cell r="F588">
            <v>9940</v>
          </cell>
          <cell r="G588">
            <v>0</v>
          </cell>
        </row>
        <row r="589">
          <cell r="A589">
            <v>25653</v>
          </cell>
          <cell r="B589" t="str">
            <v>SAN CAYETANO*</v>
          </cell>
          <cell r="C589">
            <v>0</v>
          </cell>
          <cell r="D589">
            <v>2100</v>
          </cell>
          <cell r="E589">
            <v>2100</v>
          </cell>
          <cell r="F589">
            <v>5785</v>
          </cell>
          <cell r="G589">
            <v>0</v>
          </cell>
        </row>
        <row r="590">
          <cell r="A590">
            <v>25658</v>
          </cell>
          <cell r="B590" t="str">
            <v>SAN FRANCISCO*</v>
          </cell>
          <cell r="C590">
            <v>0</v>
          </cell>
          <cell r="D590">
            <v>22596</v>
          </cell>
          <cell r="E590">
            <v>22596</v>
          </cell>
          <cell r="F590">
            <v>8575</v>
          </cell>
          <cell r="G590">
            <v>0</v>
          </cell>
        </row>
        <row r="591">
          <cell r="A591">
            <v>25662</v>
          </cell>
          <cell r="B591" t="str">
            <v>SAN JUAN DE RIOSECO</v>
          </cell>
          <cell r="C591">
            <v>0</v>
          </cell>
          <cell r="D591">
            <v>14236</v>
          </cell>
          <cell r="E591">
            <v>14236</v>
          </cell>
          <cell r="F591">
            <v>14704</v>
          </cell>
          <cell r="G591">
            <v>0</v>
          </cell>
        </row>
        <row r="592">
          <cell r="A592">
            <v>25718</v>
          </cell>
          <cell r="B592" t="str">
            <v>SASAIMA*</v>
          </cell>
          <cell r="C592">
            <v>0</v>
          </cell>
          <cell r="D592">
            <v>0</v>
          </cell>
          <cell r="E592">
            <v>0</v>
          </cell>
          <cell r="F592">
            <v>0</v>
          </cell>
          <cell r="G592">
            <v>0</v>
          </cell>
        </row>
        <row r="593">
          <cell r="A593">
            <v>25736</v>
          </cell>
          <cell r="B593" t="str">
            <v>SESQUILE*</v>
          </cell>
          <cell r="C593">
            <v>0</v>
          </cell>
          <cell r="D593">
            <v>30785</v>
          </cell>
          <cell r="E593">
            <v>30785</v>
          </cell>
          <cell r="F593">
            <v>14715</v>
          </cell>
          <cell r="G593">
            <v>0</v>
          </cell>
        </row>
        <row r="594">
          <cell r="A594">
            <v>25740</v>
          </cell>
          <cell r="B594" t="str">
            <v>SIBATE</v>
          </cell>
          <cell r="C594">
            <v>25365</v>
          </cell>
          <cell r="D594">
            <v>266741</v>
          </cell>
          <cell r="E594">
            <v>292106</v>
          </cell>
          <cell r="F594">
            <v>368610</v>
          </cell>
          <cell r="G594">
            <v>0</v>
          </cell>
        </row>
        <row r="595">
          <cell r="A595">
            <v>25743</v>
          </cell>
          <cell r="B595" t="str">
            <v>SILVANIA*</v>
          </cell>
          <cell r="C595">
            <v>3465</v>
          </cell>
          <cell r="D595">
            <v>319603</v>
          </cell>
          <cell r="E595">
            <v>323068</v>
          </cell>
          <cell r="F595">
            <v>271511</v>
          </cell>
          <cell r="G595">
            <v>0</v>
          </cell>
        </row>
        <row r="596">
          <cell r="A596">
            <v>25745</v>
          </cell>
          <cell r="B596" t="str">
            <v>SIMIJACA*</v>
          </cell>
          <cell r="C596">
            <v>1120</v>
          </cell>
          <cell r="D596">
            <v>35705</v>
          </cell>
          <cell r="E596">
            <v>36825</v>
          </cell>
          <cell r="F596">
            <v>52285</v>
          </cell>
          <cell r="G596">
            <v>0</v>
          </cell>
        </row>
        <row r="597">
          <cell r="A597">
            <v>25754</v>
          </cell>
          <cell r="B597" t="str">
            <v>SOACHA</v>
          </cell>
          <cell r="C597">
            <v>20693</v>
          </cell>
          <cell r="D597">
            <v>721258</v>
          </cell>
          <cell r="E597">
            <v>741951</v>
          </cell>
          <cell r="F597">
            <v>932523</v>
          </cell>
          <cell r="G597">
            <v>0</v>
          </cell>
        </row>
        <row r="598">
          <cell r="A598">
            <v>25758</v>
          </cell>
          <cell r="B598" t="str">
            <v>SOPO*</v>
          </cell>
          <cell r="C598">
            <v>2482</v>
          </cell>
          <cell r="D598">
            <v>103573</v>
          </cell>
          <cell r="E598">
            <v>106055</v>
          </cell>
          <cell r="F598">
            <v>230599</v>
          </cell>
          <cell r="G598">
            <v>0</v>
          </cell>
        </row>
        <row r="599">
          <cell r="A599">
            <v>25769</v>
          </cell>
          <cell r="B599" t="str">
            <v>SUBACHOQUE</v>
          </cell>
          <cell r="C599">
            <v>0</v>
          </cell>
          <cell r="D599">
            <v>48205</v>
          </cell>
          <cell r="E599">
            <v>48205</v>
          </cell>
          <cell r="F599">
            <v>62810</v>
          </cell>
          <cell r="G599">
            <v>0</v>
          </cell>
        </row>
        <row r="600">
          <cell r="A600">
            <v>25772</v>
          </cell>
          <cell r="B600" t="str">
            <v>SUESCA</v>
          </cell>
          <cell r="C600">
            <v>0</v>
          </cell>
          <cell r="D600">
            <v>15950</v>
          </cell>
          <cell r="E600">
            <v>15950</v>
          </cell>
          <cell r="F600">
            <v>7315</v>
          </cell>
          <cell r="G600">
            <v>0</v>
          </cell>
        </row>
        <row r="601">
          <cell r="A601">
            <v>25777</v>
          </cell>
          <cell r="B601" t="str">
            <v>SUPATA</v>
          </cell>
          <cell r="C601">
            <v>0</v>
          </cell>
          <cell r="D601">
            <v>6500</v>
          </cell>
          <cell r="E601">
            <v>6500</v>
          </cell>
          <cell r="F601">
            <v>0</v>
          </cell>
          <cell r="G601">
            <v>0</v>
          </cell>
        </row>
        <row r="602">
          <cell r="A602">
            <v>25779</v>
          </cell>
          <cell r="B602" t="str">
            <v>SUSA</v>
          </cell>
          <cell r="C602">
            <v>1150</v>
          </cell>
          <cell r="D602">
            <v>10820</v>
          </cell>
          <cell r="E602">
            <v>11970</v>
          </cell>
          <cell r="F602">
            <v>7710</v>
          </cell>
          <cell r="G602">
            <v>0</v>
          </cell>
        </row>
        <row r="603">
          <cell r="A603">
            <v>25781</v>
          </cell>
          <cell r="B603" t="str">
            <v>SUTATAUSA</v>
          </cell>
          <cell r="C603">
            <v>0</v>
          </cell>
          <cell r="D603">
            <v>0</v>
          </cell>
          <cell r="E603">
            <v>0</v>
          </cell>
          <cell r="F603">
            <v>0</v>
          </cell>
          <cell r="G603">
            <v>0</v>
          </cell>
        </row>
        <row r="604">
          <cell r="A604">
            <v>25785</v>
          </cell>
          <cell r="B604" t="str">
            <v>TABIO*</v>
          </cell>
          <cell r="C604">
            <v>2040</v>
          </cell>
          <cell r="D604">
            <v>68780</v>
          </cell>
          <cell r="E604">
            <v>70820</v>
          </cell>
          <cell r="F604">
            <v>80280</v>
          </cell>
          <cell r="G604">
            <v>0</v>
          </cell>
        </row>
        <row r="605">
          <cell r="A605">
            <v>25793</v>
          </cell>
          <cell r="B605" t="str">
            <v>TAUSA*</v>
          </cell>
          <cell r="C605">
            <v>0</v>
          </cell>
          <cell r="D605">
            <v>32260</v>
          </cell>
          <cell r="E605">
            <v>32260</v>
          </cell>
          <cell r="F605">
            <v>27580</v>
          </cell>
          <cell r="G605">
            <v>0</v>
          </cell>
        </row>
        <row r="606">
          <cell r="A606">
            <v>25797</v>
          </cell>
          <cell r="B606" t="str">
            <v>TENA</v>
          </cell>
          <cell r="C606">
            <v>940</v>
          </cell>
          <cell r="D606">
            <v>30685</v>
          </cell>
          <cell r="E606">
            <v>31625</v>
          </cell>
          <cell r="F606">
            <v>3535</v>
          </cell>
          <cell r="G606">
            <v>0</v>
          </cell>
        </row>
        <row r="607">
          <cell r="A607">
            <v>25799</v>
          </cell>
          <cell r="B607" t="str">
            <v>TENJO</v>
          </cell>
          <cell r="C607">
            <v>6923</v>
          </cell>
          <cell r="D607">
            <v>119047</v>
          </cell>
          <cell r="E607">
            <v>125970</v>
          </cell>
          <cell r="F607">
            <v>80075</v>
          </cell>
          <cell r="G607">
            <v>0</v>
          </cell>
        </row>
        <row r="608">
          <cell r="A608">
            <v>25805</v>
          </cell>
          <cell r="B608" t="str">
            <v>TIBACUY</v>
          </cell>
          <cell r="C608">
            <v>0</v>
          </cell>
          <cell r="D608">
            <v>0</v>
          </cell>
          <cell r="E608">
            <v>0</v>
          </cell>
          <cell r="F608">
            <v>0</v>
          </cell>
          <cell r="G608">
            <v>0</v>
          </cell>
        </row>
        <row r="609">
          <cell r="A609">
            <v>25807</v>
          </cell>
          <cell r="B609" t="str">
            <v>TIBIRITA</v>
          </cell>
          <cell r="C609">
            <v>0</v>
          </cell>
          <cell r="D609">
            <v>6860</v>
          </cell>
          <cell r="E609">
            <v>6860</v>
          </cell>
          <cell r="F609">
            <v>3540</v>
          </cell>
          <cell r="G609">
            <v>0</v>
          </cell>
        </row>
        <row r="610">
          <cell r="A610">
            <v>25815</v>
          </cell>
          <cell r="B610" t="str">
            <v>TOCAIMA</v>
          </cell>
          <cell r="C610">
            <v>900</v>
          </cell>
          <cell r="D610">
            <v>50510</v>
          </cell>
          <cell r="E610">
            <v>51410</v>
          </cell>
          <cell r="F610">
            <v>19435</v>
          </cell>
          <cell r="G610">
            <v>0</v>
          </cell>
        </row>
        <row r="611">
          <cell r="A611">
            <v>25817</v>
          </cell>
          <cell r="B611" t="str">
            <v>TOCANCIPA*</v>
          </cell>
          <cell r="C611">
            <v>4050</v>
          </cell>
          <cell r="D611">
            <v>86480</v>
          </cell>
          <cell r="E611">
            <v>90530</v>
          </cell>
          <cell r="F611">
            <v>233357</v>
          </cell>
          <cell r="G611">
            <v>0</v>
          </cell>
        </row>
        <row r="612">
          <cell r="A612">
            <v>25823</v>
          </cell>
          <cell r="B612" t="str">
            <v>TOPAIPI</v>
          </cell>
          <cell r="C612">
            <v>0</v>
          </cell>
          <cell r="D612">
            <v>0</v>
          </cell>
          <cell r="E612">
            <v>0</v>
          </cell>
          <cell r="F612">
            <v>0</v>
          </cell>
          <cell r="G612">
            <v>0</v>
          </cell>
        </row>
        <row r="613">
          <cell r="A613">
            <v>25839</v>
          </cell>
          <cell r="B613" t="str">
            <v>UBALA</v>
          </cell>
          <cell r="C613">
            <v>0</v>
          </cell>
          <cell r="D613">
            <v>6070</v>
          </cell>
          <cell r="E613">
            <v>6070</v>
          </cell>
          <cell r="F613">
            <v>8254</v>
          </cell>
          <cell r="G613">
            <v>0</v>
          </cell>
        </row>
        <row r="614">
          <cell r="A614">
            <v>25841</v>
          </cell>
          <cell r="B614" t="str">
            <v>UBAQUE</v>
          </cell>
          <cell r="C614">
            <v>0</v>
          </cell>
          <cell r="D614">
            <v>0</v>
          </cell>
          <cell r="E614">
            <v>0</v>
          </cell>
          <cell r="F614">
            <v>0</v>
          </cell>
          <cell r="G614">
            <v>0</v>
          </cell>
        </row>
        <row r="615">
          <cell r="A615">
            <v>25843</v>
          </cell>
          <cell r="B615" t="str">
            <v>UBATE*</v>
          </cell>
          <cell r="C615">
            <v>1000</v>
          </cell>
          <cell r="D615">
            <v>153225</v>
          </cell>
          <cell r="E615">
            <v>154225</v>
          </cell>
          <cell r="F615">
            <v>220670</v>
          </cell>
          <cell r="G615">
            <v>0</v>
          </cell>
        </row>
        <row r="616">
          <cell r="A616">
            <v>25845</v>
          </cell>
          <cell r="B616" t="str">
            <v>UNE*</v>
          </cell>
          <cell r="C616">
            <v>0</v>
          </cell>
          <cell r="D616">
            <v>20840</v>
          </cell>
          <cell r="E616">
            <v>20840</v>
          </cell>
          <cell r="F616">
            <v>9000</v>
          </cell>
          <cell r="G616">
            <v>0</v>
          </cell>
        </row>
        <row r="617">
          <cell r="A617">
            <v>25851</v>
          </cell>
          <cell r="B617" t="str">
            <v>UTICA</v>
          </cell>
          <cell r="C617">
            <v>0</v>
          </cell>
          <cell r="D617">
            <v>1135</v>
          </cell>
          <cell r="E617">
            <v>1135</v>
          </cell>
          <cell r="F617">
            <v>1060</v>
          </cell>
          <cell r="G617">
            <v>0</v>
          </cell>
        </row>
        <row r="618">
          <cell r="A618">
            <v>25862</v>
          </cell>
          <cell r="B618" t="str">
            <v>VERGARA</v>
          </cell>
          <cell r="C618">
            <v>0</v>
          </cell>
          <cell r="D618">
            <v>4020</v>
          </cell>
          <cell r="E618">
            <v>4020</v>
          </cell>
          <cell r="F618">
            <v>2040</v>
          </cell>
          <cell r="G618">
            <v>0</v>
          </cell>
        </row>
        <row r="619">
          <cell r="A619">
            <v>25867</v>
          </cell>
          <cell r="B619" t="str">
            <v>VIANI</v>
          </cell>
          <cell r="C619">
            <v>0</v>
          </cell>
          <cell r="D619">
            <v>9140</v>
          </cell>
          <cell r="E619">
            <v>9140</v>
          </cell>
          <cell r="F619">
            <v>9813</v>
          </cell>
          <cell r="G619">
            <v>0</v>
          </cell>
        </row>
        <row r="620">
          <cell r="A620">
            <v>25871</v>
          </cell>
          <cell r="B620" t="str">
            <v>VILLAGOMEZ*</v>
          </cell>
          <cell r="C620">
            <v>0</v>
          </cell>
          <cell r="D620">
            <v>0</v>
          </cell>
          <cell r="E620">
            <v>0</v>
          </cell>
          <cell r="F620">
            <v>0</v>
          </cell>
          <cell r="G620">
            <v>0</v>
          </cell>
        </row>
        <row r="621">
          <cell r="A621">
            <v>25873</v>
          </cell>
          <cell r="B621" t="str">
            <v>VILLAPINZON</v>
          </cell>
          <cell r="C621">
            <v>2865</v>
          </cell>
          <cell r="D621">
            <v>86135</v>
          </cell>
          <cell r="E621">
            <v>89000</v>
          </cell>
          <cell r="F621">
            <v>70500</v>
          </cell>
          <cell r="G621">
            <v>0</v>
          </cell>
        </row>
        <row r="622">
          <cell r="A622">
            <v>25875</v>
          </cell>
          <cell r="B622" t="str">
            <v>VILLETA*</v>
          </cell>
          <cell r="C622">
            <v>880</v>
          </cell>
          <cell r="D622">
            <v>75370</v>
          </cell>
          <cell r="E622">
            <v>76250</v>
          </cell>
          <cell r="F622">
            <v>70090</v>
          </cell>
          <cell r="G622">
            <v>0</v>
          </cell>
        </row>
        <row r="623">
          <cell r="A623">
            <v>25878</v>
          </cell>
          <cell r="B623" t="str">
            <v>VIOTA*</v>
          </cell>
          <cell r="C623">
            <v>0</v>
          </cell>
          <cell r="D623">
            <v>9610</v>
          </cell>
          <cell r="E623">
            <v>9610</v>
          </cell>
          <cell r="F623">
            <v>5818</v>
          </cell>
          <cell r="G623">
            <v>0</v>
          </cell>
        </row>
        <row r="624">
          <cell r="A624">
            <v>25885</v>
          </cell>
          <cell r="B624" t="str">
            <v>YACOPI</v>
          </cell>
          <cell r="C624">
            <v>0</v>
          </cell>
          <cell r="D624">
            <v>1200</v>
          </cell>
          <cell r="E624">
            <v>1200</v>
          </cell>
          <cell r="F624">
            <v>0</v>
          </cell>
          <cell r="G624">
            <v>0</v>
          </cell>
        </row>
        <row r="625">
          <cell r="A625">
            <v>25898</v>
          </cell>
          <cell r="B625" t="str">
            <v>ZIPACON</v>
          </cell>
          <cell r="C625">
            <v>0</v>
          </cell>
          <cell r="D625">
            <v>0</v>
          </cell>
          <cell r="E625">
            <v>0</v>
          </cell>
          <cell r="F625">
            <v>0</v>
          </cell>
          <cell r="G625">
            <v>0</v>
          </cell>
        </row>
        <row r="626">
          <cell r="A626">
            <v>25899</v>
          </cell>
          <cell r="B626" t="str">
            <v>ZIPAQUIRA*</v>
          </cell>
          <cell r="C626">
            <v>0</v>
          </cell>
          <cell r="D626">
            <v>298040</v>
          </cell>
          <cell r="E626">
            <v>298040</v>
          </cell>
          <cell r="F626">
            <v>338055</v>
          </cell>
          <cell r="G626">
            <v>0</v>
          </cell>
        </row>
        <row r="627">
          <cell r="A627">
            <v>44001</v>
          </cell>
          <cell r="B627" t="str">
            <v>RIOHACHA*</v>
          </cell>
          <cell r="C627">
            <v>970</v>
          </cell>
          <cell r="D627">
            <v>199907</v>
          </cell>
          <cell r="E627">
            <v>200877</v>
          </cell>
          <cell r="F627">
            <v>253163</v>
          </cell>
          <cell r="G627">
            <v>0</v>
          </cell>
        </row>
        <row r="628">
          <cell r="A628">
            <v>44035</v>
          </cell>
          <cell r="B628" t="str">
            <v>ALBANIA</v>
          </cell>
          <cell r="C628">
            <v>990</v>
          </cell>
          <cell r="D628">
            <v>32399</v>
          </cell>
          <cell r="E628">
            <v>33389</v>
          </cell>
          <cell r="F628">
            <v>4180029</v>
          </cell>
          <cell r="G628">
            <v>0</v>
          </cell>
        </row>
        <row r="629">
          <cell r="A629">
            <v>44078</v>
          </cell>
          <cell r="B629" t="str">
            <v>BARRANCAS</v>
          </cell>
          <cell r="C629">
            <v>1180</v>
          </cell>
          <cell r="D629">
            <v>79825</v>
          </cell>
          <cell r="E629">
            <v>81005</v>
          </cell>
          <cell r="F629">
            <v>259428</v>
          </cell>
          <cell r="G629">
            <v>0</v>
          </cell>
        </row>
        <row r="630">
          <cell r="A630">
            <v>44090</v>
          </cell>
          <cell r="B630" t="str">
            <v>DIBULLA*</v>
          </cell>
          <cell r="C630">
            <v>0</v>
          </cell>
          <cell r="D630">
            <v>0</v>
          </cell>
          <cell r="E630">
            <v>0</v>
          </cell>
          <cell r="F630">
            <v>0</v>
          </cell>
          <cell r="G630">
            <v>0</v>
          </cell>
        </row>
        <row r="631">
          <cell r="A631">
            <v>44098</v>
          </cell>
          <cell r="B631" t="str">
            <v>DISTRACCION</v>
          </cell>
          <cell r="C631">
            <v>0</v>
          </cell>
          <cell r="D631">
            <v>33180</v>
          </cell>
          <cell r="E631">
            <v>33180</v>
          </cell>
          <cell r="F631">
            <v>10000</v>
          </cell>
          <cell r="G631">
            <v>0</v>
          </cell>
        </row>
        <row r="632">
          <cell r="A632">
            <v>44110</v>
          </cell>
          <cell r="B632" t="str">
            <v>EL MOLINO</v>
          </cell>
          <cell r="C632">
            <v>0</v>
          </cell>
          <cell r="D632">
            <v>0</v>
          </cell>
          <cell r="E632">
            <v>0</v>
          </cell>
          <cell r="F632">
            <v>0</v>
          </cell>
          <cell r="G632">
            <v>0</v>
          </cell>
        </row>
        <row r="633">
          <cell r="A633">
            <v>44279</v>
          </cell>
          <cell r="B633" t="str">
            <v>FONSECA</v>
          </cell>
          <cell r="C633">
            <v>5215</v>
          </cell>
          <cell r="D633">
            <v>44422</v>
          </cell>
          <cell r="E633">
            <v>49637</v>
          </cell>
          <cell r="F633">
            <v>76945</v>
          </cell>
          <cell r="G633">
            <v>0</v>
          </cell>
        </row>
        <row r="634">
          <cell r="A634">
            <v>44378</v>
          </cell>
          <cell r="B634" t="str">
            <v>HATO NUEVO</v>
          </cell>
          <cell r="C634">
            <v>0</v>
          </cell>
          <cell r="D634">
            <v>17006</v>
          </cell>
          <cell r="E634">
            <v>17006</v>
          </cell>
          <cell r="F634">
            <v>10172</v>
          </cell>
          <cell r="G634">
            <v>0</v>
          </cell>
        </row>
        <row r="635">
          <cell r="A635">
            <v>44420</v>
          </cell>
          <cell r="B635" t="str">
            <v>LA JAGUA DEL PILAR</v>
          </cell>
          <cell r="C635">
            <v>0</v>
          </cell>
          <cell r="D635">
            <v>0</v>
          </cell>
          <cell r="E635">
            <v>0</v>
          </cell>
          <cell r="F635">
            <v>0</v>
          </cell>
          <cell r="G635">
            <v>0</v>
          </cell>
        </row>
        <row r="636">
          <cell r="A636">
            <v>44430</v>
          </cell>
          <cell r="B636" t="str">
            <v>MAICAO</v>
          </cell>
          <cell r="C636">
            <v>33675</v>
          </cell>
          <cell r="D636">
            <v>303071</v>
          </cell>
          <cell r="E636">
            <v>336746</v>
          </cell>
          <cell r="F636">
            <v>349770</v>
          </cell>
          <cell r="G636">
            <v>0</v>
          </cell>
        </row>
        <row r="637">
          <cell r="A637">
            <v>44560</v>
          </cell>
          <cell r="B637" t="str">
            <v>MANAURE</v>
          </cell>
          <cell r="C637">
            <v>1780</v>
          </cell>
          <cell r="D637">
            <v>56454</v>
          </cell>
          <cell r="E637">
            <v>58234</v>
          </cell>
          <cell r="F637">
            <v>77885</v>
          </cell>
          <cell r="G637">
            <v>6000</v>
          </cell>
        </row>
        <row r="638">
          <cell r="A638">
            <v>44650</v>
          </cell>
          <cell r="B638" t="str">
            <v>SAN JUAN DEL CESAR*</v>
          </cell>
          <cell r="C638">
            <v>1940</v>
          </cell>
          <cell r="D638">
            <v>11487</v>
          </cell>
          <cell r="E638">
            <v>13427</v>
          </cell>
          <cell r="F638">
            <v>72264</v>
          </cell>
          <cell r="G638">
            <v>0</v>
          </cell>
        </row>
        <row r="639">
          <cell r="A639">
            <v>44847</v>
          </cell>
          <cell r="B639" t="str">
            <v>URIBIA</v>
          </cell>
          <cell r="C639">
            <v>0</v>
          </cell>
          <cell r="D639">
            <v>67357</v>
          </cell>
          <cell r="E639">
            <v>67357</v>
          </cell>
          <cell r="F639">
            <v>33965</v>
          </cell>
          <cell r="G639">
            <v>0</v>
          </cell>
        </row>
        <row r="640">
          <cell r="A640">
            <v>44855</v>
          </cell>
          <cell r="B640" t="str">
            <v>URUMITA</v>
          </cell>
          <cell r="C640">
            <v>0</v>
          </cell>
          <cell r="D640">
            <v>14317</v>
          </cell>
          <cell r="E640">
            <v>14317</v>
          </cell>
          <cell r="F640">
            <v>22655</v>
          </cell>
          <cell r="G640">
            <v>0</v>
          </cell>
        </row>
        <row r="641">
          <cell r="A641">
            <v>44874</v>
          </cell>
          <cell r="B641" t="str">
            <v>VILLANUEVA</v>
          </cell>
          <cell r="C641">
            <v>0</v>
          </cell>
          <cell r="D641">
            <v>22472</v>
          </cell>
          <cell r="E641">
            <v>22472</v>
          </cell>
          <cell r="F641">
            <v>40465</v>
          </cell>
          <cell r="G641">
            <v>0</v>
          </cell>
        </row>
        <row r="642">
          <cell r="A642">
            <v>95001</v>
          </cell>
          <cell r="B642" t="str">
            <v>SN JOSE DEL GUAVIARE*</v>
          </cell>
          <cell r="C642">
            <v>0</v>
          </cell>
          <cell r="D642">
            <v>487164</v>
          </cell>
          <cell r="E642">
            <v>487164</v>
          </cell>
          <cell r="F642">
            <v>96963</v>
          </cell>
          <cell r="G642">
            <v>0</v>
          </cell>
        </row>
        <row r="643">
          <cell r="A643">
            <v>95015</v>
          </cell>
          <cell r="B643" t="str">
            <v>CALAMAR</v>
          </cell>
          <cell r="C643">
            <v>0</v>
          </cell>
          <cell r="D643">
            <v>26660</v>
          </cell>
          <cell r="E643">
            <v>26660</v>
          </cell>
          <cell r="F643">
            <v>27860</v>
          </cell>
          <cell r="G643">
            <v>0</v>
          </cell>
        </row>
        <row r="644">
          <cell r="A644">
            <v>95025</v>
          </cell>
          <cell r="B644" t="str">
            <v>EL RETORNO</v>
          </cell>
          <cell r="C644">
            <v>0</v>
          </cell>
          <cell r="D644">
            <v>75982</v>
          </cell>
          <cell r="E644">
            <v>75982</v>
          </cell>
          <cell r="F644">
            <v>6370</v>
          </cell>
          <cell r="G644">
            <v>0</v>
          </cell>
        </row>
        <row r="645">
          <cell r="A645">
            <v>95200</v>
          </cell>
          <cell r="B645" t="str">
            <v>MIRAFLORES</v>
          </cell>
          <cell r="C645">
            <v>0</v>
          </cell>
          <cell r="D645">
            <v>1550</v>
          </cell>
          <cell r="E645">
            <v>1550</v>
          </cell>
          <cell r="F645">
            <v>4550</v>
          </cell>
          <cell r="G645">
            <v>0</v>
          </cell>
        </row>
        <row r="646">
          <cell r="A646">
            <v>41001</v>
          </cell>
          <cell r="B646" t="str">
            <v>NEIVA</v>
          </cell>
          <cell r="C646">
            <v>101522</v>
          </cell>
          <cell r="D646">
            <v>1050474</v>
          </cell>
          <cell r="E646">
            <v>1151996</v>
          </cell>
          <cell r="F646">
            <v>862263</v>
          </cell>
          <cell r="G646">
            <v>44441</v>
          </cell>
        </row>
        <row r="647">
          <cell r="A647">
            <v>41006</v>
          </cell>
          <cell r="B647" t="str">
            <v>ACEVEDO</v>
          </cell>
          <cell r="C647">
            <v>0</v>
          </cell>
          <cell r="D647">
            <v>26935</v>
          </cell>
          <cell r="E647">
            <v>26935</v>
          </cell>
          <cell r="F647">
            <v>11440</v>
          </cell>
          <cell r="G647">
            <v>0</v>
          </cell>
        </row>
        <row r="648">
          <cell r="A648">
            <v>41013</v>
          </cell>
          <cell r="B648" t="str">
            <v>AGRADO</v>
          </cell>
          <cell r="C648">
            <v>0</v>
          </cell>
          <cell r="D648">
            <v>17443</v>
          </cell>
          <cell r="E648">
            <v>17443</v>
          </cell>
          <cell r="F648">
            <v>4598</v>
          </cell>
          <cell r="G648">
            <v>0</v>
          </cell>
        </row>
        <row r="649">
          <cell r="A649">
            <v>41016</v>
          </cell>
          <cell r="B649" t="str">
            <v>AIPE</v>
          </cell>
          <cell r="C649">
            <v>2924</v>
          </cell>
          <cell r="D649">
            <v>61435</v>
          </cell>
          <cell r="E649">
            <v>64359</v>
          </cell>
          <cell r="F649">
            <v>185715</v>
          </cell>
          <cell r="G649">
            <v>0</v>
          </cell>
        </row>
        <row r="650">
          <cell r="A650">
            <v>41020</v>
          </cell>
          <cell r="B650" t="str">
            <v>ALGECIRAS*</v>
          </cell>
          <cell r="C650">
            <v>0</v>
          </cell>
          <cell r="D650">
            <v>24660</v>
          </cell>
          <cell r="E650">
            <v>24660</v>
          </cell>
          <cell r="F650">
            <v>3840</v>
          </cell>
          <cell r="G650">
            <v>0</v>
          </cell>
        </row>
        <row r="651">
          <cell r="A651">
            <v>41026</v>
          </cell>
          <cell r="B651" t="str">
            <v>ALTAMIRA</v>
          </cell>
          <cell r="C651">
            <v>0</v>
          </cell>
          <cell r="D651">
            <v>35418</v>
          </cell>
          <cell r="E651">
            <v>35418</v>
          </cell>
          <cell r="F651">
            <v>42079</v>
          </cell>
          <cell r="G651">
            <v>0</v>
          </cell>
        </row>
        <row r="652">
          <cell r="A652">
            <v>41078</v>
          </cell>
          <cell r="B652" t="str">
            <v>BARAYA*</v>
          </cell>
          <cell r="C652">
            <v>0</v>
          </cell>
          <cell r="D652">
            <v>8720</v>
          </cell>
          <cell r="E652">
            <v>8720</v>
          </cell>
          <cell r="F652">
            <v>940</v>
          </cell>
          <cell r="G652">
            <v>0</v>
          </cell>
        </row>
        <row r="653">
          <cell r="A653">
            <v>41132</v>
          </cell>
          <cell r="B653" t="str">
            <v>CAMPOALEGRE</v>
          </cell>
          <cell r="C653">
            <v>5230</v>
          </cell>
          <cell r="D653">
            <v>91430</v>
          </cell>
          <cell r="E653">
            <v>96660</v>
          </cell>
          <cell r="F653">
            <v>88870</v>
          </cell>
          <cell r="G653">
            <v>0</v>
          </cell>
        </row>
        <row r="654">
          <cell r="A654">
            <v>41206</v>
          </cell>
          <cell r="B654" t="str">
            <v>COLOMBIA*</v>
          </cell>
          <cell r="C654">
            <v>0</v>
          </cell>
          <cell r="D654">
            <v>3621</v>
          </cell>
          <cell r="E654">
            <v>3621</v>
          </cell>
          <cell r="F654">
            <v>0</v>
          </cell>
          <cell r="G654">
            <v>0</v>
          </cell>
        </row>
        <row r="655">
          <cell r="A655">
            <v>41244</v>
          </cell>
          <cell r="B655" t="str">
            <v>ELIAS</v>
          </cell>
          <cell r="C655">
            <v>0</v>
          </cell>
          <cell r="D655">
            <v>0</v>
          </cell>
          <cell r="E655">
            <v>0</v>
          </cell>
          <cell r="F655">
            <v>0</v>
          </cell>
          <cell r="G655">
            <v>0</v>
          </cell>
        </row>
        <row r="656">
          <cell r="A656">
            <v>41298</v>
          </cell>
          <cell r="B656" t="str">
            <v>GARZON</v>
          </cell>
          <cell r="C656">
            <v>6722</v>
          </cell>
          <cell r="D656">
            <v>170990</v>
          </cell>
          <cell r="E656">
            <v>177712</v>
          </cell>
          <cell r="F656">
            <v>67172</v>
          </cell>
          <cell r="G656">
            <v>0</v>
          </cell>
        </row>
        <row r="657">
          <cell r="A657">
            <v>41306</v>
          </cell>
          <cell r="B657" t="str">
            <v>GIGANTE</v>
          </cell>
          <cell r="C657">
            <v>2365</v>
          </cell>
          <cell r="D657">
            <v>71740</v>
          </cell>
          <cell r="E657">
            <v>74105</v>
          </cell>
          <cell r="F657">
            <v>77948</v>
          </cell>
          <cell r="G657">
            <v>0</v>
          </cell>
        </row>
        <row r="658">
          <cell r="A658">
            <v>41319</v>
          </cell>
          <cell r="B658" t="str">
            <v>GUADALUPE</v>
          </cell>
          <cell r="C658">
            <v>0</v>
          </cell>
          <cell r="D658">
            <v>22250</v>
          </cell>
          <cell r="E658">
            <v>22250</v>
          </cell>
          <cell r="F658">
            <v>5380</v>
          </cell>
          <cell r="G658">
            <v>0</v>
          </cell>
        </row>
        <row r="659">
          <cell r="A659">
            <v>41349</v>
          </cell>
          <cell r="B659" t="str">
            <v>HOBO</v>
          </cell>
          <cell r="C659">
            <v>0</v>
          </cell>
          <cell r="D659">
            <v>11330</v>
          </cell>
          <cell r="E659">
            <v>11330</v>
          </cell>
          <cell r="F659">
            <v>52390</v>
          </cell>
          <cell r="G659">
            <v>0</v>
          </cell>
        </row>
        <row r="660">
          <cell r="A660">
            <v>41357</v>
          </cell>
          <cell r="B660" t="str">
            <v>IQUIRA</v>
          </cell>
          <cell r="C660">
            <v>0</v>
          </cell>
          <cell r="D660">
            <v>4900</v>
          </cell>
          <cell r="E660">
            <v>4900</v>
          </cell>
          <cell r="F660">
            <v>1000</v>
          </cell>
          <cell r="G660">
            <v>0</v>
          </cell>
        </row>
        <row r="661">
          <cell r="A661">
            <v>41359</v>
          </cell>
          <cell r="B661" t="str">
            <v>ISNOS</v>
          </cell>
          <cell r="C661">
            <v>0</v>
          </cell>
          <cell r="D661">
            <v>22281</v>
          </cell>
          <cell r="E661">
            <v>22281</v>
          </cell>
          <cell r="F661">
            <v>19199</v>
          </cell>
          <cell r="G661">
            <v>0</v>
          </cell>
        </row>
        <row r="662">
          <cell r="A662">
            <v>41378</v>
          </cell>
          <cell r="B662" t="str">
            <v>LA ARGENTINA* (PLATA VIEJA)</v>
          </cell>
          <cell r="C662">
            <v>0</v>
          </cell>
          <cell r="D662">
            <v>8725</v>
          </cell>
          <cell r="E662">
            <v>8725</v>
          </cell>
          <cell r="F662">
            <v>1060</v>
          </cell>
          <cell r="G662">
            <v>0</v>
          </cell>
        </row>
        <row r="663">
          <cell r="A663">
            <v>41396</v>
          </cell>
          <cell r="B663" t="str">
            <v>LA PLATA*</v>
          </cell>
          <cell r="C663">
            <v>3780</v>
          </cell>
          <cell r="D663">
            <v>86221</v>
          </cell>
          <cell r="E663">
            <v>90001</v>
          </cell>
          <cell r="F663">
            <v>50379</v>
          </cell>
          <cell r="G663">
            <v>0</v>
          </cell>
        </row>
        <row r="664">
          <cell r="A664">
            <v>41483</v>
          </cell>
          <cell r="B664" t="str">
            <v>NATAGA</v>
          </cell>
          <cell r="C664">
            <v>0</v>
          </cell>
          <cell r="D664">
            <v>3966</v>
          </cell>
          <cell r="E664">
            <v>3966</v>
          </cell>
          <cell r="F664">
            <v>2134</v>
          </cell>
          <cell r="G664">
            <v>0</v>
          </cell>
        </row>
        <row r="665">
          <cell r="A665">
            <v>41503</v>
          </cell>
          <cell r="B665" t="str">
            <v>OPORAPA</v>
          </cell>
          <cell r="C665">
            <v>0</v>
          </cell>
          <cell r="D665">
            <v>6108</v>
          </cell>
          <cell r="E665">
            <v>6108</v>
          </cell>
          <cell r="F665">
            <v>0</v>
          </cell>
          <cell r="G665">
            <v>0</v>
          </cell>
        </row>
        <row r="666">
          <cell r="A666">
            <v>41518</v>
          </cell>
          <cell r="B666" t="str">
            <v>PAICOL</v>
          </cell>
          <cell r="C666">
            <v>1128</v>
          </cell>
          <cell r="D666">
            <v>14307</v>
          </cell>
          <cell r="E666">
            <v>15435</v>
          </cell>
          <cell r="F666">
            <v>8824</v>
          </cell>
          <cell r="G666">
            <v>0</v>
          </cell>
        </row>
        <row r="667">
          <cell r="A667">
            <v>41524</v>
          </cell>
          <cell r="B667" t="str">
            <v>PALERMO*</v>
          </cell>
          <cell r="C667">
            <v>13606</v>
          </cell>
          <cell r="D667">
            <v>107774</v>
          </cell>
          <cell r="E667">
            <v>121380</v>
          </cell>
          <cell r="F667">
            <v>184027</v>
          </cell>
          <cell r="G667">
            <v>0</v>
          </cell>
        </row>
        <row r="668">
          <cell r="A668">
            <v>41530</v>
          </cell>
          <cell r="B668" t="str">
            <v>PALESTINA</v>
          </cell>
          <cell r="C668">
            <v>0</v>
          </cell>
          <cell r="D668">
            <v>7312</v>
          </cell>
          <cell r="E668">
            <v>7312</v>
          </cell>
          <cell r="F668">
            <v>2048</v>
          </cell>
          <cell r="G668">
            <v>0</v>
          </cell>
        </row>
        <row r="669">
          <cell r="A669">
            <v>41548</v>
          </cell>
          <cell r="B669" t="str">
            <v>PITAL</v>
          </cell>
          <cell r="C669">
            <v>0</v>
          </cell>
          <cell r="D669">
            <v>16310</v>
          </cell>
          <cell r="E669">
            <v>16310</v>
          </cell>
          <cell r="F669">
            <v>2014</v>
          </cell>
          <cell r="G669">
            <v>0</v>
          </cell>
        </row>
        <row r="670">
          <cell r="A670">
            <v>41551</v>
          </cell>
          <cell r="B670" t="str">
            <v>PITALITO</v>
          </cell>
          <cell r="C670">
            <v>17785</v>
          </cell>
          <cell r="D670">
            <v>289953</v>
          </cell>
          <cell r="E670">
            <v>307738</v>
          </cell>
          <cell r="F670">
            <v>158487</v>
          </cell>
          <cell r="G670">
            <v>0</v>
          </cell>
        </row>
        <row r="671">
          <cell r="A671">
            <v>41615</v>
          </cell>
          <cell r="B671" t="str">
            <v>RIVERA</v>
          </cell>
          <cell r="C671">
            <v>5826</v>
          </cell>
          <cell r="D671">
            <v>58502</v>
          </cell>
          <cell r="E671">
            <v>64328</v>
          </cell>
          <cell r="F671">
            <v>25130</v>
          </cell>
          <cell r="G671">
            <v>0</v>
          </cell>
        </row>
        <row r="672">
          <cell r="A672">
            <v>41660</v>
          </cell>
          <cell r="B672" t="str">
            <v>SALADOBLANCO</v>
          </cell>
          <cell r="C672">
            <v>0</v>
          </cell>
          <cell r="D672">
            <v>7068</v>
          </cell>
          <cell r="E672">
            <v>7068</v>
          </cell>
          <cell r="F672">
            <v>2094</v>
          </cell>
          <cell r="G672">
            <v>0</v>
          </cell>
        </row>
        <row r="673">
          <cell r="A673">
            <v>41668</v>
          </cell>
          <cell r="B673" t="str">
            <v>SAN AGUSTIN</v>
          </cell>
          <cell r="C673">
            <v>0</v>
          </cell>
          <cell r="D673">
            <v>22216</v>
          </cell>
          <cell r="E673">
            <v>22216</v>
          </cell>
          <cell r="F673">
            <v>7484</v>
          </cell>
          <cell r="G673">
            <v>0</v>
          </cell>
        </row>
        <row r="674">
          <cell r="A674">
            <v>41676</v>
          </cell>
          <cell r="B674" t="str">
            <v>SANTA MARIA</v>
          </cell>
          <cell r="C674">
            <v>0</v>
          </cell>
          <cell r="D674">
            <v>13802</v>
          </cell>
          <cell r="E674">
            <v>13802</v>
          </cell>
          <cell r="F674">
            <v>3379</v>
          </cell>
          <cell r="G674">
            <v>0</v>
          </cell>
        </row>
        <row r="675">
          <cell r="A675">
            <v>41770</v>
          </cell>
          <cell r="B675" t="str">
            <v>SUAZA</v>
          </cell>
          <cell r="C675">
            <v>0</v>
          </cell>
          <cell r="D675">
            <v>20996</v>
          </cell>
          <cell r="E675">
            <v>20996</v>
          </cell>
          <cell r="F675">
            <v>73972</v>
          </cell>
          <cell r="G675">
            <v>0</v>
          </cell>
        </row>
        <row r="676">
          <cell r="A676">
            <v>41791</v>
          </cell>
          <cell r="B676" t="str">
            <v>TARQUI</v>
          </cell>
          <cell r="C676">
            <v>0</v>
          </cell>
          <cell r="D676">
            <v>13047</v>
          </cell>
          <cell r="E676">
            <v>13047</v>
          </cell>
          <cell r="F676">
            <v>3188</v>
          </cell>
          <cell r="G676">
            <v>0</v>
          </cell>
        </row>
        <row r="677">
          <cell r="A677">
            <v>41797</v>
          </cell>
          <cell r="B677" t="str">
            <v>TESALIA</v>
          </cell>
          <cell r="C677">
            <v>0</v>
          </cell>
          <cell r="D677">
            <v>15695</v>
          </cell>
          <cell r="E677">
            <v>15695</v>
          </cell>
          <cell r="F677">
            <v>39342</v>
          </cell>
          <cell r="G677">
            <v>0</v>
          </cell>
        </row>
        <row r="678">
          <cell r="A678">
            <v>41799</v>
          </cell>
          <cell r="B678" t="str">
            <v>TELLO</v>
          </cell>
          <cell r="C678">
            <v>0</v>
          </cell>
          <cell r="D678">
            <v>6700</v>
          </cell>
          <cell r="E678">
            <v>6700</v>
          </cell>
          <cell r="F678">
            <v>7115</v>
          </cell>
          <cell r="G678">
            <v>0</v>
          </cell>
        </row>
        <row r="679">
          <cell r="A679">
            <v>41801</v>
          </cell>
          <cell r="B679" t="str">
            <v>TERUEL</v>
          </cell>
          <cell r="C679">
            <v>1200</v>
          </cell>
          <cell r="D679">
            <v>13200</v>
          </cell>
          <cell r="E679">
            <v>14400</v>
          </cell>
          <cell r="F679">
            <v>7218</v>
          </cell>
          <cell r="G679">
            <v>0</v>
          </cell>
        </row>
        <row r="680">
          <cell r="A680">
            <v>41807</v>
          </cell>
          <cell r="B680" t="str">
            <v>TIMANA</v>
          </cell>
          <cell r="C680">
            <v>0</v>
          </cell>
          <cell r="D680">
            <v>38782</v>
          </cell>
          <cell r="E680">
            <v>38782</v>
          </cell>
          <cell r="F680">
            <v>8606</v>
          </cell>
          <cell r="G680">
            <v>0</v>
          </cell>
        </row>
        <row r="681">
          <cell r="A681">
            <v>41872</v>
          </cell>
          <cell r="B681" t="str">
            <v>VILLAVIEJA</v>
          </cell>
          <cell r="C681">
            <v>0</v>
          </cell>
          <cell r="D681">
            <v>6810</v>
          </cell>
          <cell r="E681">
            <v>6810</v>
          </cell>
          <cell r="F681">
            <v>14047</v>
          </cell>
          <cell r="G681">
            <v>0</v>
          </cell>
        </row>
        <row r="682">
          <cell r="A682">
            <v>41885</v>
          </cell>
          <cell r="B682" t="str">
            <v>YAGUARA</v>
          </cell>
          <cell r="C682">
            <v>1000</v>
          </cell>
          <cell r="D682">
            <v>14705</v>
          </cell>
          <cell r="E682">
            <v>15705</v>
          </cell>
          <cell r="F682">
            <v>35400</v>
          </cell>
          <cell r="G682">
            <v>0</v>
          </cell>
        </row>
        <row r="683">
          <cell r="A683">
            <v>47001</v>
          </cell>
          <cell r="B683" t="str">
            <v>SANTA MARTA*</v>
          </cell>
          <cell r="C683">
            <v>64586</v>
          </cell>
          <cell r="D683">
            <v>246274</v>
          </cell>
          <cell r="E683">
            <v>310860</v>
          </cell>
          <cell r="F683">
            <v>179555</v>
          </cell>
          <cell r="G683">
            <v>18080</v>
          </cell>
        </row>
        <row r="684">
          <cell r="A684">
            <v>47030</v>
          </cell>
          <cell r="B684" t="str">
            <v>ALGARROBO</v>
          </cell>
          <cell r="C684">
            <v>0</v>
          </cell>
          <cell r="D684">
            <v>0</v>
          </cell>
          <cell r="E684">
            <v>0</v>
          </cell>
          <cell r="F684">
            <v>3600</v>
          </cell>
          <cell r="G684">
            <v>0</v>
          </cell>
        </row>
        <row r="685">
          <cell r="A685">
            <v>47053</v>
          </cell>
          <cell r="B685" t="str">
            <v>ARACATACA*</v>
          </cell>
          <cell r="C685">
            <v>0</v>
          </cell>
          <cell r="D685">
            <v>8270</v>
          </cell>
          <cell r="E685">
            <v>8270</v>
          </cell>
          <cell r="F685">
            <v>16550</v>
          </cell>
          <cell r="G685">
            <v>0</v>
          </cell>
        </row>
        <row r="686">
          <cell r="A686">
            <v>47058</v>
          </cell>
          <cell r="B686" t="str">
            <v>ARIGUANI (EL DIFICIL)</v>
          </cell>
          <cell r="C686">
            <v>0</v>
          </cell>
          <cell r="D686">
            <v>9910</v>
          </cell>
          <cell r="E686">
            <v>9910</v>
          </cell>
          <cell r="F686">
            <v>6240</v>
          </cell>
          <cell r="G686">
            <v>0</v>
          </cell>
        </row>
        <row r="687">
          <cell r="A687">
            <v>47161</v>
          </cell>
          <cell r="B687" t="str">
            <v>CERRO DE SAN ANTONIO</v>
          </cell>
          <cell r="C687">
            <v>0</v>
          </cell>
          <cell r="D687">
            <v>3260</v>
          </cell>
          <cell r="E687">
            <v>3260</v>
          </cell>
          <cell r="F687">
            <v>0</v>
          </cell>
          <cell r="G687">
            <v>0</v>
          </cell>
        </row>
        <row r="688">
          <cell r="A688">
            <v>47170</v>
          </cell>
          <cell r="B688" t="str">
            <v>CHIVOLO</v>
          </cell>
          <cell r="C688">
            <v>0</v>
          </cell>
          <cell r="D688">
            <v>3236</v>
          </cell>
          <cell r="E688">
            <v>3236</v>
          </cell>
          <cell r="F688">
            <v>6125</v>
          </cell>
          <cell r="G688">
            <v>0</v>
          </cell>
        </row>
        <row r="689">
          <cell r="A689">
            <v>47189</v>
          </cell>
          <cell r="B689" t="str">
            <v>CIENAGA*</v>
          </cell>
          <cell r="C689">
            <v>8390</v>
          </cell>
          <cell r="D689">
            <v>43804</v>
          </cell>
          <cell r="E689">
            <v>52194</v>
          </cell>
          <cell r="F689">
            <v>292591</v>
          </cell>
          <cell r="G689">
            <v>71273</v>
          </cell>
        </row>
        <row r="690">
          <cell r="A690">
            <v>47245</v>
          </cell>
          <cell r="B690" t="str">
            <v>EL BANCO</v>
          </cell>
          <cell r="C690">
            <v>0</v>
          </cell>
          <cell r="D690">
            <v>22545</v>
          </cell>
          <cell r="E690">
            <v>22545</v>
          </cell>
          <cell r="F690">
            <v>13070</v>
          </cell>
          <cell r="G690">
            <v>0</v>
          </cell>
        </row>
        <row r="691">
          <cell r="A691">
            <v>47258</v>
          </cell>
          <cell r="B691" t="str">
            <v>EL PI?ON</v>
          </cell>
          <cell r="C691">
            <v>0</v>
          </cell>
          <cell r="D691">
            <v>3830</v>
          </cell>
          <cell r="E691">
            <v>3830</v>
          </cell>
          <cell r="F691">
            <v>806</v>
          </cell>
          <cell r="G691">
            <v>0</v>
          </cell>
        </row>
        <row r="692">
          <cell r="A692">
            <v>47268</v>
          </cell>
          <cell r="B692" t="str">
            <v>EL RETEN</v>
          </cell>
          <cell r="C692">
            <v>2860</v>
          </cell>
          <cell r="D692">
            <v>23970</v>
          </cell>
          <cell r="E692">
            <v>26830</v>
          </cell>
          <cell r="F692">
            <v>35965</v>
          </cell>
          <cell r="G692">
            <v>0</v>
          </cell>
        </row>
        <row r="693">
          <cell r="A693">
            <v>47288</v>
          </cell>
          <cell r="B693" t="str">
            <v>FUNDACION*</v>
          </cell>
          <cell r="C693">
            <v>4310</v>
          </cell>
          <cell r="D693">
            <v>39470</v>
          </cell>
          <cell r="E693">
            <v>43780</v>
          </cell>
          <cell r="F693">
            <v>29160</v>
          </cell>
          <cell r="G693">
            <v>0</v>
          </cell>
        </row>
        <row r="694">
          <cell r="A694">
            <v>47318</v>
          </cell>
          <cell r="B694" t="str">
            <v>GUAMAL</v>
          </cell>
          <cell r="C694">
            <v>0</v>
          </cell>
          <cell r="D694">
            <v>0</v>
          </cell>
          <cell r="E694">
            <v>0</v>
          </cell>
          <cell r="F694">
            <v>0</v>
          </cell>
          <cell r="G694">
            <v>0</v>
          </cell>
        </row>
        <row r="695">
          <cell r="A695">
            <v>47460</v>
          </cell>
          <cell r="B695" t="str">
            <v>NUEVA GRANADA</v>
          </cell>
          <cell r="C695">
            <v>0</v>
          </cell>
          <cell r="D695">
            <v>7478</v>
          </cell>
          <cell r="E695">
            <v>7478</v>
          </cell>
          <cell r="F695">
            <v>13597</v>
          </cell>
          <cell r="G695">
            <v>0</v>
          </cell>
        </row>
        <row r="696">
          <cell r="A696">
            <v>47541</v>
          </cell>
          <cell r="B696" t="str">
            <v>PEDRAZA</v>
          </cell>
          <cell r="C696">
            <v>0</v>
          </cell>
          <cell r="D696">
            <v>2530</v>
          </cell>
          <cell r="E696">
            <v>2530</v>
          </cell>
          <cell r="F696">
            <v>0</v>
          </cell>
          <cell r="G696">
            <v>0</v>
          </cell>
        </row>
        <row r="697">
          <cell r="A697">
            <v>47545</v>
          </cell>
          <cell r="B697" t="str">
            <v>PIJI?O DEL CARMEN</v>
          </cell>
          <cell r="C697">
            <v>0</v>
          </cell>
          <cell r="D697">
            <v>2260</v>
          </cell>
          <cell r="E697">
            <v>2260</v>
          </cell>
          <cell r="F697">
            <v>1210</v>
          </cell>
          <cell r="G697">
            <v>0</v>
          </cell>
        </row>
        <row r="698">
          <cell r="A698">
            <v>47551</v>
          </cell>
          <cell r="B698" t="str">
            <v>PIVIJAY</v>
          </cell>
          <cell r="C698">
            <v>1250</v>
          </cell>
          <cell r="D698">
            <v>33185</v>
          </cell>
          <cell r="E698">
            <v>34435</v>
          </cell>
          <cell r="F698">
            <v>35540</v>
          </cell>
          <cell r="G698">
            <v>0</v>
          </cell>
        </row>
        <row r="699">
          <cell r="A699">
            <v>47555</v>
          </cell>
          <cell r="B699" t="str">
            <v>PLATO*</v>
          </cell>
          <cell r="C699">
            <v>1300</v>
          </cell>
          <cell r="D699">
            <v>27870</v>
          </cell>
          <cell r="E699">
            <v>29170</v>
          </cell>
          <cell r="F699">
            <v>18540</v>
          </cell>
          <cell r="G699">
            <v>0</v>
          </cell>
        </row>
        <row r="700">
          <cell r="A700">
            <v>47570</v>
          </cell>
          <cell r="B700" t="str">
            <v>PUEBLOVIEJO</v>
          </cell>
          <cell r="C700">
            <v>0</v>
          </cell>
          <cell r="D700">
            <v>7290</v>
          </cell>
          <cell r="E700">
            <v>7290</v>
          </cell>
          <cell r="F700">
            <v>9530</v>
          </cell>
          <cell r="G700">
            <v>0</v>
          </cell>
        </row>
        <row r="701">
          <cell r="A701">
            <v>47605</v>
          </cell>
          <cell r="B701" t="str">
            <v>REMOLINO</v>
          </cell>
          <cell r="C701">
            <v>0</v>
          </cell>
          <cell r="D701">
            <v>2000</v>
          </cell>
          <cell r="E701">
            <v>2000</v>
          </cell>
          <cell r="F701">
            <v>1000</v>
          </cell>
          <cell r="G701">
            <v>0</v>
          </cell>
        </row>
        <row r="702">
          <cell r="A702">
            <v>47660</v>
          </cell>
          <cell r="B702" t="str">
            <v>SABANAS DE SAN ANGEL</v>
          </cell>
          <cell r="C702">
            <v>0</v>
          </cell>
          <cell r="D702">
            <v>2600</v>
          </cell>
          <cell r="E702">
            <v>2600</v>
          </cell>
          <cell r="F702">
            <v>5500</v>
          </cell>
          <cell r="G702">
            <v>0</v>
          </cell>
        </row>
        <row r="703">
          <cell r="A703">
            <v>47675</v>
          </cell>
          <cell r="B703" t="str">
            <v>SALAMINA</v>
          </cell>
          <cell r="C703">
            <v>0</v>
          </cell>
          <cell r="D703">
            <v>1000</v>
          </cell>
          <cell r="E703">
            <v>1000</v>
          </cell>
          <cell r="F703">
            <v>0</v>
          </cell>
          <cell r="G703">
            <v>0</v>
          </cell>
        </row>
        <row r="704">
          <cell r="A704">
            <v>47692</v>
          </cell>
          <cell r="B704" t="str">
            <v>SAN SEBASTIAN DE BUENAVISTA</v>
          </cell>
          <cell r="C704">
            <v>0</v>
          </cell>
          <cell r="D704">
            <v>19540</v>
          </cell>
          <cell r="E704">
            <v>19540</v>
          </cell>
          <cell r="F704">
            <v>4850</v>
          </cell>
          <cell r="G704">
            <v>0</v>
          </cell>
        </row>
        <row r="705">
          <cell r="A705">
            <v>47703</v>
          </cell>
          <cell r="B705" t="str">
            <v>SAN ZENON</v>
          </cell>
          <cell r="C705">
            <v>0</v>
          </cell>
          <cell r="D705">
            <v>0</v>
          </cell>
          <cell r="E705">
            <v>0</v>
          </cell>
          <cell r="F705">
            <v>0</v>
          </cell>
          <cell r="G705">
            <v>0</v>
          </cell>
        </row>
        <row r="706">
          <cell r="A706">
            <v>47707</v>
          </cell>
          <cell r="B706" t="str">
            <v>SANTA ANA</v>
          </cell>
          <cell r="C706">
            <v>112</v>
          </cell>
          <cell r="D706">
            <v>8560</v>
          </cell>
          <cell r="E706">
            <v>8672</v>
          </cell>
          <cell r="F706">
            <v>9559</v>
          </cell>
          <cell r="G706">
            <v>0</v>
          </cell>
        </row>
        <row r="707">
          <cell r="A707">
            <v>47720</v>
          </cell>
          <cell r="B707" t="str">
            <v>SANTA BARBARA DE PINTO</v>
          </cell>
          <cell r="C707">
            <v>0</v>
          </cell>
          <cell r="D707">
            <v>3849</v>
          </cell>
          <cell r="E707">
            <v>3849</v>
          </cell>
          <cell r="F707">
            <v>5999</v>
          </cell>
          <cell r="G707">
            <v>0</v>
          </cell>
        </row>
        <row r="708">
          <cell r="A708">
            <v>47745</v>
          </cell>
          <cell r="B708" t="str">
            <v>SITIONUEVO</v>
          </cell>
          <cell r="C708">
            <v>0</v>
          </cell>
          <cell r="D708">
            <v>16</v>
          </cell>
          <cell r="E708">
            <v>16</v>
          </cell>
          <cell r="F708">
            <v>3887</v>
          </cell>
          <cell r="G708">
            <v>0</v>
          </cell>
        </row>
        <row r="709">
          <cell r="A709">
            <v>47798</v>
          </cell>
          <cell r="B709" t="str">
            <v>TENERIFE</v>
          </cell>
          <cell r="C709">
            <v>0</v>
          </cell>
          <cell r="D709">
            <v>0</v>
          </cell>
          <cell r="E709">
            <v>0</v>
          </cell>
          <cell r="F709">
            <v>0</v>
          </cell>
          <cell r="G709">
            <v>0</v>
          </cell>
        </row>
        <row r="710">
          <cell r="A710">
            <v>47960</v>
          </cell>
          <cell r="B710" t="str">
            <v>ZAPAYAN</v>
          </cell>
          <cell r="C710">
            <v>0</v>
          </cell>
          <cell r="D710">
            <v>0</v>
          </cell>
          <cell r="E710">
            <v>0</v>
          </cell>
          <cell r="F710">
            <v>0</v>
          </cell>
          <cell r="G710">
            <v>0</v>
          </cell>
        </row>
        <row r="711">
          <cell r="A711">
            <v>47980</v>
          </cell>
          <cell r="B711" t="str">
            <v>ZONA BANANERA</v>
          </cell>
          <cell r="C711">
            <v>0</v>
          </cell>
          <cell r="D711">
            <v>6820</v>
          </cell>
          <cell r="E711">
            <v>6820</v>
          </cell>
          <cell r="F711">
            <v>42020</v>
          </cell>
          <cell r="G711">
            <v>0</v>
          </cell>
        </row>
        <row r="712">
          <cell r="A712">
            <v>50001</v>
          </cell>
          <cell r="B712" t="str">
            <v>VILLAVICENCIO</v>
          </cell>
          <cell r="C712">
            <v>137686</v>
          </cell>
          <cell r="D712">
            <v>1461645</v>
          </cell>
          <cell r="E712">
            <v>1599331</v>
          </cell>
          <cell r="F712">
            <v>1512667</v>
          </cell>
          <cell r="G712">
            <v>91873</v>
          </cell>
        </row>
        <row r="713">
          <cell r="A713">
            <v>50006</v>
          </cell>
          <cell r="B713" t="str">
            <v>ACACIAS*</v>
          </cell>
          <cell r="C713">
            <v>13575</v>
          </cell>
          <cell r="D713">
            <v>194065</v>
          </cell>
          <cell r="E713">
            <v>207640</v>
          </cell>
          <cell r="F713">
            <v>175599</v>
          </cell>
          <cell r="G713">
            <v>0</v>
          </cell>
        </row>
        <row r="714">
          <cell r="A714">
            <v>50110</v>
          </cell>
          <cell r="B714" t="str">
            <v>BARRANCA DE UPIA</v>
          </cell>
          <cell r="C714">
            <v>0</v>
          </cell>
          <cell r="D714">
            <v>5607</v>
          </cell>
          <cell r="E714">
            <v>5607</v>
          </cell>
          <cell r="F714">
            <v>14655</v>
          </cell>
          <cell r="G714">
            <v>0</v>
          </cell>
        </row>
        <row r="715">
          <cell r="A715">
            <v>50124</v>
          </cell>
          <cell r="B715" t="str">
            <v>CABUYARO</v>
          </cell>
          <cell r="C715">
            <v>0</v>
          </cell>
          <cell r="D715">
            <v>4510</v>
          </cell>
          <cell r="E715">
            <v>4510</v>
          </cell>
          <cell r="F715">
            <v>23032</v>
          </cell>
          <cell r="G715">
            <v>0</v>
          </cell>
        </row>
        <row r="716">
          <cell r="A716">
            <v>50150</v>
          </cell>
          <cell r="B716" t="str">
            <v>CASTILLA LA NUEVA</v>
          </cell>
          <cell r="C716">
            <v>0</v>
          </cell>
          <cell r="D716">
            <v>26320</v>
          </cell>
          <cell r="E716">
            <v>26320</v>
          </cell>
          <cell r="F716">
            <v>102130</v>
          </cell>
          <cell r="G716">
            <v>0</v>
          </cell>
        </row>
        <row r="717">
          <cell r="A717">
            <v>50223</v>
          </cell>
          <cell r="B717" t="str">
            <v>CUBARRAL</v>
          </cell>
          <cell r="C717">
            <v>0</v>
          </cell>
          <cell r="D717">
            <v>13410</v>
          </cell>
          <cell r="E717">
            <v>13410</v>
          </cell>
          <cell r="F717">
            <v>2760</v>
          </cell>
          <cell r="G717">
            <v>0</v>
          </cell>
        </row>
        <row r="718">
          <cell r="A718">
            <v>50226</v>
          </cell>
          <cell r="B718" t="str">
            <v>CUMARAL</v>
          </cell>
          <cell r="C718">
            <v>3100</v>
          </cell>
          <cell r="D718">
            <v>37820</v>
          </cell>
          <cell r="E718">
            <v>40920</v>
          </cell>
          <cell r="F718">
            <v>40915</v>
          </cell>
          <cell r="G718">
            <v>0</v>
          </cell>
        </row>
        <row r="719">
          <cell r="A719">
            <v>50245</v>
          </cell>
          <cell r="B719" t="str">
            <v>EL CALVARIO</v>
          </cell>
          <cell r="C719">
            <v>0</v>
          </cell>
          <cell r="D719">
            <v>0</v>
          </cell>
          <cell r="E719">
            <v>0</v>
          </cell>
          <cell r="F719">
            <v>0</v>
          </cell>
          <cell r="G719">
            <v>0</v>
          </cell>
        </row>
        <row r="720">
          <cell r="A720">
            <v>50251</v>
          </cell>
          <cell r="B720" t="str">
            <v>EL CASTILLO</v>
          </cell>
          <cell r="C720">
            <v>0</v>
          </cell>
          <cell r="D720">
            <v>3367</v>
          </cell>
          <cell r="E720">
            <v>3367</v>
          </cell>
          <cell r="F720">
            <v>1600</v>
          </cell>
          <cell r="G720">
            <v>0</v>
          </cell>
        </row>
        <row r="721">
          <cell r="A721">
            <v>50270</v>
          </cell>
          <cell r="B721" t="str">
            <v>EL DORADO</v>
          </cell>
          <cell r="C721">
            <v>0</v>
          </cell>
          <cell r="D721">
            <v>5000</v>
          </cell>
          <cell r="E721">
            <v>5000</v>
          </cell>
          <cell r="F721">
            <v>1040</v>
          </cell>
          <cell r="G721">
            <v>0</v>
          </cell>
        </row>
        <row r="722">
          <cell r="A722">
            <v>50287</v>
          </cell>
          <cell r="B722" t="str">
            <v>FUENTE DE ORO*</v>
          </cell>
          <cell r="C722">
            <v>0</v>
          </cell>
          <cell r="D722">
            <v>31722</v>
          </cell>
          <cell r="E722">
            <v>31722</v>
          </cell>
          <cell r="F722">
            <v>112910</v>
          </cell>
          <cell r="G722">
            <v>0</v>
          </cell>
        </row>
        <row r="723">
          <cell r="A723">
            <v>50313</v>
          </cell>
          <cell r="B723" t="str">
            <v>GRANADA (BOCA DE MONTE)</v>
          </cell>
          <cell r="C723">
            <v>5695</v>
          </cell>
          <cell r="D723">
            <v>189473</v>
          </cell>
          <cell r="E723">
            <v>195168</v>
          </cell>
          <cell r="F723">
            <v>166580</v>
          </cell>
          <cell r="G723">
            <v>0</v>
          </cell>
        </row>
        <row r="724">
          <cell r="A724">
            <v>50318</v>
          </cell>
          <cell r="B724" t="str">
            <v>GUAMAL*</v>
          </cell>
          <cell r="C724">
            <v>8750</v>
          </cell>
          <cell r="D724">
            <v>93170</v>
          </cell>
          <cell r="E724">
            <v>101920</v>
          </cell>
          <cell r="F724">
            <v>91800</v>
          </cell>
          <cell r="G724">
            <v>0</v>
          </cell>
        </row>
        <row r="725">
          <cell r="A725">
            <v>50325</v>
          </cell>
          <cell r="B725" t="str">
            <v>MAPIRIPAN</v>
          </cell>
          <cell r="C725">
            <v>0</v>
          </cell>
          <cell r="D725">
            <v>10560</v>
          </cell>
          <cell r="E725">
            <v>10560</v>
          </cell>
          <cell r="F725">
            <v>1910</v>
          </cell>
          <cell r="G725">
            <v>0</v>
          </cell>
        </row>
        <row r="726">
          <cell r="A726">
            <v>50330</v>
          </cell>
          <cell r="B726" t="str">
            <v>MESETAS</v>
          </cell>
          <cell r="C726">
            <v>0</v>
          </cell>
          <cell r="D726">
            <v>15887</v>
          </cell>
          <cell r="E726">
            <v>15887</v>
          </cell>
          <cell r="F726">
            <v>18779</v>
          </cell>
          <cell r="G726">
            <v>0</v>
          </cell>
        </row>
        <row r="727">
          <cell r="A727">
            <v>50350</v>
          </cell>
          <cell r="B727" t="str">
            <v>LA MACARENA</v>
          </cell>
          <cell r="C727">
            <v>0</v>
          </cell>
          <cell r="D727">
            <v>33778</v>
          </cell>
          <cell r="E727">
            <v>33778</v>
          </cell>
          <cell r="F727">
            <v>10501</v>
          </cell>
          <cell r="G727">
            <v>0</v>
          </cell>
        </row>
        <row r="728">
          <cell r="A728">
            <v>50370</v>
          </cell>
          <cell r="B728" t="str">
            <v>LA URIBE</v>
          </cell>
          <cell r="C728">
            <v>0</v>
          </cell>
          <cell r="D728">
            <v>0</v>
          </cell>
          <cell r="E728">
            <v>0</v>
          </cell>
          <cell r="F728">
            <v>0</v>
          </cell>
          <cell r="G728">
            <v>0</v>
          </cell>
        </row>
        <row r="729">
          <cell r="A729">
            <v>50400</v>
          </cell>
          <cell r="B729" t="str">
            <v>LEJANIAS</v>
          </cell>
          <cell r="C729">
            <v>0</v>
          </cell>
          <cell r="D729">
            <v>8980</v>
          </cell>
          <cell r="E729">
            <v>8980</v>
          </cell>
          <cell r="F729">
            <v>0</v>
          </cell>
          <cell r="G729">
            <v>0</v>
          </cell>
        </row>
        <row r="730">
          <cell r="A730">
            <v>50450</v>
          </cell>
          <cell r="B730" t="str">
            <v>PUERTO CONCORDIA</v>
          </cell>
          <cell r="C730">
            <v>0</v>
          </cell>
          <cell r="D730">
            <v>20900</v>
          </cell>
          <cell r="E730">
            <v>20900</v>
          </cell>
          <cell r="F730">
            <v>13452</v>
          </cell>
          <cell r="G730">
            <v>0</v>
          </cell>
        </row>
        <row r="731">
          <cell r="A731">
            <v>50568</v>
          </cell>
          <cell r="B731" t="str">
            <v>PUERTO GAITAN</v>
          </cell>
          <cell r="C731">
            <v>0</v>
          </cell>
          <cell r="D731">
            <v>108789</v>
          </cell>
          <cell r="E731">
            <v>108789</v>
          </cell>
          <cell r="F731">
            <v>403877</v>
          </cell>
          <cell r="G731">
            <v>12892</v>
          </cell>
        </row>
        <row r="732">
          <cell r="A732">
            <v>50573</v>
          </cell>
          <cell r="B732" t="str">
            <v>PUERTO LOPEZ</v>
          </cell>
          <cell r="C732">
            <v>2000</v>
          </cell>
          <cell r="D732">
            <v>112312</v>
          </cell>
          <cell r="E732">
            <v>114312</v>
          </cell>
          <cell r="F732">
            <v>172829</v>
          </cell>
          <cell r="G732">
            <v>0</v>
          </cell>
        </row>
        <row r="733">
          <cell r="A733">
            <v>50577</v>
          </cell>
          <cell r="B733" t="str">
            <v>PUERTO LLERAS</v>
          </cell>
          <cell r="C733">
            <v>0</v>
          </cell>
          <cell r="D733">
            <v>64300</v>
          </cell>
          <cell r="E733">
            <v>64300</v>
          </cell>
          <cell r="F733">
            <v>76786</v>
          </cell>
          <cell r="G733">
            <v>0</v>
          </cell>
        </row>
        <row r="734">
          <cell r="A734">
            <v>50590</v>
          </cell>
          <cell r="B734" t="str">
            <v>PUERTO RICO</v>
          </cell>
          <cell r="C734">
            <v>0</v>
          </cell>
          <cell r="D734">
            <v>73259</v>
          </cell>
          <cell r="E734">
            <v>73259</v>
          </cell>
          <cell r="F734">
            <v>100410</v>
          </cell>
          <cell r="G734">
            <v>0</v>
          </cell>
        </row>
        <row r="735">
          <cell r="A735">
            <v>50606</v>
          </cell>
          <cell r="B735" t="str">
            <v>RESTREPO*</v>
          </cell>
          <cell r="C735">
            <v>4610</v>
          </cell>
          <cell r="D735">
            <v>59210</v>
          </cell>
          <cell r="E735">
            <v>63820</v>
          </cell>
          <cell r="F735">
            <v>60980</v>
          </cell>
          <cell r="G735">
            <v>0</v>
          </cell>
        </row>
        <row r="736">
          <cell r="A736">
            <v>50680</v>
          </cell>
          <cell r="B736" t="str">
            <v>SAN CARLOS DE GUAROA</v>
          </cell>
          <cell r="C736">
            <v>0</v>
          </cell>
          <cell r="D736">
            <v>11825</v>
          </cell>
          <cell r="E736">
            <v>11825</v>
          </cell>
          <cell r="F736">
            <v>20925</v>
          </cell>
          <cell r="G736">
            <v>0</v>
          </cell>
        </row>
        <row r="737">
          <cell r="A737">
            <v>50683</v>
          </cell>
          <cell r="B737" t="str">
            <v>SAN JUAN DE ARAMA</v>
          </cell>
          <cell r="C737">
            <v>0</v>
          </cell>
          <cell r="D737">
            <v>35265</v>
          </cell>
          <cell r="E737">
            <v>35265</v>
          </cell>
          <cell r="F737">
            <v>12870</v>
          </cell>
          <cell r="G737">
            <v>0</v>
          </cell>
        </row>
        <row r="738">
          <cell r="A738">
            <v>50686</v>
          </cell>
          <cell r="B738" t="str">
            <v>SAN JUANITO</v>
          </cell>
          <cell r="C738">
            <v>0</v>
          </cell>
          <cell r="D738">
            <v>0</v>
          </cell>
          <cell r="E738">
            <v>0</v>
          </cell>
          <cell r="F738">
            <v>0</v>
          </cell>
          <cell r="G738">
            <v>0</v>
          </cell>
        </row>
        <row r="739">
          <cell r="A739">
            <v>50689</v>
          </cell>
          <cell r="B739" t="str">
            <v>SAN MARTIN*</v>
          </cell>
          <cell r="C739">
            <v>0</v>
          </cell>
          <cell r="D739">
            <v>74795</v>
          </cell>
          <cell r="E739">
            <v>74795</v>
          </cell>
          <cell r="F739">
            <v>57000</v>
          </cell>
          <cell r="G739">
            <v>0</v>
          </cell>
        </row>
        <row r="740">
          <cell r="A740">
            <v>50711</v>
          </cell>
          <cell r="B740" t="str">
            <v>VISTAHERMOSA</v>
          </cell>
          <cell r="C740">
            <v>0</v>
          </cell>
          <cell r="D740">
            <v>94712</v>
          </cell>
          <cell r="E740">
            <v>94712</v>
          </cell>
          <cell r="F740">
            <v>121114</v>
          </cell>
          <cell r="G740">
            <v>0</v>
          </cell>
        </row>
        <row r="741">
          <cell r="A741">
            <v>52001</v>
          </cell>
          <cell r="B741" t="str">
            <v>PASTO</v>
          </cell>
          <cell r="C741">
            <v>42041</v>
          </cell>
          <cell r="D741">
            <v>1670413</v>
          </cell>
          <cell r="E741">
            <v>1712454</v>
          </cell>
          <cell r="F741">
            <v>1249379</v>
          </cell>
          <cell r="G741">
            <v>0</v>
          </cell>
        </row>
        <row r="742">
          <cell r="A742">
            <v>52019</v>
          </cell>
          <cell r="B742" t="str">
            <v>ALBAN</v>
          </cell>
          <cell r="C742">
            <v>0</v>
          </cell>
          <cell r="D742">
            <v>30080</v>
          </cell>
          <cell r="E742">
            <v>30080</v>
          </cell>
          <cell r="F742">
            <v>9280</v>
          </cell>
          <cell r="G742">
            <v>0</v>
          </cell>
        </row>
        <row r="743">
          <cell r="A743">
            <v>52022</v>
          </cell>
          <cell r="B743" t="str">
            <v>ALDANA</v>
          </cell>
          <cell r="C743">
            <v>0</v>
          </cell>
          <cell r="D743">
            <v>9900</v>
          </cell>
          <cell r="E743">
            <v>9900</v>
          </cell>
          <cell r="F743">
            <v>33000</v>
          </cell>
          <cell r="G743">
            <v>0</v>
          </cell>
        </row>
        <row r="744">
          <cell r="A744">
            <v>52036</v>
          </cell>
          <cell r="B744" t="str">
            <v>ANCUYA</v>
          </cell>
          <cell r="C744">
            <v>0</v>
          </cell>
          <cell r="D744">
            <v>0</v>
          </cell>
          <cell r="E744">
            <v>0</v>
          </cell>
          <cell r="F744">
            <v>0</v>
          </cell>
          <cell r="G744">
            <v>0</v>
          </cell>
        </row>
        <row r="745">
          <cell r="A745">
            <v>52051</v>
          </cell>
          <cell r="B745" t="str">
            <v>ARBOLEDA (BERRUECOS)</v>
          </cell>
          <cell r="C745">
            <v>0</v>
          </cell>
          <cell r="D745">
            <v>16700</v>
          </cell>
          <cell r="E745">
            <v>16700</v>
          </cell>
          <cell r="F745">
            <v>5300</v>
          </cell>
          <cell r="G745">
            <v>0</v>
          </cell>
        </row>
        <row r="746">
          <cell r="A746">
            <v>52079</v>
          </cell>
          <cell r="B746" t="str">
            <v>BARBACOAS</v>
          </cell>
          <cell r="C746">
            <v>0</v>
          </cell>
          <cell r="D746">
            <v>147601</v>
          </cell>
          <cell r="E746">
            <v>147601</v>
          </cell>
          <cell r="F746">
            <v>0</v>
          </cell>
          <cell r="G746">
            <v>0</v>
          </cell>
        </row>
        <row r="747">
          <cell r="A747">
            <v>52083</v>
          </cell>
          <cell r="B747" t="str">
            <v>BELEN</v>
          </cell>
          <cell r="C747">
            <v>0</v>
          </cell>
          <cell r="D747">
            <v>16120</v>
          </cell>
          <cell r="E747">
            <v>16120</v>
          </cell>
          <cell r="F747">
            <v>5880</v>
          </cell>
          <cell r="G747">
            <v>0</v>
          </cell>
        </row>
        <row r="748">
          <cell r="A748">
            <v>52110</v>
          </cell>
          <cell r="B748" t="str">
            <v>BUESACO</v>
          </cell>
          <cell r="C748">
            <v>0</v>
          </cell>
          <cell r="D748">
            <v>40782</v>
          </cell>
          <cell r="E748">
            <v>40782</v>
          </cell>
          <cell r="F748">
            <v>30808</v>
          </cell>
          <cell r="G748">
            <v>0</v>
          </cell>
        </row>
        <row r="749">
          <cell r="A749">
            <v>52203</v>
          </cell>
          <cell r="B749" t="str">
            <v>COLON (GENOVA)</v>
          </cell>
          <cell r="C749">
            <v>0</v>
          </cell>
          <cell r="D749">
            <v>0</v>
          </cell>
          <cell r="E749">
            <v>0</v>
          </cell>
          <cell r="F749">
            <v>0</v>
          </cell>
          <cell r="G749">
            <v>0</v>
          </cell>
        </row>
        <row r="750">
          <cell r="A750">
            <v>52207</v>
          </cell>
          <cell r="B750" t="str">
            <v>CONSACA</v>
          </cell>
          <cell r="C750">
            <v>0</v>
          </cell>
          <cell r="D750">
            <v>57960</v>
          </cell>
          <cell r="E750">
            <v>57960</v>
          </cell>
          <cell r="F750">
            <v>1590</v>
          </cell>
          <cell r="G750">
            <v>0</v>
          </cell>
        </row>
        <row r="751">
          <cell r="A751">
            <v>52210</v>
          </cell>
          <cell r="B751" t="str">
            <v>CONTADERO</v>
          </cell>
          <cell r="C751">
            <v>0</v>
          </cell>
          <cell r="D751">
            <v>0</v>
          </cell>
          <cell r="E751">
            <v>0</v>
          </cell>
          <cell r="F751">
            <v>0</v>
          </cell>
          <cell r="G751">
            <v>0</v>
          </cell>
        </row>
        <row r="752">
          <cell r="A752">
            <v>52215</v>
          </cell>
          <cell r="B752" t="str">
            <v>CORDOBA</v>
          </cell>
          <cell r="C752">
            <v>0</v>
          </cell>
          <cell r="D752">
            <v>18870</v>
          </cell>
          <cell r="E752">
            <v>18870</v>
          </cell>
          <cell r="F752">
            <v>3130</v>
          </cell>
          <cell r="G752">
            <v>0</v>
          </cell>
        </row>
        <row r="753">
          <cell r="A753">
            <v>52224</v>
          </cell>
          <cell r="B753" t="str">
            <v>CUASPUD (CARLOSAMA)</v>
          </cell>
          <cell r="C753">
            <v>0</v>
          </cell>
          <cell r="D753">
            <v>0</v>
          </cell>
          <cell r="E753">
            <v>0</v>
          </cell>
          <cell r="F753">
            <v>0</v>
          </cell>
          <cell r="G753">
            <v>0</v>
          </cell>
        </row>
        <row r="754">
          <cell r="A754">
            <v>52227</v>
          </cell>
          <cell r="B754" t="str">
            <v>CUMBAL</v>
          </cell>
          <cell r="C754">
            <v>0</v>
          </cell>
          <cell r="D754">
            <v>41014</v>
          </cell>
          <cell r="E754">
            <v>41014</v>
          </cell>
          <cell r="F754">
            <v>30386</v>
          </cell>
          <cell r="G754">
            <v>0</v>
          </cell>
        </row>
        <row r="755">
          <cell r="A755">
            <v>52233</v>
          </cell>
          <cell r="B755" t="str">
            <v>CUMBITARA</v>
          </cell>
          <cell r="C755">
            <v>0</v>
          </cell>
          <cell r="D755">
            <v>30360</v>
          </cell>
          <cell r="E755">
            <v>30360</v>
          </cell>
          <cell r="F755">
            <v>1520</v>
          </cell>
          <cell r="G755">
            <v>0</v>
          </cell>
        </row>
        <row r="756">
          <cell r="A756">
            <v>52240</v>
          </cell>
          <cell r="B756" t="str">
            <v>CHACHAGUI</v>
          </cell>
          <cell r="C756">
            <v>6446</v>
          </cell>
          <cell r="D756">
            <v>79282</v>
          </cell>
          <cell r="E756">
            <v>85728</v>
          </cell>
          <cell r="F756">
            <v>69493</v>
          </cell>
          <cell r="G756">
            <v>0</v>
          </cell>
        </row>
        <row r="757">
          <cell r="A757">
            <v>52250</v>
          </cell>
          <cell r="B757" t="str">
            <v>EL CHARCO</v>
          </cell>
          <cell r="C757">
            <v>0</v>
          </cell>
          <cell r="D757">
            <v>166306</v>
          </cell>
          <cell r="E757">
            <v>166306</v>
          </cell>
          <cell r="F757">
            <v>1000</v>
          </cell>
          <cell r="G757">
            <v>58200</v>
          </cell>
        </row>
        <row r="758">
          <cell r="A758">
            <v>52254</v>
          </cell>
          <cell r="B758" t="str">
            <v>EL PE?OL</v>
          </cell>
          <cell r="C758">
            <v>0</v>
          </cell>
          <cell r="D758">
            <v>19800</v>
          </cell>
          <cell r="E758">
            <v>19800</v>
          </cell>
          <cell r="F758">
            <v>2200</v>
          </cell>
          <cell r="G758">
            <v>0</v>
          </cell>
        </row>
        <row r="759">
          <cell r="A759">
            <v>52256</v>
          </cell>
          <cell r="B759" t="str">
            <v>EL ROSARIO</v>
          </cell>
          <cell r="C759">
            <v>0</v>
          </cell>
          <cell r="D759">
            <v>22000</v>
          </cell>
          <cell r="E759">
            <v>22000</v>
          </cell>
          <cell r="F759">
            <v>0</v>
          </cell>
          <cell r="G759">
            <v>0</v>
          </cell>
        </row>
        <row r="760">
          <cell r="A760">
            <v>52258</v>
          </cell>
          <cell r="B760" t="str">
            <v>EL TABLON</v>
          </cell>
          <cell r="C760">
            <v>0</v>
          </cell>
          <cell r="D760">
            <v>48105</v>
          </cell>
          <cell r="E760">
            <v>48105</v>
          </cell>
          <cell r="F760">
            <v>1105</v>
          </cell>
          <cell r="G760">
            <v>0</v>
          </cell>
        </row>
        <row r="761">
          <cell r="A761">
            <v>52260</v>
          </cell>
          <cell r="B761" t="str">
            <v>EL TAMBO</v>
          </cell>
          <cell r="C761">
            <v>0</v>
          </cell>
          <cell r="D761">
            <v>22326</v>
          </cell>
          <cell r="E761">
            <v>22326</v>
          </cell>
          <cell r="F761">
            <v>9153</v>
          </cell>
          <cell r="G761">
            <v>0</v>
          </cell>
        </row>
        <row r="762">
          <cell r="A762">
            <v>52287</v>
          </cell>
          <cell r="B762" t="str">
            <v>FUNES</v>
          </cell>
          <cell r="C762">
            <v>0</v>
          </cell>
          <cell r="D762">
            <v>0</v>
          </cell>
          <cell r="E762">
            <v>0</v>
          </cell>
          <cell r="F762">
            <v>0</v>
          </cell>
          <cell r="G762">
            <v>0</v>
          </cell>
        </row>
        <row r="763">
          <cell r="A763">
            <v>52317</v>
          </cell>
          <cell r="B763" t="str">
            <v>GUACHUCAL</v>
          </cell>
          <cell r="C763">
            <v>0</v>
          </cell>
          <cell r="D763">
            <v>124741</v>
          </cell>
          <cell r="E763">
            <v>124741</v>
          </cell>
          <cell r="F763">
            <v>47070</v>
          </cell>
          <cell r="G763">
            <v>0</v>
          </cell>
        </row>
        <row r="764">
          <cell r="A764">
            <v>52320</v>
          </cell>
          <cell r="B764" t="str">
            <v>GUAITARILLA</v>
          </cell>
          <cell r="C764">
            <v>0</v>
          </cell>
          <cell r="D764">
            <v>20400</v>
          </cell>
          <cell r="E764">
            <v>20400</v>
          </cell>
          <cell r="F764">
            <v>5600</v>
          </cell>
          <cell r="G764">
            <v>0</v>
          </cell>
        </row>
        <row r="765">
          <cell r="A765">
            <v>52323</v>
          </cell>
          <cell r="B765" t="str">
            <v>GUALMATAN</v>
          </cell>
          <cell r="C765">
            <v>0</v>
          </cell>
          <cell r="D765">
            <v>37870</v>
          </cell>
          <cell r="E765">
            <v>37870</v>
          </cell>
          <cell r="F765">
            <v>2300</v>
          </cell>
          <cell r="G765">
            <v>0</v>
          </cell>
        </row>
        <row r="766">
          <cell r="A766">
            <v>52352</v>
          </cell>
          <cell r="B766" t="str">
            <v>ILES</v>
          </cell>
          <cell r="C766">
            <v>0</v>
          </cell>
          <cell r="D766">
            <v>17796</v>
          </cell>
          <cell r="E766">
            <v>17796</v>
          </cell>
          <cell r="F766">
            <v>44935</v>
          </cell>
          <cell r="G766">
            <v>0</v>
          </cell>
        </row>
        <row r="767">
          <cell r="A767">
            <v>52354</v>
          </cell>
          <cell r="B767" t="str">
            <v>IMUES</v>
          </cell>
          <cell r="C767">
            <v>0</v>
          </cell>
          <cell r="D767">
            <v>21060</v>
          </cell>
          <cell r="E767">
            <v>21060</v>
          </cell>
          <cell r="F767">
            <v>15940</v>
          </cell>
          <cell r="G767">
            <v>0</v>
          </cell>
        </row>
        <row r="768">
          <cell r="A768">
            <v>52356</v>
          </cell>
          <cell r="B768" t="str">
            <v>IPIALES</v>
          </cell>
          <cell r="C768">
            <v>16323</v>
          </cell>
          <cell r="D768">
            <v>524649</v>
          </cell>
          <cell r="E768">
            <v>540972</v>
          </cell>
          <cell r="F768">
            <v>308732</v>
          </cell>
          <cell r="G768">
            <v>0</v>
          </cell>
        </row>
        <row r="769">
          <cell r="A769">
            <v>52378</v>
          </cell>
          <cell r="B769" t="str">
            <v>LA CRUZ</v>
          </cell>
          <cell r="C769">
            <v>0</v>
          </cell>
          <cell r="D769">
            <v>41295</v>
          </cell>
          <cell r="E769">
            <v>41295</v>
          </cell>
          <cell r="F769">
            <v>24705</v>
          </cell>
          <cell r="G769">
            <v>0</v>
          </cell>
        </row>
        <row r="770">
          <cell r="A770">
            <v>52381</v>
          </cell>
          <cell r="B770" t="str">
            <v>LA FLORIDA</v>
          </cell>
          <cell r="C770">
            <v>0</v>
          </cell>
          <cell r="D770">
            <v>0</v>
          </cell>
          <cell r="E770">
            <v>0</v>
          </cell>
          <cell r="F770">
            <v>0</v>
          </cell>
          <cell r="G770">
            <v>0</v>
          </cell>
        </row>
        <row r="771">
          <cell r="A771">
            <v>52385</v>
          </cell>
          <cell r="B771" t="str">
            <v>LA LLANADA</v>
          </cell>
          <cell r="C771">
            <v>0</v>
          </cell>
          <cell r="D771">
            <v>0</v>
          </cell>
          <cell r="E771">
            <v>0</v>
          </cell>
          <cell r="F771">
            <v>0</v>
          </cell>
          <cell r="G771">
            <v>0</v>
          </cell>
        </row>
        <row r="772">
          <cell r="A772">
            <v>52390</v>
          </cell>
          <cell r="B772" t="str">
            <v>LA TOLA</v>
          </cell>
          <cell r="C772">
            <v>0</v>
          </cell>
          <cell r="D772">
            <v>0</v>
          </cell>
          <cell r="E772">
            <v>0</v>
          </cell>
          <cell r="F772">
            <v>0</v>
          </cell>
          <cell r="G772">
            <v>12000</v>
          </cell>
        </row>
        <row r="773">
          <cell r="A773">
            <v>52399</v>
          </cell>
          <cell r="B773" t="str">
            <v>LA UNION</v>
          </cell>
          <cell r="C773">
            <v>0</v>
          </cell>
          <cell r="D773">
            <v>76150</v>
          </cell>
          <cell r="E773">
            <v>76150</v>
          </cell>
          <cell r="F773">
            <v>23150</v>
          </cell>
          <cell r="G773">
            <v>0</v>
          </cell>
        </row>
        <row r="774">
          <cell r="A774">
            <v>52405</v>
          </cell>
          <cell r="B774" t="str">
            <v>LEIVA</v>
          </cell>
          <cell r="C774">
            <v>0</v>
          </cell>
          <cell r="D774">
            <v>59858</v>
          </cell>
          <cell r="E774">
            <v>59858</v>
          </cell>
          <cell r="F774">
            <v>8561</v>
          </cell>
          <cell r="G774">
            <v>0</v>
          </cell>
        </row>
        <row r="775">
          <cell r="A775">
            <v>52411</v>
          </cell>
          <cell r="B775" t="str">
            <v>LINARES</v>
          </cell>
          <cell r="C775">
            <v>0</v>
          </cell>
          <cell r="D775">
            <v>21600</v>
          </cell>
          <cell r="E775">
            <v>21600</v>
          </cell>
          <cell r="F775">
            <v>400</v>
          </cell>
          <cell r="G775">
            <v>0</v>
          </cell>
        </row>
        <row r="776">
          <cell r="A776">
            <v>52418</v>
          </cell>
          <cell r="B776" t="str">
            <v>LOS ANDES (SOTOMAYOR)</v>
          </cell>
          <cell r="C776">
            <v>0</v>
          </cell>
          <cell r="D776">
            <v>38738</v>
          </cell>
          <cell r="E776">
            <v>38738</v>
          </cell>
          <cell r="F776">
            <v>6745</v>
          </cell>
          <cell r="G776">
            <v>0</v>
          </cell>
        </row>
        <row r="777">
          <cell r="A777">
            <v>52427</v>
          </cell>
          <cell r="B777" t="str">
            <v>MAGUI-PAYAN</v>
          </cell>
          <cell r="C777">
            <v>0</v>
          </cell>
          <cell r="D777">
            <v>49230</v>
          </cell>
          <cell r="E777">
            <v>49230</v>
          </cell>
          <cell r="F777">
            <v>0</v>
          </cell>
          <cell r="G777">
            <v>0</v>
          </cell>
        </row>
        <row r="778">
          <cell r="A778">
            <v>52435</v>
          </cell>
          <cell r="B778" t="str">
            <v>MALLAMA (PIEDRANCHA)</v>
          </cell>
          <cell r="C778">
            <v>0</v>
          </cell>
          <cell r="D778">
            <v>18360</v>
          </cell>
          <cell r="E778">
            <v>18360</v>
          </cell>
          <cell r="F778">
            <v>5230</v>
          </cell>
          <cell r="G778">
            <v>0</v>
          </cell>
        </row>
        <row r="779">
          <cell r="A779">
            <v>52473</v>
          </cell>
          <cell r="B779" t="str">
            <v>MOSQUERA</v>
          </cell>
          <cell r="C779">
            <v>0</v>
          </cell>
          <cell r="D779">
            <v>0</v>
          </cell>
          <cell r="E779">
            <v>0</v>
          </cell>
          <cell r="F779">
            <v>0</v>
          </cell>
          <cell r="G779">
            <v>4000</v>
          </cell>
        </row>
        <row r="780">
          <cell r="A780">
            <v>52480</v>
          </cell>
          <cell r="B780" t="str">
            <v>NARI?O</v>
          </cell>
          <cell r="C780">
            <v>0</v>
          </cell>
          <cell r="D780">
            <v>27970</v>
          </cell>
          <cell r="E780">
            <v>27970</v>
          </cell>
          <cell r="F780">
            <v>26770</v>
          </cell>
          <cell r="G780">
            <v>0</v>
          </cell>
        </row>
        <row r="781">
          <cell r="A781">
            <v>52490</v>
          </cell>
          <cell r="B781" t="str">
            <v>OLAYA HERRERA</v>
          </cell>
          <cell r="C781">
            <v>0</v>
          </cell>
          <cell r="D781">
            <v>105688</v>
          </cell>
          <cell r="E781">
            <v>105688</v>
          </cell>
          <cell r="F781">
            <v>5700</v>
          </cell>
          <cell r="G781">
            <v>56953</v>
          </cell>
        </row>
        <row r="782">
          <cell r="A782">
            <v>52506</v>
          </cell>
          <cell r="B782" t="str">
            <v>OSPINA</v>
          </cell>
          <cell r="C782">
            <v>0</v>
          </cell>
          <cell r="D782">
            <v>0</v>
          </cell>
          <cell r="E782">
            <v>0</v>
          </cell>
          <cell r="F782">
            <v>0</v>
          </cell>
          <cell r="G782">
            <v>0</v>
          </cell>
        </row>
        <row r="783">
          <cell r="A783">
            <v>52520</v>
          </cell>
          <cell r="B783" t="str">
            <v>FRANCISCO PIZARRO</v>
          </cell>
          <cell r="C783">
            <v>0</v>
          </cell>
          <cell r="D783">
            <v>0</v>
          </cell>
          <cell r="E783">
            <v>0</v>
          </cell>
          <cell r="F783">
            <v>0</v>
          </cell>
          <cell r="G783">
            <v>18000</v>
          </cell>
        </row>
        <row r="784">
          <cell r="A784">
            <v>52540</v>
          </cell>
          <cell r="B784" t="str">
            <v>POLICARPA</v>
          </cell>
          <cell r="C784">
            <v>0</v>
          </cell>
          <cell r="D784">
            <v>60853</v>
          </cell>
          <cell r="E784">
            <v>60853</v>
          </cell>
          <cell r="F784">
            <v>0</v>
          </cell>
          <cell r="G784">
            <v>0</v>
          </cell>
        </row>
        <row r="785">
          <cell r="A785">
            <v>52560</v>
          </cell>
          <cell r="B785" t="str">
            <v>POTOSI</v>
          </cell>
          <cell r="C785">
            <v>0</v>
          </cell>
          <cell r="D785">
            <v>18300</v>
          </cell>
          <cell r="E785">
            <v>18300</v>
          </cell>
          <cell r="F785">
            <v>1700</v>
          </cell>
          <cell r="G785">
            <v>0</v>
          </cell>
        </row>
        <row r="786">
          <cell r="A786">
            <v>52565</v>
          </cell>
          <cell r="B786" t="str">
            <v>PROVIDENCIA</v>
          </cell>
          <cell r="C786">
            <v>0</v>
          </cell>
          <cell r="D786">
            <v>0</v>
          </cell>
          <cell r="E786">
            <v>0</v>
          </cell>
          <cell r="F786">
            <v>0</v>
          </cell>
          <cell r="G786">
            <v>0</v>
          </cell>
        </row>
        <row r="787">
          <cell r="A787">
            <v>52573</v>
          </cell>
          <cell r="B787" t="str">
            <v>PUERRES</v>
          </cell>
          <cell r="C787">
            <v>0</v>
          </cell>
          <cell r="D787">
            <v>25539</v>
          </cell>
          <cell r="E787">
            <v>25539</v>
          </cell>
          <cell r="F787">
            <v>7110</v>
          </cell>
          <cell r="G787">
            <v>0</v>
          </cell>
        </row>
        <row r="788">
          <cell r="A788">
            <v>52585</v>
          </cell>
          <cell r="B788" t="str">
            <v>PUPIALES</v>
          </cell>
          <cell r="C788">
            <v>0</v>
          </cell>
          <cell r="D788">
            <v>73841</v>
          </cell>
          <cell r="E788">
            <v>73841</v>
          </cell>
          <cell r="F788">
            <v>23659</v>
          </cell>
          <cell r="G788">
            <v>0</v>
          </cell>
        </row>
        <row r="789">
          <cell r="A789">
            <v>52612</v>
          </cell>
          <cell r="B789" t="str">
            <v>RICAURTE</v>
          </cell>
          <cell r="C789">
            <v>0</v>
          </cell>
          <cell r="D789">
            <v>67018</v>
          </cell>
          <cell r="E789">
            <v>67018</v>
          </cell>
          <cell r="F789">
            <v>26165</v>
          </cell>
          <cell r="G789">
            <v>0</v>
          </cell>
        </row>
        <row r="790">
          <cell r="A790">
            <v>52621</v>
          </cell>
          <cell r="B790" t="str">
            <v>ROBERTO PAYAN</v>
          </cell>
          <cell r="C790">
            <v>0</v>
          </cell>
          <cell r="D790">
            <v>55040</v>
          </cell>
          <cell r="E790">
            <v>55040</v>
          </cell>
          <cell r="F790">
            <v>0</v>
          </cell>
          <cell r="G790">
            <v>0</v>
          </cell>
        </row>
        <row r="791">
          <cell r="A791">
            <v>52678</v>
          </cell>
          <cell r="B791" t="str">
            <v>SAMANIEGO</v>
          </cell>
          <cell r="C791">
            <v>0</v>
          </cell>
          <cell r="D791">
            <v>122516</v>
          </cell>
          <cell r="E791">
            <v>122516</v>
          </cell>
          <cell r="F791">
            <v>47295</v>
          </cell>
          <cell r="G791">
            <v>0</v>
          </cell>
        </row>
        <row r="792">
          <cell r="A792">
            <v>52683</v>
          </cell>
          <cell r="B792" t="str">
            <v>SANDONA</v>
          </cell>
          <cell r="C792">
            <v>0</v>
          </cell>
          <cell r="D792">
            <v>46356</v>
          </cell>
          <cell r="E792">
            <v>46356</v>
          </cell>
          <cell r="F792">
            <v>41870</v>
          </cell>
          <cell r="G792">
            <v>0</v>
          </cell>
        </row>
        <row r="793">
          <cell r="A793">
            <v>52685</v>
          </cell>
          <cell r="B793" t="str">
            <v>SAN BERNARDO</v>
          </cell>
          <cell r="C793">
            <v>0</v>
          </cell>
          <cell r="D793">
            <v>19402</v>
          </cell>
          <cell r="E793">
            <v>19402</v>
          </cell>
          <cell r="F793">
            <v>8990</v>
          </cell>
          <cell r="G793">
            <v>0</v>
          </cell>
        </row>
        <row r="794">
          <cell r="A794">
            <v>52687</v>
          </cell>
          <cell r="B794" t="str">
            <v>SAN LORENZO</v>
          </cell>
          <cell r="C794">
            <v>0</v>
          </cell>
          <cell r="D794">
            <v>0</v>
          </cell>
          <cell r="E794">
            <v>0</v>
          </cell>
          <cell r="F794">
            <v>0</v>
          </cell>
          <cell r="G794">
            <v>0</v>
          </cell>
        </row>
        <row r="795">
          <cell r="A795">
            <v>52693</v>
          </cell>
          <cell r="B795" t="str">
            <v>SAN PABLO</v>
          </cell>
          <cell r="C795">
            <v>0</v>
          </cell>
          <cell r="D795">
            <v>39560</v>
          </cell>
          <cell r="E795">
            <v>39560</v>
          </cell>
          <cell r="F795">
            <v>15440</v>
          </cell>
          <cell r="G795">
            <v>0</v>
          </cell>
        </row>
        <row r="796">
          <cell r="A796">
            <v>52694</v>
          </cell>
          <cell r="B796" t="str">
            <v>SAN PEDRO DE CARTAGO</v>
          </cell>
          <cell r="C796">
            <v>0</v>
          </cell>
          <cell r="D796">
            <v>13430</v>
          </cell>
          <cell r="E796">
            <v>13430</v>
          </cell>
          <cell r="F796">
            <v>8570</v>
          </cell>
          <cell r="G796">
            <v>0</v>
          </cell>
        </row>
        <row r="797">
          <cell r="A797">
            <v>52696</v>
          </cell>
          <cell r="B797" t="str">
            <v>SANTA BARBARA</v>
          </cell>
          <cell r="C797">
            <v>0</v>
          </cell>
          <cell r="D797">
            <v>21500</v>
          </cell>
          <cell r="E797">
            <v>21500</v>
          </cell>
          <cell r="F797">
            <v>0</v>
          </cell>
          <cell r="G797">
            <v>0</v>
          </cell>
        </row>
        <row r="798">
          <cell r="A798">
            <v>52699</v>
          </cell>
          <cell r="B798" t="str">
            <v>SANTACRUZ (GUACHAVES)</v>
          </cell>
          <cell r="C798">
            <v>0</v>
          </cell>
          <cell r="D798">
            <v>0</v>
          </cell>
          <cell r="E798">
            <v>0</v>
          </cell>
          <cell r="F798">
            <v>0</v>
          </cell>
          <cell r="G798">
            <v>0</v>
          </cell>
        </row>
        <row r="799">
          <cell r="A799">
            <v>52720</v>
          </cell>
          <cell r="B799" t="str">
            <v>SAPUYES</v>
          </cell>
          <cell r="C799">
            <v>0</v>
          </cell>
          <cell r="D799">
            <v>0</v>
          </cell>
          <cell r="E799">
            <v>0</v>
          </cell>
          <cell r="F799">
            <v>0</v>
          </cell>
          <cell r="G799">
            <v>0</v>
          </cell>
        </row>
        <row r="800">
          <cell r="A800">
            <v>52786</v>
          </cell>
          <cell r="B800" t="str">
            <v>TAMINANGO*</v>
          </cell>
          <cell r="C800">
            <v>0</v>
          </cell>
          <cell r="D800">
            <v>72068</v>
          </cell>
          <cell r="E800">
            <v>72068</v>
          </cell>
          <cell r="F800">
            <v>163749</v>
          </cell>
          <cell r="G800">
            <v>0</v>
          </cell>
        </row>
        <row r="801">
          <cell r="A801">
            <v>52788</v>
          </cell>
          <cell r="B801" t="str">
            <v>TANGUA</v>
          </cell>
          <cell r="C801">
            <v>2853</v>
          </cell>
          <cell r="D801">
            <v>113675</v>
          </cell>
          <cell r="E801">
            <v>116528</v>
          </cell>
          <cell r="F801">
            <v>112315</v>
          </cell>
          <cell r="G801">
            <v>0</v>
          </cell>
        </row>
        <row r="802">
          <cell r="A802">
            <v>52835</v>
          </cell>
          <cell r="B802" t="str">
            <v>TUMACO</v>
          </cell>
          <cell r="C802">
            <v>3530</v>
          </cell>
          <cell r="D802">
            <v>664908</v>
          </cell>
          <cell r="E802">
            <v>668438</v>
          </cell>
          <cell r="F802">
            <v>140884</v>
          </cell>
          <cell r="G802">
            <v>0</v>
          </cell>
        </row>
        <row r="803">
          <cell r="A803">
            <v>52838</v>
          </cell>
          <cell r="B803" t="str">
            <v>TUQUERRES</v>
          </cell>
          <cell r="C803">
            <v>0</v>
          </cell>
          <cell r="D803">
            <v>236658</v>
          </cell>
          <cell r="E803">
            <v>236658</v>
          </cell>
          <cell r="F803">
            <v>108757</v>
          </cell>
          <cell r="G803">
            <v>0</v>
          </cell>
        </row>
        <row r="804">
          <cell r="A804">
            <v>52885</v>
          </cell>
          <cell r="B804" t="str">
            <v>YACUANQUER</v>
          </cell>
          <cell r="C804">
            <v>2885</v>
          </cell>
          <cell r="D804">
            <v>52030</v>
          </cell>
          <cell r="E804">
            <v>54915</v>
          </cell>
          <cell r="F804">
            <v>61170</v>
          </cell>
          <cell r="G804">
            <v>0</v>
          </cell>
        </row>
        <row r="805">
          <cell r="A805">
            <v>54001</v>
          </cell>
          <cell r="B805" t="str">
            <v>CUCUTA</v>
          </cell>
          <cell r="C805">
            <v>43208</v>
          </cell>
          <cell r="D805">
            <v>379719</v>
          </cell>
          <cell r="E805">
            <v>422927</v>
          </cell>
          <cell r="F805">
            <v>520925</v>
          </cell>
          <cell r="G805">
            <v>0</v>
          </cell>
        </row>
        <row r="806">
          <cell r="A806">
            <v>54003</v>
          </cell>
          <cell r="B806" t="str">
            <v>ABREGO</v>
          </cell>
          <cell r="C806">
            <v>3200</v>
          </cell>
          <cell r="D806">
            <v>38039</v>
          </cell>
          <cell r="E806">
            <v>41239</v>
          </cell>
          <cell r="F806">
            <v>188961</v>
          </cell>
          <cell r="G806">
            <v>0</v>
          </cell>
        </row>
        <row r="807">
          <cell r="A807">
            <v>54051</v>
          </cell>
          <cell r="B807" t="str">
            <v>ARBOLEDAS</v>
          </cell>
          <cell r="C807">
            <v>0</v>
          </cell>
          <cell r="D807">
            <v>0</v>
          </cell>
          <cell r="E807">
            <v>0</v>
          </cell>
          <cell r="F807">
            <v>0</v>
          </cell>
          <cell r="G807">
            <v>0</v>
          </cell>
        </row>
        <row r="808">
          <cell r="A808">
            <v>54099</v>
          </cell>
          <cell r="B808" t="str">
            <v>BOCHALEMA</v>
          </cell>
          <cell r="C808">
            <v>0</v>
          </cell>
          <cell r="D808">
            <v>0</v>
          </cell>
          <cell r="E808">
            <v>0</v>
          </cell>
          <cell r="F808">
            <v>0</v>
          </cell>
          <cell r="G808">
            <v>0</v>
          </cell>
        </row>
        <row r="809">
          <cell r="A809">
            <v>54109</v>
          </cell>
          <cell r="B809" t="str">
            <v>BUCARASICA</v>
          </cell>
          <cell r="C809">
            <v>0</v>
          </cell>
          <cell r="D809">
            <v>0</v>
          </cell>
          <cell r="E809">
            <v>0</v>
          </cell>
          <cell r="F809">
            <v>0</v>
          </cell>
          <cell r="G809">
            <v>0</v>
          </cell>
        </row>
        <row r="810">
          <cell r="A810">
            <v>54125</v>
          </cell>
          <cell r="B810" t="str">
            <v>CACOTA</v>
          </cell>
          <cell r="C810">
            <v>0</v>
          </cell>
          <cell r="D810">
            <v>0</v>
          </cell>
          <cell r="E810">
            <v>0</v>
          </cell>
          <cell r="F810">
            <v>0</v>
          </cell>
          <cell r="G810">
            <v>0</v>
          </cell>
        </row>
        <row r="811">
          <cell r="A811">
            <v>54128</v>
          </cell>
          <cell r="B811" t="str">
            <v>CACHIRA</v>
          </cell>
          <cell r="C811">
            <v>0</v>
          </cell>
          <cell r="D811">
            <v>0</v>
          </cell>
          <cell r="E811">
            <v>0</v>
          </cell>
          <cell r="F811">
            <v>0</v>
          </cell>
          <cell r="G811">
            <v>0</v>
          </cell>
        </row>
        <row r="812">
          <cell r="A812">
            <v>54172</v>
          </cell>
          <cell r="B812" t="str">
            <v>CHINACOTA</v>
          </cell>
          <cell r="C812">
            <v>1290</v>
          </cell>
          <cell r="D812">
            <v>9696</v>
          </cell>
          <cell r="E812">
            <v>10986</v>
          </cell>
          <cell r="F812">
            <v>11014</v>
          </cell>
          <cell r="G812">
            <v>0</v>
          </cell>
        </row>
        <row r="813">
          <cell r="A813">
            <v>54174</v>
          </cell>
          <cell r="B813" t="str">
            <v>CHITAGA</v>
          </cell>
          <cell r="C813">
            <v>0</v>
          </cell>
          <cell r="D813">
            <v>0</v>
          </cell>
          <cell r="E813">
            <v>0</v>
          </cell>
          <cell r="F813">
            <v>0</v>
          </cell>
          <cell r="G813">
            <v>0</v>
          </cell>
        </row>
        <row r="814">
          <cell r="A814">
            <v>54206</v>
          </cell>
          <cell r="B814" t="str">
            <v>CONVENCION</v>
          </cell>
          <cell r="C814">
            <v>0</v>
          </cell>
          <cell r="D814">
            <v>28430</v>
          </cell>
          <cell r="E814">
            <v>28430</v>
          </cell>
          <cell r="F814">
            <v>34570</v>
          </cell>
          <cell r="G814">
            <v>0</v>
          </cell>
        </row>
        <row r="815">
          <cell r="A815">
            <v>54223</v>
          </cell>
          <cell r="B815" t="str">
            <v>CUCUTILLA</v>
          </cell>
          <cell r="C815">
            <v>0</v>
          </cell>
          <cell r="D815">
            <v>0</v>
          </cell>
          <cell r="E815">
            <v>0</v>
          </cell>
          <cell r="F815">
            <v>0</v>
          </cell>
          <cell r="G815">
            <v>0</v>
          </cell>
        </row>
        <row r="816">
          <cell r="A816">
            <v>54239</v>
          </cell>
          <cell r="B816" t="str">
            <v>DURANIA</v>
          </cell>
          <cell r="C816">
            <v>0</v>
          </cell>
          <cell r="D816">
            <v>0</v>
          </cell>
          <cell r="E816">
            <v>0</v>
          </cell>
          <cell r="F816">
            <v>0</v>
          </cell>
          <cell r="G816">
            <v>0</v>
          </cell>
        </row>
        <row r="817">
          <cell r="A817">
            <v>54245</v>
          </cell>
          <cell r="B817" t="str">
            <v>EL CARMEN</v>
          </cell>
          <cell r="C817">
            <v>0</v>
          </cell>
          <cell r="D817">
            <v>13100</v>
          </cell>
          <cell r="E817">
            <v>13100</v>
          </cell>
          <cell r="F817">
            <v>146605</v>
          </cell>
          <cell r="G817">
            <v>0</v>
          </cell>
        </row>
        <row r="818">
          <cell r="A818">
            <v>54250</v>
          </cell>
          <cell r="B818" t="str">
            <v>EL TARRA</v>
          </cell>
          <cell r="C818">
            <v>0</v>
          </cell>
          <cell r="D818">
            <v>8584</v>
          </cell>
          <cell r="E818">
            <v>8584</v>
          </cell>
          <cell r="F818">
            <v>62416</v>
          </cell>
          <cell r="G818">
            <v>0</v>
          </cell>
        </row>
        <row r="819">
          <cell r="A819">
            <v>54261</v>
          </cell>
          <cell r="B819" t="str">
            <v>EL ZULIA</v>
          </cell>
          <cell r="C819">
            <v>0</v>
          </cell>
          <cell r="D819">
            <v>0</v>
          </cell>
          <cell r="E819">
            <v>0</v>
          </cell>
          <cell r="F819">
            <v>120000</v>
          </cell>
          <cell r="G819">
            <v>0</v>
          </cell>
        </row>
        <row r="820">
          <cell r="A820">
            <v>54313</v>
          </cell>
          <cell r="B820" t="str">
            <v>GRAMALOTE</v>
          </cell>
          <cell r="C820">
            <v>0</v>
          </cell>
          <cell r="D820">
            <v>0</v>
          </cell>
          <cell r="E820">
            <v>0</v>
          </cell>
          <cell r="F820">
            <v>0</v>
          </cell>
          <cell r="G820">
            <v>0</v>
          </cell>
        </row>
        <row r="821">
          <cell r="A821">
            <v>54344</v>
          </cell>
          <cell r="B821" t="str">
            <v>HACARI</v>
          </cell>
          <cell r="C821">
            <v>20966</v>
          </cell>
          <cell r="D821">
            <v>19168</v>
          </cell>
          <cell r="E821">
            <v>40134</v>
          </cell>
          <cell r="F821">
            <v>3380</v>
          </cell>
          <cell r="G821">
            <v>0</v>
          </cell>
        </row>
        <row r="822">
          <cell r="A822">
            <v>54347</v>
          </cell>
          <cell r="B822" t="str">
            <v>HERRAN</v>
          </cell>
          <cell r="C822">
            <v>0</v>
          </cell>
          <cell r="D822">
            <v>0</v>
          </cell>
          <cell r="E822">
            <v>0</v>
          </cell>
          <cell r="F822">
            <v>0</v>
          </cell>
          <cell r="G822">
            <v>0</v>
          </cell>
        </row>
        <row r="823">
          <cell r="A823">
            <v>54377</v>
          </cell>
          <cell r="B823" t="str">
            <v>LABATECA</v>
          </cell>
          <cell r="C823">
            <v>0</v>
          </cell>
          <cell r="D823">
            <v>0</v>
          </cell>
          <cell r="E823">
            <v>0</v>
          </cell>
          <cell r="F823">
            <v>0</v>
          </cell>
          <cell r="G823">
            <v>0</v>
          </cell>
        </row>
        <row r="824">
          <cell r="A824">
            <v>54385</v>
          </cell>
          <cell r="B824" t="str">
            <v>LA ESPERANZA</v>
          </cell>
          <cell r="C824">
            <v>0</v>
          </cell>
          <cell r="D824">
            <v>10030</v>
          </cell>
          <cell r="E824">
            <v>10030</v>
          </cell>
          <cell r="F824">
            <v>13505</v>
          </cell>
          <cell r="G824">
            <v>0</v>
          </cell>
        </row>
        <row r="825">
          <cell r="A825">
            <v>54398</v>
          </cell>
          <cell r="B825" t="str">
            <v>LA PLAYA</v>
          </cell>
          <cell r="C825">
            <v>0</v>
          </cell>
          <cell r="D825">
            <v>3600</v>
          </cell>
          <cell r="E825">
            <v>3600</v>
          </cell>
          <cell r="F825">
            <v>27200</v>
          </cell>
          <cell r="G825">
            <v>0</v>
          </cell>
        </row>
        <row r="826">
          <cell r="A826">
            <v>54405</v>
          </cell>
          <cell r="B826" t="str">
            <v>LOS PATIOS</v>
          </cell>
          <cell r="C826">
            <v>14058</v>
          </cell>
          <cell r="D826">
            <v>150266</v>
          </cell>
          <cell r="E826">
            <v>164324</v>
          </cell>
          <cell r="F826">
            <v>101739</v>
          </cell>
          <cell r="G826">
            <v>0</v>
          </cell>
        </row>
        <row r="827">
          <cell r="A827">
            <v>54418</v>
          </cell>
          <cell r="B827" t="str">
            <v>LOURDES</v>
          </cell>
          <cell r="C827">
            <v>0</v>
          </cell>
          <cell r="D827">
            <v>0</v>
          </cell>
          <cell r="E827">
            <v>0</v>
          </cell>
          <cell r="F827">
            <v>0</v>
          </cell>
          <cell r="G827">
            <v>0</v>
          </cell>
        </row>
        <row r="828">
          <cell r="A828">
            <v>54480</v>
          </cell>
          <cell r="B828" t="str">
            <v>MUTISCUA</v>
          </cell>
          <cell r="C828">
            <v>0</v>
          </cell>
          <cell r="D828">
            <v>0</v>
          </cell>
          <cell r="E828">
            <v>0</v>
          </cell>
          <cell r="F828">
            <v>0</v>
          </cell>
          <cell r="G828">
            <v>0</v>
          </cell>
        </row>
        <row r="829">
          <cell r="A829">
            <v>54498</v>
          </cell>
          <cell r="B829" t="str">
            <v>OCA?A*</v>
          </cell>
          <cell r="C829">
            <v>1902</v>
          </cell>
          <cell r="D829">
            <v>58927</v>
          </cell>
          <cell r="E829">
            <v>60829</v>
          </cell>
          <cell r="F829">
            <v>491931</v>
          </cell>
          <cell r="G829">
            <v>0</v>
          </cell>
        </row>
        <row r="830">
          <cell r="A830">
            <v>54518</v>
          </cell>
          <cell r="B830" t="str">
            <v>PAMPLONA</v>
          </cell>
          <cell r="C830">
            <v>6327</v>
          </cell>
          <cell r="D830">
            <v>30536</v>
          </cell>
          <cell r="E830">
            <v>36863</v>
          </cell>
          <cell r="F830">
            <v>117034</v>
          </cell>
          <cell r="G830">
            <v>0</v>
          </cell>
        </row>
        <row r="831">
          <cell r="A831">
            <v>54520</v>
          </cell>
          <cell r="B831" t="str">
            <v>PAMPLONITA</v>
          </cell>
          <cell r="C831">
            <v>0</v>
          </cell>
          <cell r="D831">
            <v>0</v>
          </cell>
          <cell r="E831">
            <v>0</v>
          </cell>
          <cell r="F831">
            <v>0</v>
          </cell>
          <cell r="G831">
            <v>0</v>
          </cell>
        </row>
        <row r="832">
          <cell r="A832">
            <v>54553</v>
          </cell>
          <cell r="B832" t="str">
            <v>PTO SANTANDER</v>
          </cell>
          <cell r="C832">
            <v>0</v>
          </cell>
          <cell r="D832">
            <v>11274</v>
          </cell>
          <cell r="E832">
            <v>11274</v>
          </cell>
          <cell r="F832">
            <v>73583</v>
          </cell>
          <cell r="G832">
            <v>0</v>
          </cell>
        </row>
        <row r="833">
          <cell r="A833">
            <v>54599</v>
          </cell>
          <cell r="B833" t="str">
            <v>RAGONVALIA</v>
          </cell>
          <cell r="C833">
            <v>0</v>
          </cell>
          <cell r="D833">
            <v>0</v>
          </cell>
          <cell r="E833">
            <v>0</v>
          </cell>
          <cell r="F833">
            <v>0</v>
          </cell>
          <cell r="G833">
            <v>0</v>
          </cell>
        </row>
        <row r="834">
          <cell r="A834">
            <v>54660</v>
          </cell>
          <cell r="B834" t="str">
            <v>SALAZAR</v>
          </cell>
          <cell r="C834">
            <v>0</v>
          </cell>
          <cell r="D834">
            <v>0</v>
          </cell>
          <cell r="E834">
            <v>0</v>
          </cell>
          <cell r="F834">
            <v>0</v>
          </cell>
          <cell r="G834">
            <v>0</v>
          </cell>
        </row>
        <row r="835">
          <cell r="A835">
            <v>54670</v>
          </cell>
          <cell r="B835" t="str">
            <v>SAN CALIXTO</v>
          </cell>
          <cell r="C835">
            <v>2736</v>
          </cell>
          <cell r="D835">
            <v>18848</v>
          </cell>
          <cell r="E835">
            <v>21584</v>
          </cell>
          <cell r="F835">
            <v>11372</v>
          </cell>
          <cell r="G835">
            <v>0</v>
          </cell>
        </row>
        <row r="836">
          <cell r="A836">
            <v>54673</v>
          </cell>
          <cell r="B836" t="str">
            <v>SAN CAYETANO</v>
          </cell>
          <cell r="C836">
            <v>0</v>
          </cell>
          <cell r="D836">
            <v>0</v>
          </cell>
          <cell r="E836">
            <v>0</v>
          </cell>
          <cell r="F836">
            <v>18932</v>
          </cell>
          <cell r="G836">
            <v>0</v>
          </cell>
        </row>
        <row r="837">
          <cell r="A837">
            <v>54680</v>
          </cell>
          <cell r="B837" t="str">
            <v>SANTIAGO</v>
          </cell>
          <cell r="C837">
            <v>0</v>
          </cell>
          <cell r="D837">
            <v>0</v>
          </cell>
          <cell r="E837">
            <v>0</v>
          </cell>
          <cell r="F837">
            <v>0</v>
          </cell>
          <cell r="G837">
            <v>0</v>
          </cell>
        </row>
        <row r="838">
          <cell r="A838">
            <v>54720</v>
          </cell>
          <cell r="B838" t="str">
            <v>SARDINATA</v>
          </cell>
          <cell r="C838">
            <v>1350</v>
          </cell>
          <cell r="D838">
            <v>8985</v>
          </cell>
          <cell r="E838">
            <v>10335</v>
          </cell>
          <cell r="F838">
            <v>72040</v>
          </cell>
          <cell r="G838">
            <v>0</v>
          </cell>
        </row>
        <row r="839">
          <cell r="A839">
            <v>54743</v>
          </cell>
          <cell r="B839" t="str">
            <v>SILOS</v>
          </cell>
          <cell r="C839">
            <v>0</v>
          </cell>
          <cell r="D839">
            <v>0</v>
          </cell>
          <cell r="E839">
            <v>0</v>
          </cell>
          <cell r="F839">
            <v>0</v>
          </cell>
          <cell r="G839">
            <v>0</v>
          </cell>
        </row>
        <row r="840">
          <cell r="A840">
            <v>54800</v>
          </cell>
          <cell r="B840" t="str">
            <v>TEORAMA</v>
          </cell>
          <cell r="C840">
            <v>3967</v>
          </cell>
          <cell r="D840">
            <v>51660</v>
          </cell>
          <cell r="E840">
            <v>55627</v>
          </cell>
          <cell r="F840">
            <v>15366</v>
          </cell>
          <cell r="G840">
            <v>0</v>
          </cell>
        </row>
        <row r="841">
          <cell r="A841">
            <v>54810</v>
          </cell>
          <cell r="B841" t="str">
            <v>TIBU</v>
          </cell>
          <cell r="C841">
            <v>0</v>
          </cell>
          <cell r="D841">
            <v>0</v>
          </cell>
          <cell r="E841">
            <v>0</v>
          </cell>
          <cell r="F841">
            <v>2200</v>
          </cell>
          <cell r="G841">
            <v>0</v>
          </cell>
        </row>
        <row r="842">
          <cell r="A842">
            <v>54820</v>
          </cell>
          <cell r="B842" t="str">
            <v>TOLEDO</v>
          </cell>
          <cell r="C842">
            <v>0</v>
          </cell>
          <cell r="D842">
            <v>33706</v>
          </cell>
          <cell r="E842">
            <v>33706</v>
          </cell>
          <cell r="F842">
            <v>80978</v>
          </cell>
          <cell r="G842">
            <v>0</v>
          </cell>
        </row>
        <row r="843">
          <cell r="A843">
            <v>54871</v>
          </cell>
          <cell r="B843" t="str">
            <v>VILLA CARO</v>
          </cell>
          <cell r="C843">
            <v>0</v>
          </cell>
          <cell r="D843">
            <v>0</v>
          </cell>
          <cell r="E843">
            <v>0</v>
          </cell>
          <cell r="F843">
            <v>0</v>
          </cell>
          <cell r="G843">
            <v>0</v>
          </cell>
        </row>
        <row r="844">
          <cell r="A844">
            <v>54874</v>
          </cell>
          <cell r="B844" t="str">
            <v>VILLA ROSARIO</v>
          </cell>
          <cell r="C844">
            <v>0</v>
          </cell>
          <cell r="D844">
            <v>97683</v>
          </cell>
          <cell r="E844">
            <v>97683</v>
          </cell>
          <cell r="F844">
            <v>83096</v>
          </cell>
          <cell r="G844">
            <v>0</v>
          </cell>
        </row>
        <row r="845">
          <cell r="A845">
            <v>86001</v>
          </cell>
          <cell r="B845" t="str">
            <v>MOCOA</v>
          </cell>
          <cell r="C845">
            <v>2085</v>
          </cell>
          <cell r="D845">
            <v>63461</v>
          </cell>
          <cell r="E845">
            <v>65546</v>
          </cell>
          <cell r="F845">
            <v>25004</v>
          </cell>
          <cell r="G845">
            <v>0</v>
          </cell>
        </row>
        <row r="846">
          <cell r="A846">
            <v>86219</v>
          </cell>
          <cell r="B846" t="str">
            <v>COLON</v>
          </cell>
          <cell r="C846">
            <v>0</v>
          </cell>
          <cell r="D846">
            <v>0</v>
          </cell>
          <cell r="E846">
            <v>0</v>
          </cell>
          <cell r="F846">
            <v>0</v>
          </cell>
          <cell r="G846">
            <v>0</v>
          </cell>
        </row>
        <row r="847">
          <cell r="A847">
            <v>86320</v>
          </cell>
          <cell r="B847" t="str">
            <v>ORITO</v>
          </cell>
          <cell r="C847">
            <v>0</v>
          </cell>
          <cell r="D847">
            <v>1246</v>
          </cell>
          <cell r="E847">
            <v>1246</v>
          </cell>
          <cell r="F847">
            <v>429755</v>
          </cell>
          <cell r="G847">
            <v>0</v>
          </cell>
        </row>
        <row r="848">
          <cell r="A848">
            <v>86568</v>
          </cell>
          <cell r="B848" t="str">
            <v>PUERTO ASIS</v>
          </cell>
          <cell r="C848">
            <v>2300</v>
          </cell>
          <cell r="D848">
            <v>332338</v>
          </cell>
          <cell r="E848">
            <v>334638</v>
          </cell>
          <cell r="F848">
            <v>90715</v>
          </cell>
          <cell r="G848">
            <v>335505</v>
          </cell>
        </row>
        <row r="849">
          <cell r="A849">
            <v>86569</v>
          </cell>
          <cell r="B849" t="str">
            <v>PUERTO CAICEDO</v>
          </cell>
          <cell r="C849">
            <v>0</v>
          </cell>
          <cell r="D849">
            <v>0</v>
          </cell>
          <cell r="E849">
            <v>0</v>
          </cell>
          <cell r="F849">
            <v>0</v>
          </cell>
          <cell r="G849">
            <v>0</v>
          </cell>
        </row>
        <row r="850">
          <cell r="A850">
            <v>86571</v>
          </cell>
          <cell r="B850" t="str">
            <v>PUERTO GUZMAN</v>
          </cell>
          <cell r="C850">
            <v>0</v>
          </cell>
          <cell r="D850">
            <v>35837</v>
          </cell>
          <cell r="E850">
            <v>35837</v>
          </cell>
          <cell r="F850">
            <v>4462</v>
          </cell>
          <cell r="G850">
            <v>0</v>
          </cell>
        </row>
        <row r="851">
          <cell r="A851">
            <v>86573</v>
          </cell>
          <cell r="B851" t="str">
            <v>PUERTO LEGUIZAMO</v>
          </cell>
          <cell r="C851">
            <v>0</v>
          </cell>
          <cell r="D851">
            <v>60470</v>
          </cell>
          <cell r="E851">
            <v>60470</v>
          </cell>
          <cell r="F851">
            <v>16974</v>
          </cell>
          <cell r="G851">
            <v>0</v>
          </cell>
        </row>
        <row r="852">
          <cell r="A852">
            <v>86749</v>
          </cell>
          <cell r="B852" t="str">
            <v>SIBUNDOY</v>
          </cell>
          <cell r="C852">
            <v>0</v>
          </cell>
          <cell r="D852">
            <v>0</v>
          </cell>
          <cell r="E852">
            <v>0</v>
          </cell>
          <cell r="F852">
            <v>0</v>
          </cell>
          <cell r="G852">
            <v>0</v>
          </cell>
        </row>
        <row r="853">
          <cell r="A853">
            <v>86755</v>
          </cell>
          <cell r="B853" t="str">
            <v>SAN FRANCISCO</v>
          </cell>
          <cell r="C853">
            <v>0</v>
          </cell>
          <cell r="D853">
            <v>0</v>
          </cell>
          <cell r="E853">
            <v>0</v>
          </cell>
          <cell r="F853">
            <v>0</v>
          </cell>
          <cell r="G853">
            <v>0</v>
          </cell>
        </row>
        <row r="854">
          <cell r="A854">
            <v>86757</v>
          </cell>
          <cell r="B854" t="str">
            <v>SAN MIGUEL</v>
          </cell>
          <cell r="C854">
            <v>1955</v>
          </cell>
          <cell r="D854">
            <v>45699</v>
          </cell>
          <cell r="E854">
            <v>47654</v>
          </cell>
          <cell r="F854">
            <v>19314</v>
          </cell>
          <cell r="G854">
            <v>0</v>
          </cell>
        </row>
        <row r="855">
          <cell r="A855">
            <v>86760</v>
          </cell>
          <cell r="B855" t="str">
            <v>SANTIAGO</v>
          </cell>
          <cell r="C855">
            <v>0</v>
          </cell>
          <cell r="D855">
            <v>0</v>
          </cell>
          <cell r="E855">
            <v>0</v>
          </cell>
          <cell r="F855">
            <v>0</v>
          </cell>
          <cell r="G855">
            <v>0</v>
          </cell>
        </row>
        <row r="856">
          <cell r="A856">
            <v>86865</v>
          </cell>
          <cell r="B856" t="str">
            <v>VALLE DEL GUAMUEZ* (LA HORMIG</v>
          </cell>
          <cell r="C856">
            <v>5849</v>
          </cell>
          <cell r="D856">
            <v>114203</v>
          </cell>
          <cell r="E856">
            <v>120052</v>
          </cell>
          <cell r="F856">
            <v>62313</v>
          </cell>
          <cell r="G856">
            <v>0</v>
          </cell>
        </row>
        <row r="857">
          <cell r="A857">
            <v>86885</v>
          </cell>
          <cell r="B857" t="str">
            <v>VILLAGARZON</v>
          </cell>
          <cell r="C857">
            <v>0</v>
          </cell>
          <cell r="D857">
            <v>20114</v>
          </cell>
          <cell r="E857">
            <v>20114</v>
          </cell>
          <cell r="F857">
            <v>12684</v>
          </cell>
          <cell r="G857">
            <v>0</v>
          </cell>
        </row>
        <row r="858">
          <cell r="A858">
            <v>63001</v>
          </cell>
          <cell r="B858" t="str">
            <v>ARMENIA*</v>
          </cell>
          <cell r="C858">
            <v>74476</v>
          </cell>
          <cell r="D858">
            <v>1076321</v>
          </cell>
          <cell r="E858">
            <v>1150797</v>
          </cell>
          <cell r="F858">
            <v>544232</v>
          </cell>
          <cell r="G858">
            <v>0</v>
          </cell>
        </row>
        <row r="859">
          <cell r="A859">
            <v>63111</v>
          </cell>
          <cell r="B859" t="str">
            <v>BUENAVISTA</v>
          </cell>
          <cell r="C859">
            <v>0</v>
          </cell>
          <cell r="D859">
            <v>0</v>
          </cell>
          <cell r="E859">
            <v>0</v>
          </cell>
          <cell r="F859">
            <v>0</v>
          </cell>
          <cell r="G859">
            <v>0</v>
          </cell>
        </row>
        <row r="860">
          <cell r="A860">
            <v>63130</v>
          </cell>
          <cell r="B860" t="str">
            <v>CALARCA</v>
          </cell>
          <cell r="C860">
            <v>9135</v>
          </cell>
          <cell r="D860">
            <v>203110</v>
          </cell>
          <cell r="E860">
            <v>212245</v>
          </cell>
          <cell r="F860">
            <v>138816</v>
          </cell>
          <cell r="G860">
            <v>0</v>
          </cell>
        </row>
        <row r="861">
          <cell r="A861">
            <v>63190</v>
          </cell>
          <cell r="B861" t="str">
            <v>CIRCASIA</v>
          </cell>
          <cell r="C861">
            <v>0</v>
          </cell>
          <cell r="D861">
            <v>23570</v>
          </cell>
          <cell r="E861">
            <v>23570</v>
          </cell>
          <cell r="F861">
            <v>2545</v>
          </cell>
          <cell r="G861">
            <v>0</v>
          </cell>
        </row>
        <row r="862">
          <cell r="A862">
            <v>63212</v>
          </cell>
          <cell r="B862" t="str">
            <v>CORDOBA</v>
          </cell>
          <cell r="C862">
            <v>0</v>
          </cell>
          <cell r="D862">
            <v>0</v>
          </cell>
          <cell r="E862">
            <v>0</v>
          </cell>
          <cell r="F862">
            <v>0</v>
          </cell>
          <cell r="G862">
            <v>0</v>
          </cell>
        </row>
        <row r="863">
          <cell r="A863">
            <v>63272</v>
          </cell>
          <cell r="B863" t="str">
            <v>FILANDIA</v>
          </cell>
          <cell r="C863">
            <v>0</v>
          </cell>
          <cell r="D863">
            <v>20630</v>
          </cell>
          <cell r="E863">
            <v>20630</v>
          </cell>
          <cell r="F863">
            <v>4435</v>
          </cell>
          <cell r="G863">
            <v>0</v>
          </cell>
        </row>
        <row r="864">
          <cell r="A864">
            <v>63302</v>
          </cell>
          <cell r="B864" t="str">
            <v>GENOVA*</v>
          </cell>
          <cell r="C864">
            <v>0</v>
          </cell>
          <cell r="D864">
            <v>12435</v>
          </cell>
          <cell r="E864">
            <v>12435</v>
          </cell>
          <cell r="F864">
            <v>1640</v>
          </cell>
          <cell r="G864">
            <v>0</v>
          </cell>
        </row>
        <row r="865">
          <cell r="A865">
            <v>63401</v>
          </cell>
          <cell r="B865" t="str">
            <v>LA TEBAIDA*</v>
          </cell>
          <cell r="C865">
            <v>7735</v>
          </cell>
          <cell r="D865">
            <v>70291</v>
          </cell>
          <cell r="E865">
            <v>78026</v>
          </cell>
          <cell r="F865">
            <v>121325</v>
          </cell>
          <cell r="G865">
            <v>0</v>
          </cell>
        </row>
        <row r="866">
          <cell r="A866">
            <v>63470</v>
          </cell>
          <cell r="B866" t="str">
            <v>MONTENEGRO</v>
          </cell>
          <cell r="C866">
            <v>785</v>
          </cell>
          <cell r="D866">
            <v>66962</v>
          </cell>
          <cell r="E866">
            <v>67747</v>
          </cell>
          <cell r="F866">
            <v>17175</v>
          </cell>
          <cell r="G866">
            <v>0</v>
          </cell>
        </row>
        <row r="867">
          <cell r="A867">
            <v>63548</v>
          </cell>
          <cell r="B867" t="str">
            <v>PIJAO</v>
          </cell>
          <cell r="C867">
            <v>0</v>
          </cell>
          <cell r="D867">
            <v>10145</v>
          </cell>
          <cell r="E867">
            <v>10145</v>
          </cell>
          <cell r="F867">
            <v>860</v>
          </cell>
          <cell r="G867">
            <v>0</v>
          </cell>
        </row>
        <row r="868">
          <cell r="A868">
            <v>63594</v>
          </cell>
          <cell r="B868" t="str">
            <v>QUMBAYA*</v>
          </cell>
          <cell r="C868">
            <v>2760</v>
          </cell>
          <cell r="D868">
            <v>71095</v>
          </cell>
          <cell r="E868">
            <v>73855</v>
          </cell>
          <cell r="F868">
            <v>27725</v>
          </cell>
          <cell r="G868">
            <v>0</v>
          </cell>
        </row>
        <row r="869">
          <cell r="A869">
            <v>63690</v>
          </cell>
          <cell r="B869" t="str">
            <v>SALENTO</v>
          </cell>
          <cell r="C869">
            <v>0</v>
          </cell>
          <cell r="D869">
            <v>6865</v>
          </cell>
          <cell r="E869">
            <v>6865</v>
          </cell>
          <cell r="F869">
            <v>2125</v>
          </cell>
          <cell r="G869">
            <v>0</v>
          </cell>
        </row>
        <row r="870">
          <cell r="A870">
            <v>66001</v>
          </cell>
          <cell r="B870" t="str">
            <v>PEREIRA*</v>
          </cell>
          <cell r="C870">
            <v>196275</v>
          </cell>
          <cell r="D870">
            <v>1416897</v>
          </cell>
          <cell r="E870">
            <v>1613172</v>
          </cell>
          <cell r="F870">
            <v>854583</v>
          </cell>
          <cell r="G870">
            <v>0</v>
          </cell>
        </row>
        <row r="871">
          <cell r="A871">
            <v>66045</v>
          </cell>
          <cell r="B871" t="str">
            <v>APIA</v>
          </cell>
          <cell r="C871">
            <v>0</v>
          </cell>
          <cell r="D871">
            <v>15080</v>
          </cell>
          <cell r="E871">
            <v>15080</v>
          </cell>
          <cell r="F871">
            <v>1620</v>
          </cell>
          <cell r="G871">
            <v>0</v>
          </cell>
        </row>
        <row r="872">
          <cell r="A872">
            <v>66075</v>
          </cell>
          <cell r="B872" t="str">
            <v>BALBOA</v>
          </cell>
          <cell r="C872">
            <v>0</v>
          </cell>
          <cell r="D872">
            <v>4565</v>
          </cell>
          <cell r="E872">
            <v>4565</v>
          </cell>
          <cell r="F872">
            <v>580</v>
          </cell>
          <cell r="G872">
            <v>0</v>
          </cell>
        </row>
        <row r="873">
          <cell r="A873">
            <v>66088</v>
          </cell>
          <cell r="B873" t="str">
            <v>BELEN DE UMBRIA</v>
          </cell>
          <cell r="C873">
            <v>0</v>
          </cell>
          <cell r="D873">
            <v>46540</v>
          </cell>
          <cell r="E873">
            <v>46540</v>
          </cell>
          <cell r="F873">
            <v>10990</v>
          </cell>
          <cell r="G873">
            <v>0</v>
          </cell>
        </row>
        <row r="874">
          <cell r="A874">
            <v>66170</v>
          </cell>
          <cell r="B874" t="str">
            <v>DOSQUEBRADAS</v>
          </cell>
          <cell r="C874">
            <v>39221</v>
          </cell>
          <cell r="D874">
            <v>538259</v>
          </cell>
          <cell r="E874">
            <v>577480</v>
          </cell>
          <cell r="F874">
            <v>415803</v>
          </cell>
          <cell r="G874">
            <v>0</v>
          </cell>
        </row>
        <row r="875">
          <cell r="A875">
            <v>66318</v>
          </cell>
          <cell r="B875" t="str">
            <v>GUATICA</v>
          </cell>
          <cell r="C875">
            <v>0</v>
          </cell>
          <cell r="D875">
            <v>840</v>
          </cell>
          <cell r="E875">
            <v>840</v>
          </cell>
          <cell r="F875">
            <v>1690</v>
          </cell>
          <cell r="G875">
            <v>0</v>
          </cell>
        </row>
        <row r="876">
          <cell r="A876">
            <v>66383</v>
          </cell>
          <cell r="B876" t="str">
            <v>LA CELIA</v>
          </cell>
          <cell r="C876">
            <v>0</v>
          </cell>
          <cell r="D876">
            <v>4680</v>
          </cell>
          <cell r="E876">
            <v>4680</v>
          </cell>
          <cell r="F876">
            <v>0</v>
          </cell>
          <cell r="G876">
            <v>0</v>
          </cell>
        </row>
        <row r="877">
          <cell r="A877">
            <v>66400</v>
          </cell>
          <cell r="B877" t="str">
            <v>LA VIRGINIA</v>
          </cell>
          <cell r="C877">
            <v>5400</v>
          </cell>
          <cell r="D877">
            <v>95810</v>
          </cell>
          <cell r="E877">
            <v>101210</v>
          </cell>
          <cell r="F877">
            <v>151275</v>
          </cell>
          <cell r="G877">
            <v>0</v>
          </cell>
        </row>
        <row r="878">
          <cell r="A878">
            <v>66440</v>
          </cell>
          <cell r="B878" t="str">
            <v>MARSELLA</v>
          </cell>
          <cell r="C878">
            <v>840</v>
          </cell>
          <cell r="D878">
            <v>34620</v>
          </cell>
          <cell r="E878">
            <v>35460</v>
          </cell>
          <cell r="F878">
            <v>10080</v>
          </cell>
          <cell r="G878">
            <v>0</v>
          </cell>
        </row>
        <row r="879">
          <cell r="A879">
            <v>66456</v>
          </cell>
          <cell r="B879" t="str">
            <v>MISTRATO</v>
          </cell>
          <cell r="C879">
            <v>0</v>
          </cell>
          <cell r="D879">
            <v>9357</v>
          </cell>
          <cell r="E879">
            <v>9357</v>
          </cell>
          <cell r="F879">
            <v>2162</v>
          </cell>
          <cell r="G879">
            <v>0</v>
          </cell>
        </row>
        <row r="880">
          <cell r="A880">
            <v>66572</v>
          </cell>
          <cell r="B880" t="str">
            <v>PUEBLO RICO</v>
          </cell>
          <cell r="C880">
            <v>0</v>
          </cell>
          <cell r="D880">
            <v>0</v>
          </cell>
          <cell r="E880">
            <v>0</v>
          </cell>
          <cell r="F880">
            <v>3545</v>
          </cell>
          <cell r="G880">
            <v>0</v>
          </cell>
        </row>
        <row r="881">
          <cell r="A881">
            <v>66594</v>
          </cell>
          <cell r="B881" t="str">
            <v>QUINCHIA</v>
          </cell>
          <cell r="C881">
            <v>500</v>
          </cell>
          <cell r="D881">
            <v>22900</v>
          </cell>
          <cell r="E881">
            <v>23400</v>
          </cell>
          <cell r="F881">
            <v>9880</v>
          </cell>
          <cell r="G881">
            <v>0</v>
          </cell>
        </row>
        <row r="882">
          <cell r="A882">
            <v>66682</v>
          </cell>
          <cell r="B882" t="str">
            <v>SANTA ROSA DE CABAL</v>
          </cell>
          <cell r="C882">
            <v>5165</v>
          </cell>
          <cell r="D882">
            <v>125832</v>
          </cell>
          <cell r="E882">
            <v>130997</v>
          </cell>
          <cell r="F882">
            <v>65528</v>
          </cell>
          <cell r="G882">
            <v>0</v>
          </cell>
        </row>
        <row r="883">
          <cell r="A883">
            <v>66687</v>
          </cell>
          <cell r="B883" t="str">
            <v>SANTUARIO</v>
          </cell>
          <cell r="C883">
            <v>0</v>
          </cell>
          <cell r="D883">
            <v>22120</v>
          </cell>
          <cell r="E883">
            <v>22120</v>
          </cell>
          <cell r="F883">
            <v>8010</v>
          </cell>
          <cell r="G883">
            <v>0</v>
          </cell>
        </row>
        <row r="884">
          <cell r="A884">
            <v>88001</v>
          </cell>
          <cell r="B884" t="str">
            <v>ARCHIPIELAGO DE SAN ANDRES, PR</v>
          </cell>
          <cell r="C884">
            <v>15500</v>
          </cell>
          <cell r="D884">
            <v>240651</v>
          </cell>
          <cell r="E884">
            <v>256151</v>
          </cell>
          <cell r="F884">
            <v>89572</v>
          </cell>
          <cell r="G884">
            <v>125878</v>
          </cell>
        </row>
        <row r="885">
          <cell r="A885">
            <v>88564</v>
          </cell>
          <cell r="B885" t="str">
            <v>PROVIDENCIA*</v>
          </cell>
          <cell r="C885">
            <v>800</v>
          </cell>
          <cell r="D885">
            <v>22000</v>
          </cell>
          <cell r="E885">
            <v>22800</v>
          </cell>
          <cell r="F885">
            <v>2900</v>
          </cell>
          <cell r="G885">
            <v>0</v>
          </cell>
        </row>
        <row r="886">
          <cell r="A886">
            <v>68001</v>
          </cell>
          <cell r="B886" t="str">
            <v>BUCARAMANGA*</v>
          </cell>
          <cell r="C886">
            <v>183504</v>
          </cell>
          <cell r="D886">
            <v>1049891</v>
          </cell>
          <cell r="E886">
            <v>1233395</v>
          </cell>
          <cell r="F886">
            <v>755845</v>
          </cell>
          <cell r="G886">
            <v>0</v>
          </cell>
        </row>
        <row r="887">
          <cell r="A887">
            <v>68013</v>
          </cell>
          <cell r="B887" t="str">
            <v>AGUADA</v>
          </cell>
          <cell r="C887">
            <v>0</v>
          </cell>
          <cell r="D887">
            <v>0</v>
          </cell>
          <cell r="E887">
            <v>0</v>
          </cell>
          <cell r="F887">
            <v>0</v>
          </cell>
          <cell r="G887">
            <v>0</v>
          </cell>
        </row>
        <row r="888">
          <cell r="A888">
            <v>68020</v>
          </cell>
          <cell r="B888" t="str">
            <v>ALBANIA</v>
          </cell>
          <cell r="C888">
            <v>0</v>
          </cell>
          <cell r="D888">
            <v>6525</v>
          </cell>
          <cell r="E888">
            <v>6525</v>
          </cell>
          <cell r="F888">
            <v>0</v>
          </cell>
          <cell r="G888">
            <v>0</v>
          </cell>
        </row>
        <row r="889">
          <cell r="A889">
            <v>68051</v>
          </cell>
          <cell r="B889" t="str">
            <v>ARATOCA</v>
          </cell>
          <cell r="C889">
            <v>1210</v>
          </cell>
          <cell r="D889">
            <v>14640</v>
          </cell>
          <cell r="E889">
            <v>15850</v>
          </cell>
          <cell r="F889">
            <v>16980</v>
          </cell>
          <cell r="G889">
            <v>0</v>
          </cell>
        </row>
        <row r="890">
          <cell r="A890">
            <v>68077</v>
          </cell>
          <cell r="B890" t="str">
            <v>BARBOSA*</v>
          </cell>
          <cell r="C890">
            <v>0</v>
          </cell>
          <cell r="D890">
            <v>74815</v>
          </cell>
          <cell r="E890">
            <v>74815</v>
          </cell>
          <cell r="F890">
            <v>58077</v>
          </cell>
          <cell r="G890">
            <v>0</v>
          </cell>
        </row>
        <row r="891">
          <cell r="A891">
            <v>68079</v>
          </cell>
          <cell r="B891" t="str">
            <v>BARICHARA</v>
          </cell>
          <cell r="C891">
            <v>0</v>
          </cell>
          <cell r="D891">
            <v>13391</v>
          </cell>
          <cell r="E891">
            <v>13391</v>
          </cell>
          <cell r="F891">
            <v>8335</v>
          </cell>
          <cell r="G891">
            <v>0</v>
          </cell>
        </row>
        <row r="892">
          <cell r="A892">
            <v>68081</v>
          </cell>
          <cell r="B892" t="str">
            <v>BARRANCABERMEJA</v>
          </cell>
          <cell r="C892">
            <v>32390</v>
          </cell>
          <cell r="D892">
            <v>408434</v>
          </cell>
          <cell r="E892">
            <v>440824</v>
          </cell>
          <cell r="F892">
            <v>393674</v>
          </cell>
          <cell r="G892">
            <v>0</v>
          </cell>
        </row>
        <row r="893">
          <cell r="A893">
            <v>68092</v>
          </cell>
          <cell r="B893" t="str">
            <v>BETULIA</v>
          </cell>
          <cell r="C893">
            <v>0</v>
          </cell>
          <cell r="D893">
            <v>0</v>
          </cell>
          <cell r="E893">
            <v>0</v>
          </cell>
          <cell r="F893">
            <v>3650</v>
          </cell>
          <cell r="G893">
            <v>0</v>
          </cell>
        </row>
        <row r="894">
          <cell r="A894">
            <v>68101</v>
          </cell>
          <cell r="B894" t="str">
            <v>BOLIVAR</v>
          </cell>
          <cell r="C894">
            <v>0</v>
          </cell>
          <cell r="D894">
            <v>3300</v>
          </cell>
          <cell r="E894">
            <v>3300</v>
          </cell>
          <cell r="F894">
            <v>0</v>
          </cell>
          <cell r="G894">
            <v>0</v>
          </cell>
        </row>
        <row r="895">
          <cell r="A895">
            <v>68121</v>
          </cell>
          <cell r="B895" t="str">
            <v>CABRERA</v>
          </cell>
          <cell r="C895">
            <v>0</v>
          </cell>
          <cell r="D895">
            <v>0</v>
          </cell>
          <cell r="E895">
            <v>0</v>
          </cell>
          <cell r="F895">
            <v>0</v>
          </cell>
          <cell r="G895">
            <v>0</v>
          </cell>
        </row>
        <row r="896">
          <cell r="A896">
            <v>68132</v>
          </cell>
          <cell r="B896" t="str">
            <v>CALIFORNIA</v>
          </cell>
          <cell r="C896">
            <v>0</v>
          </cell>
          <cell r="D896">
            <v>35027</v>
          </cell>
          <cell r="E896">
            <v>35027</v>
          </cell>
          <cell r="F896">
            <v>58940</v>
          </cell>
          <cell r="G896">
            <v>0</v>
          </cell>
        </row>
        <row r="897">
          <cell r="A897">
            <v>68147</v>
          </cell>
          <cell r="B897" t="str">
            <v>CAPITANEJO</v>
          </cell>
          <cell r="C897">
            <v>0</v>
          </cell>
          <cell r="D897">
            <v>17020</v>
          </cell>
          <cell r="E897">
            <v>17020</v>
          </cell>
          <cell r="F897">
            <v>6115</v>
          </cell>
          <cell r="G897">
            <v>0</v>
          </cell>
        </row>
        <row r="898">
          <cell r="A898">
            <v>68152</v>
          </cell>
          <cell r="B898" t="str">
            <v>CARCASI</v>
          </cell>
          <cell r="C898">
            <v>0</v>
          </cell>
          <cell r="D898">
            <v>0</v>
          </cell>
          <cell r="E898">
            <v>0</v>
          </cell>
          <cell r="F898">
            <v>0</v>
          </cell>
          <cell r="G898">
            <v>0</v>
          </cell>
        </row>
        <row r="899">
          <cell r="A899">
            <v>68160</v>
          </cell>
          <cell r="B899" t="str">
            <v>CEPITA</v>
          </cell>
          <cell r="C899">
            <v>0</v>
          </cell>
          <cell r="D899">
            <v>0</v>
          </cell>
          <cell r="E899">
            <v>0</v>
          </cell>
          <cell r="F899">
            <v>0</v>
          </cell>
          <cell r="G899">
            <v>0</v>
          </cell>
        </row>
        <row r="900">
          <cell r="A900">
            <v>68162</v>
          </cell>
          <cell r="B900" t="str">
            <v>CERRITO</v>
          </cell>
          <cell r="C900">
            <v>0</v>
          </cell>
          <cell r="D900">
            <v>2335</v>
          </cell>
          <cell r="E900">
            <v>2335</v>
          </cell>
          <cell r="F900">
            <v>0</v>
          </cell>
          <cell r="G900">
            <v>0</v>
          </cell>
        </row>
        <row r="901">
          <cell r="A901">
            <v>68167</v>
          </cell>
          <cell r="B901" t="str">
            <v>CHARALA</v>
          </cell>
          <cell r="C901">
            <v>0</v>
          </cell>
          <cell r="D901">
            <v>15590</v>
          </cell>
          <cell r="E901">
            <v>15590</v>
          </cell>
          <cell r="F901">
            <v>5739</v>
          </cell>
          <cell r="G901">
            <v>0</v>
          </cell>
        </row>
        <row r="902">
          <cell r="A902">
            <v>68169</v>
          </cell>
          <cell r="B902" t="str">
            <v>CHARTA</v>
          </cell>
          <cell r="C902">
            <v>0</v>
          </cell>
          <cell r="D902">
            <v>0</v>
          </cell>
          <cell r="E902">
            <v>0</v>
          </cell>
          <cell r="F902">
            <v>0</v>
          </cell>
          <cell r="G902">
            <v>0</v>
          </cell>
        </row>
        <row r="903">
          <cell r="A903">
            <v>68176</v>
          </cell>
          <cell r="B903" t="str">
            <v>CHIMA</v>
          </cell>
          <cell r="C903">
            <v>0</v>
          </cell>
          <cell r="D903">
            <v>0</v>
          </cell>
          <cell r="E903">
            <v>0</v>
          </cell>
          <cell r="F903">
            <v>0</v>
          </cell>
          <cell r="G903">
            <v>0</v>
          </cell>
        </row>
        <row r="904">
          <cell r="A904">
            <v>68179</v>
          </cell>
          <cell r="B904" t="str">
            <v>CHIPATA</v>
          </cell>
          <cell r="C904">
            <v>0</v>
          </cell>
          <cell r="D904">
            <v>0</v>
          </cell>
          <cell r="E904">
            <v>0</v>
          </cell>
          <cell r="F904">
            <v>0</v>
          </cell>
          <cell r="G904">
            <v>0</v>
          </cell>
        </row>
        <row r="905">
          <cell r="A905">
            <v>68190</v>
          </cell>
          <cell r="B905" t="str">
            <v>CIMITARRA</v>
          </cell>
          <cell r="C905">
            <v>1085</v>
          </cell>
          <cell r="D905">
            <v>52479</v>
          </cell>
          <cell r="E905">
            <v>53564</v>
          </cell>
          <cell r="F905">
            <v>117492</v>
          </cell>
          <cell r="G905">
            <v>0</v>
          </cell>
        </row>
        <row r="906">
          <cell r="A906">
            <v>68207</v>
          </cell>
          <cell r="B906" t="str">
            <v>CONCEPCION</v>
          </cell>
          <cell r="C906">
            <v>0</v>
          </cell>
          <cell r="D906">
            <v>0</v>
          </cell>
          <cell r="E906">
            <v>0</v>
          </cell>
          <cell r="F906">
            <v>0</v>
          </cell>
          <cell r="G906">
            <v>0</v>
          </cell>
        </row>
        <row r="907">
          <cell r="A907">
            <v>68209</v>
          </cell>
          <cell r="B907" t="str">
            <v>CONFINES</v>
          </cell>
          <cell r="C907">
            <v>0</v>
          </cell>
          <cell r="D907">
            <v>0</v>
          </cell>
          <cell r="E907">
            <v>0</v>
          </cell>
          <cell r="F907">
            <v>32320</v>
          </cell>
          <cell r="G907">
            <v>0</v>
          </cell>
        </row>
        <row r="908">
          <cell r="A908">
            <v>68211</v>
          </cell>
          <cell r="B908" t="str">
            <v>CONTRATACION</v>
          </cell>
          <cell r="C908">
            <v>0</v>
          </cell>
          <cell r="D908">
            <v>0</v>
          </cell>
          <cell r="E908">
            <v>0</v>
          </cell>
          <cell r="F908">
            <v>0</v>
          </cell>
          <cell r="G908">
            <v>0</v>
          </cell>
        </row>
        <row r="909">
          <cell r="A909">
            <v>68217</v>
          </cell>
          <cell r="B909" t="str">
            <v>COROMORO</v>
          </cell>
          <cell r="C909">
            <v>0</v>
          </cell>
          <cell r="D909">
            <v>0</v>
          </cell>
          <cell r="E909">
            <v>0</v>
          </cell>
          <cell r="F909">
            <v>0</v>
          </cell>
          <cell r="G909">
            <v>0</v>
          </cell>
        </row>
        <row r="910">
          <cell r="A910">
            <v>68229</v>
          </cell>
          <cell r="B910" t="str">
            <v>CURITI</v>
          </cell>
          <cell r="C910">
            <v>0</v>
          </cell>
          <cell r="D910">
            <v>9556</v>
          </cell>
          <cell r="E910">
            <v>9556</v>
          </cell>
          <cell r="F910">
            <v>6230</v>
          </cell>
          <cell r="G910">
            <v>0</v>
          </cell>
        </row>
        <row r="911">
          <cell r="A911">
            <v>68235</v>
          </cell>
          <cell r="B911" t="str">
            <v>EL CARMEN</v>
          </cell>
          <cell r="C911">
            <v>0</v>
          </cell>
          <cell r="D911">
            <v>2150</v>
          </cell>
          <cell r="E911">
            <v>2150</v>
          </cell>
          <cell r="F911">
            <v>1150</v>
          </cell>
          <cell r="G911">
            <v>0</v>
          </cell>
        </row>
        <row r="912">
          <cell r="A912">
            <v>68245</v>
          </cell>
          <cell r="B912" t="str">
            <v>EL GUACAMAYO</v>
          </cell>
          <cell r="C912">
            <v>0</v>
          </cell>
          <cell r="D912">
            <v>0</v>
          </cell>
          <cell r="E912">
            <v>0</v>
          </cell>
          <cell r="F912">
            <v>0</v>
          </cell>
          <cell r="G912">
            <v>0</v>
          </cell>
        </row>
        <row r="913">
          <cell r="A913">
            <v>68250</v>
          </cell>
          <cell r="B913" t="str">
            <v>EL PE?ON</v>
          </cell>
          <cell r="C913">
            <v>0</v>
          </cell>
          <cell r="D913">
            <v>0</v>
          </cell>
          <cell r="E913">
            <v>0</v>
          </cell>
          <cell r="F913">
            <v>0</v>
          </cell>
          <cell r="G913">
            <v>0</v>
          </cell>
        </row>
        <row r="914">
          <cell r="A914">
            <v>68255</v>
          </cell>
          <cell r="B914" t="str">
            <v>EL PLAYON</v>
          </cell>
          <cell r="C914">
            <v>0</v>
          </cell>
          <cell r="D914">
            <v>0</v>
          </cell>
          <cell r="E914">
            <v>0</v>
          </cell>
          <cell r="F914">
            <v>3420</v>
          </cell>
          <cell r="G914">
            <v>0</v>
          </cell>
        </row>
        <row r="915">
          <cell r="A915">
            <v>68264</v>
          </cell>
          <cell r="B915" t="str">
            <v>ENCINO</v>
          </cell>
          <cell r="C915">
            <v>0</v>
          </cell>
          <cell r="D915">
            <v>0</v>
          </cell>
          <cell r="E915">
            <v>0</v>
          </cell>
          <cell r="F915">
            <v>0</v>
          </cell>
          <cell r="G915">
            <v>0</v>
          </cell>
        </row>
        <row r="916">
          <cell r="A916">
            <v>68266</v>
          </cell>
          <cell r="B916" t="str">
            <v>ENCISO</v>
          </cell>
          <cell r="C916">
            <v>0</v>
          </cell>
          <cell r="D916">
            <v>0</v>
          </cell>
          <cell r="E916">
            <v>0</v>
          </cell>
          <cell r="F916">
            <v>0</v>
          </cell>
          <cell r="G916">
            <v>0</v>
          </cell>
        </row>
        <row r="917">
          <cell r="A917">
            <v>68271</v>
          </cell>
          <cell r="B917" t="str">
            <v>FLORIAN</v>
          </cell>
          <cell r="C917">
            <v>0</v>
          </cell>
          <cell r="D917">
            <v>19670</v>
          </cell>
          <cell r="E917">
            <v>19670</v>
          </cell>
          <cell r="F917">
            <v>3395</v>
          </cell>
          <cell r="G917">
            <v>0</v>
          </cell>
        </row>
        <row r="918">
          <cell r="A918">
            <v>68276</v>
          </cell>
          <cell r="B918" t="str">
            <v>FLORIDABLANCA*</v>
          </cell>
          <cell r="C918">
            <v>66473</v>
          </cell>
          <cell r="D918">
            <v>421971</v>
          </cell>
          <cell r="E918">
            <v>488444</v>
          </cell>
          <cell r="F918">
            <v>309988</v>
          </cell>
          <cell r="G918">
            <v>0</v>
          </cell>
        </row>
        <row r="919">
          <cell r="A919">
            <v>68296</v>
          </cell>
          <cell r="B919" t="str">
            <v>GALAN</v>
          </cell>
          <cell r="C919">
            <v>0</v>
          </cell>
          <cell r="D919">
            <v>0</v>
          </cell>
          <cell r="E919">
            <v>0</v>
          </cell>
          <cell r="F919">
            <v>0</v>
          </cell>
          <cell r="G919">
            <v>0</v>
          </cell>
        </row>
        <row r="920">
          <cell r="A920">
            <v>68298</v>
          </cell>
          <cell r="B920" t="str">
            <v>GAMBITA</v>
          </cell>
          <cell r="C920">
            <v>0</v>
          </cell>
          <cell r="D920">
            <v>0</v>
          </cell>
          <cell r="E920">
            <v>0</v>
          </cell>
          <cell r="F920">
            <v>0</v>
          </cell>
          <cell r="G920">
            <v>0</v>
          </cell>
        </row>
        <row r="921">
          <cell r="A921">
            <v>68307</v>
          </cell>
          <cell r="B921" t="str">
            <v>GIRON*</v>
          </cell>
          <cell r="C921">
            <v>11119</v>
          </cell>
          <cell r="D921">
            <v>127877</v>
          </cell>
          <cell r="E921">
            <v>138996</v>
          </cell>
          <cell r="F921">
            <v>250932</v>
          </cell>
          <cell r="G921">
            <v>0</v>
          </cell>
        </row>
        <row r="922">
          <cell r="A922">
            <v>68318</v>
          </cell>
          <cell r="B922" t="str">
            <v>GUACA</v>
          </cell>
          <cell r="C922">
            <v>0</v>
          </cell>
          <cell r="D922">
            <v>21674</v>
          </cell>
          <cell r="E922">
            <v>21674</v>
          </cell>
          <cell r="F922">
            <v>3901</v>
          </cell>
          <cell r="G922">
            <v>0</v>
          </cell>
        </row>
        <row r="923">
          <cell r="A923">
            <v>68320</v>
          </cell>
          <cell r="B923" t="str">
            <v>GUADALUPE</v>
          </cell>
          <cell r="C923">
            <v>0</v>
          </cell>
          <cell r="D923">
            <v>0</v>
          </cell>
          <cell r="E923">
            <v>0</v>
          </cell>
          <cell r="F923">
            <v>0</v>
          </cell>
          <cell r="G923">
            <v>0</v>
          </cell>
        </row>
        <row r="924">
          <cell r="A924">
            <v>68322</v>
          </cell>
          <cell r="B924" t="str">
            <v>GUAPOTA</v>
          </cell>
          <cell r="C924">
            <v>0</v>
          </cell>
          <cell r="D924">
            <v>0</v>
          </cell>
          <cell r="E924">
            <v>0</v>
          </cell>
          <cell r="F924">
            <v>0</v>
          </cell>
          <cell r="G924">
            <v>0</v>
          </cell>
        </row>
        <row r="925">
          <cell r="A925">
            <v>68324</v>
          </cell>
          <cell r="B925" t="str">
            <v>GUAVATA</v>
          </cell>
          <cell r="C925">
            <v>0</v>
          </cell>
          <cell r="D925">
            <v>2190</v>
          </cell>
          <cell r="E925">
            <v>2190</v>
          </cell>
          <cell r="F925">
            <v>0</v>
          </cell>
          <cell r="G925">
            <v>0</v>
          </cell>
        </row>
        <row r="926">
          <cell r="A926">
            <v>68327</v>
          </cell>
          <cell r="B926" t="str">
            <v>GUEPSA</v>
          </cell>
          <cell r="C926">
            <v>0</v>
          </cell>
          <cell r="D926">
            <v>11760</v>
          </cell>
          <cell r="E926">
            <v>11760</v>
          </cell>
          <cell r="F926">
            <v>4266</v>
          </cell>
          <cell r="G926">
            <v>0</v>
          </cell>
        </row>
        <row r="927">
          <cell r="A927">
            <v>68344</v>
          </cell>
          <cell r="B927" t="str">
            <v>HATO</v>
          </cell>
          <cell r="C927">
            <v>0</v>
          </cell>
          <cell r="D927">
            <v>0</v>
          </cell>
          <cell r="E927">
            <v>0</v>
          </cell>
          <cell r="F927">
            <v>0</v>
          </cell>
          <cell r="G927">
            <v>0</v>
          </cell>
        </row>
        <row r="928">
          <cell r="A928">
            <v>68368</v>
          </cell>
          <cell r="B928" t="str">
            <v>JESUS MARIA</v>
          </cell>
          <cell r="C928">
            <v>0</v>
          </cell>
          <cell r="D928">
            <v>0</v>
          </cell>
          <cell r="E928">
            <v>0</v>
          </cell>
          <cell r="F928">
            <v>0</v>
          </cell>
          <cell r="G928">
            <v>0</v>
          </cell>
        </row>
        <row r="929">
          <cell r="A929">
            <v>68370</v>
          </cell>
          <cell r="B929" t="str">
            <v>JORDAN</v>
          </cell>
          <cell r="C929">
            <v>0</v>
          </cell>
          <cell r="D929">
            <v>0</v>
          </cell>
          <cell r="E929">
            <v>0</v>
          </cell>
          <cell r="F929">
            <v>0</v>
          </cell>
          <cell r="G929">
            <v>0</v>
          </cell>
        </row>
        <row r="930">
          <cell r="A930">
            <v>68377</v>
          </cell>
          <cell r="B930" t="str">
            <v>LA BELLEZA</v>
          </cell>
          <cell r="C930">
            <v>0</v>
          </cell>
          <cell r="D930">
            <v>20460</v>
          </cell>
          <cell r="E930">
            <v>20460</v>
          </cell>
          <cell r="F930">
            <v>9649</v>
          </cell>
          <cell r="G930">
            <v>0</v>
          </cell>
        </row>
        <row r="931">
          <cell r="A931">
            <v>68385</v>
          </cell>
          <cell r="B931" t="str">
            <v>LANDAZURI</v>
          </cell>
          <cell r="C931">
            <v>0</v>
          </cell>
          <cell r="D931">
            <v>48685</v>
          </cell>
          <cell r="E931">
            <v>48685</v>
          </cell>
          <cell r="F931">
            <v>42466</v>
          </cell>
          <cell r="G931">
            <v>0</v>
          </cell>
        </row>
        <row r="932">
          <cell r="A932">
            <v>68397</v>
          </cell>
          <cell r="B932" t="str">
            <v>LA PAZ</v>
          </cell>
          <cell r="C932">
            <v>0</v>
          </cell>
          <cell r="D932">
            <v>3380</v>
          </cell>
          <cell r="E932">
            <v>3380</v>
          </cell>
          <cell r="F932">
            <v>3465</v>
          </cell>
          <cell r="G932">
            <v>0</v>
          </cell>
        </row>
        <row r="933">
          <cell r="A933">
            <v>68406</v>
          </cell>
          <cell r="B933" t="str">
            <v>LEBRIJA*</v>
          </cell>
          <cell r="C933">
            <v>2552</v>
          </cell>
          <cell r="D933">
            <v>48832</v>
          </cell>
          <cell r="E933">
            <v>51384</v>
          </cell>
          <cell r="F933">
            <v>43840</v>
          </cell>
          <cell r="G933">
            <v>0</v>
          </cell>
        </row>
        <row r="934">
          <cell r="A934">
            <v>68418</v>
          </cell>
          <cell r="B934" t="str">
            <v>LOS SANTOS</v>
          </cell>
          <cell r="C934">
            <v>0</v>
          </cell>
          <cell r="D934">
            <v>0</v>
          </cell>
          <cell r="E934">
            <v>0</v>
          </cell>
          <cell r="F934">
            <v>0</v>
          </cell>
          <cell r="G934">
            <v>0</v>
          </cell>
        </row>
        <row r="935">
          <cell r="A935">
            <v>68425</v>
          </cell>
          <cell r="B935" t="str">
            <v>MACARAVITA</v>
          </cell>
          <cell r="C935">
            <v>0</v>
          </cell>
          <cell r="D935">
            <v>0</v>
          </cell>
          <cell r="E935">
            <v>0</v>
          </cell>
          <cell r="F935">
            <v>0</v>
          </cell>
          <cell r="G935">
            <v>0</v>
          </cell>
        </row>
        <row r="936">
          <cell r="A936">
            <v>68432</v>
          </cell>
          <cell r="B936" t="str">
            <v>MALAGA</v>
          </cell>
          <cell r="C936">
            <v>0</v>
          </cell>
          <cell r="D936">
            <v>24960</v>
          </cell>
          <cell r="E936">
            <v>24960</v>
          </cell>
          <cell r="F936">
            <v>14960</v>
          </cell>
          <cell r="G936">
            <v>0</v>
          </cell>
        </row>
        <row r="937">
          <cell r="A937">
            <v>68444</v>
          </cell>
          <cell r="B937" t="str">
            <v>MATANZA</v>
          </cell>
          <cell r="C937">
            <v>0</v>
          </cell>
          <cell r="D937">
            <v>0</v>
          </cell>
          <cell r="E937">
            <v>0</v>
          </cell>
          <cell r="F937">
            <v>0</v>
          </cell>
          <cell r="G937">
            <v>0</v>
          </cell>
        </row>
        <row r="938">
          <cell r="A938">
            <v>68464</v>
          </cell>
          <cell r="B938" t="str">
            <v>MOGOTES</v>
          </cell>
          <cell r="C938">
            <v>0</v>
          </cell>
          <cell r="D938">
            <v>5058</v>
          </cell>
          <cell r="E938">
            <v>5058</v>
          </cell>
          <cell r="F938">
            <v>1002</v>
          </cell>
          <cell r="G938">
            <v>0</v>
          </cell>
        </row>
        <row r="939">
          <cell r="A939">
            <v>68468</v>
          </cell>
          <cell r="B939" t="str">
            <v>MOLAGAVITA</v>
          </cell>
          <cell r="C939">
            <v>0</v>
          </cell>
          <cell r="D939">
            <v>0</v>
          </cell>
          <cell r="E939">
            <v>0</v>
          </cell>
          <cell r="F939">
            <v>0</v>
          </cell>
          <cell r="G939">
            <v>0</v>
          </cell>
        </row>
        <row r="940">
          <cell r="A940">
            <v>68498</v>
          </cell>
          <cell r="B940" t="str">
            <v>OCAMONTE</v>
          </cell>
          <cell r="C940">
            <v>0</v>
          </cell>
          <cell r="D940">
            <v>0</v>
          </cell>
          <cell r="E940">
            <v>0</v>
          </cell>
          <cell r="F940">
            <v>0</v>
          </cell>
          <cell r="G940">
            <v>0</v>
          </cell>
        </row>
        <row r="941">
          <cell r="A941">
            <v>68500</v>
          </cell>
          <cell r="B941" t="str">
            <v>OIBA</v>
          </cell>
          <cell r="C941">
            <v>0</v>
          </cell>
          <cell r="D941">
            <v>27537</v>
          </cell>
          <cell r="E941">
            <v>27537</v>
          </cell>
          <cell r="F941">
            <v>49369</v>
          </cell>
          <cell r="G941">
            <v>0</v>
          </cell>
        </row>
        <row r="942">
          <cell r="A942">
            <v>68502</v>
          </cell>
          <cell r="B942" t="str">
            <v>ONZAGA</v>
          </cell>
          <cell r="C942">
            <v>0</v>
          </cell>
          <cell r="D942">
            <v>0</v>
          </cell>
          <cell r="E942">
            <v>0</v>
          </cell>
          <cell r="F942">
            <v>0</v>
          </cell>
          <cell r="G942">
            <v>0</v>
          </cell>
        </row>
        <row r="943">
          <cell r="A943">
            <v>68522</v>
          </cell>
          <cell r="B943" t="str">
            <v>PALMAR</v>
          </cell>
          <cell r="C943">
            <v>0</v>
          </cell>
          <cell r="D943">
            <v>0</v>
          </cell>
          <cell r="E943">
            <v>0</v>
          </cell>
          <cell r="F943">
            <v>0</v>
          </cell>
          <cell r="G943">
            <v>0</v>
          </cell>
        </row>
        <row r="944">
          <cell r="A944">
            <v>68524</v>
          </cell>
          <cell r="B944" t="str">
            <v>PALMAS DEL SOCORRO</v>
          </cell>
          <cell r="C944">
            <v>0</v>
          </cell>
          <cell r="D944">
            <v>0</v>
          </cell>
          <cell r="E944">
            <v>0</v>
          </cell>
          <cell r="F944">
            <v>0</v>
          </cell>
          <cell r="G944">
            <v>0</v>
          </cell>
        </row>
        <row r="945">
          <cell r="A945">
            <v>68533</v>
          </cell>
          <cell r="B945" t="str">
            <v>PARAMO</v>
          </cell>
          <cell r="C945">
            <v>0</v>
          </cell>
          <cell r="D945">
            <v>10447</v>
          </cell>
          <cell r="E945">
            <v>10447</v>
          </cell>
          <cell r="F945">
            <v>6502</v>
          </cell>
          <cell r="G945">
            <v>0</v>
          </cell>
        </row>
        <row r="946">
          <cell r="A946">
            <v>68547</v>
          </cell>
          <cell r="B946" t="str">
            <v>PIEDECUESTA</v>
          </cell>
          <cell r="C946">
            <v>14034</v>
          </cell>
          <cell r="D946">
            <v>121521</v>
          </cell>
          <cell r="E946">
            <v>135555</v>
          </cell>
          <cell r="F946">
            <v>196129</v>
          </cell>
          <cell r="G946">
            <v>0</v>
          </cell>
        </row>
        <row r="947">
          <cell r="A947">
            <v>68549</v>
          </cell>
          <cell r="B947" t="str">
            <v>PINCHOTE</v>
          </cell>
          <cell r="C947">
            <v>2025</v>
          </cell>
          <cell r="D947">
            <v>22531</v>
          </cell>
          <cell r="E947">
            <v>24556</v>
          </cell>
          <cell r="F947">
            <v>9450</v>
          </cell>
          <cell r="G947">
            <v>0</v>
          </cell>
        </row>
        <row r="948">
          <cell r="A948">
            <v>68572</v>
          </cell>
          <cell r="B948" t="str">
            <v>PUENTE NACIONAL*</v>
          </cell>
          <cell r="C948">
            <v>0</v>
          </cell>
          <cell r="D948">
            <v>25820</v>
          </cell>
          <cell r="E948">
            <v>25820</v>
          </cell>
          <cell r="F948">
            <v>5225</v>
          </cell>
          <cell r="G948">
            <v>0</v>
          </cell>
        </row>
        <row r="949">
          <cell r="A949">
            <v>68573</v>
          </cell>
          <cell r="B949" t="str">
            <v>PUERTO PARRA</v>
          </cell>
          <cell r="C949">
            <v>1057</v>
          </cell>
          <cell r="D949">
            <v>10830</v>
          </cell>
          <cell r="E949">
            <v>11887</v>
          </cell>
          <cell r="F949">
            <v>45387</v>
          </cell>
          <cell r="G949">
            <v>0</v>
          </cell>
        </row>
        <row r="950">
          <cell r="A950">
            <v>68575</v>
          </cell>
          <cell r="B950" t="str">
            <v>PUERTO WILCHES*</v>
          </cell>
          <cell r="C950">
            <v>0</v>
          </cell>
          <cell r="D950">
            <v>16834</v>
          </cell>
          <cell r="E950">
            <v>16834</v>
          </cell>
          <cell r="F950">
            <v>17579</v>
          </cell>
          <cell r="G950">
            <v>0</v>
          </cell>
        </row>
        <row r="951">
          <cell r="A951">
            <v>68615</v>
          </cell>
          <cell r="B951" t="str">
            <v>RIONEGRO</v>
          </cell>
          <cell r="C951">
            <v>0</v>
          </cell>
          <cell r="D951">
            <v>8452</v>
          </cell>
          <cell r="E951">
            <v>8452</v>
          </cell>
          <cell r="F951">
            <v>3368</v>
          </cell>
          <cell r="G951">
            <v>0</v>
          </cell>
        </row>
        <row r="952">
          <cell r="A952">
            <v>68655</v>
          </cell>
          <cell r="B952" t="str">
            <v>SABANA DE TORRES</v>
          </cell>
          <cell r="C952">
            <v>0</v>
          </cell>
          <cell r="D952">
            <v>29040</v>
          </cell>
          <cell r="E952">
            <v>29040</v>
          </cell>
          <cell r="F952">
            <v>54379</v>
          </cell>
          <cell r="G952">
            <v>0</v>
          </cell>
        </row>
        <row r="953">
          <cell r="A953">
            <v>68669</v>
          </cell>
          <cell r="B953" t="str">
            <v>SAN ANDRES</v>
          </cell>
          <cell r="C953">
            <v>0</v>
          </cell>
          <cell r="D953">
            <v>3287</v>
          </cell>
          <cell r="E953">
            <v>3287</v>
          </cell>
          <cell r="F953">
            <v>6315</v>
          </cell>
          <cell r="G953">
            <v>0</v>
          </cell>
        </row>
        <row r="954">
          <cell r="A954">
            <v>68673</v>
          </cell>
          <cell r="B954" t="str">
            <v>SAN BENITO</v>
          </cell>
          <cell r="C954">
            <v>0</v>
          </cell>
          <cell r="D954">
            <v>0</v>
          </cell>
          <cell r="E954">
            <v>0</v>
          </cell>
          <cell r="F954">
            <v>0</v>
          </cell>
          <cell r="G954">
            <v>0</v>
          </cell>
        </row>
        <row r="955">
          <cell r="A955">
            <v>68679</v>
          </cell>
          <cell r="B955" t="str">
            <v>SAN GIL*</v>
          </cell>
          <cell r="C955">
            <v>8013</v>
          </cell>
          <cell r="D955">
            <v>132889</v>
          </cell>
          <cell r="E955">
            <v>140902</v>
          </cell>
          <cell r="F955">
            <v>155188</v>
          </cell>
          <cell r="G955">
            <v>0</v>
          </cell>
        </row>
        <row r="956">
          <cell r="A956">
            <v>68682</v>
          </cell>
          <cell r="B956" t="str">
            <v>SAN JOAQUIN</v>
          </cell>
          <cell r="C956">
            <v>0</v>
          </cell>
          <cell r="D956">
            <v>0</v>
          </cell>
          <cell r="E956">
            <v>0</v>
          </cell>
          <cell r="F956">
            <v>0</v>
          </cell>
          <cell r="G956">
            <v>0</v>
          </cell>
        </row>
        <row r="957">
          <cell r="A957">
            <v>68684</v>
          </cell>
          <cell r="B957" t="str">
            <v>SAN JOSE DE MIRANDA</v>
          </cell>
          <cell r="C957">
            <v>0</v>
          </cell>
          <cell r="D957">
            <v>3275</v>
          </cell>
          <cell r="E957">
            <v>3275</v>
          </cell>
          <cell r="F957">
            <v>1925</v>
          </cell>
          <cell r="G957">
            <v>0</v>
          </cell>
        </row>
        <row r="958">
          <cell r="A958">
            <v>68686</v>
          </cell>
          <cell r="B958" t="str">
            <v>SAN MIGUEL</v>
          </cell>
          <cell r="C958">
            <v>0</v>
          </cell>
          <cell r="D958">
            <v>0</v>
          </cell>
          <cell r="E958">
            <v>0</v>
          </cell>
          <cell r="F958">
            <v>0</v>
          </cell>
          <cell r="G958">
            <v>0</v>
          </cell>
        </row>
        <row r="959">
          <cell r="A959">
            <v>68689</v>
          </cell>
          <cell r="B959" t="str">
            <v>SAN VICENTE DE CHUCURI</v>
          </cell>
          <cell r="C959">
            <v>2500</v>
          </cell>
          <cell r="D959">
            <v>35974</v>
          </cell>
          <cell r="E959">
            <v>38474</v>
          </cell>
          <cell r="F959">
            <v>13726</v>
          </cell>
          <cell r="G959">
            <v>0</v>
          </cell>
        </row>
        <row r="960">
          <cell r="A960">
            <v>68705</v>
          </cell>
          <cell r="B960" t="str">
            <v>SANTA BARBARA</v>
          </cell>
          <cell r="C960">
            <v>0</v>
          </cell>
          <cell r="D960">
            <v>0</v>
          </cell>
          <cell r="E960">
            <v>0</v>
          </cell>
          <cell r="F960">
            <v>0</v>
          </cell>
          <cell r="G960">
            <v>0</v>
          </cell>
        </row>
        <row r="961">
          <cell r="A961">
            <v>68720</v>
          </cell>
          <cell r="B961" t="str">
            <v>SANTA HELENA DEL OPON</v>
          </cell>
          <cell r="C961">
            <v>0</v>
          </cell>
          <cell r="D961">
            <v>0</v>
          </cell>
          <cell r="E961">
            <v>0</v>
          </cell>
          <cell r="F961">
            <v>0</v>
          </cell>
          <cell r="G961">
            <v>0</v>
          </cell>
        </row>
        <row r="962">
          <cell r="A962">
            <v>68745</v>
          </cell>
          <cell r="B962" t="str">
            <v>SIMACOTA</v>
          </cell>
          <cell r="C962">
            <v>0</v>
          </cell>
          <cell r="D962">
            <v>1000</v>
          </cell>
          <cell r="E962">
            <v>1000</v>
          </cell>
          <cell r="F962">
            <v>66004</v>
          </cell>
          <cell r="G962">
            <v>0</v>
          </cell>
        </row>
        <row r="963">
          <cell r="A963">
            <v>68755</v>
          </cell>
          <cell r="B963" t="str">
            <v>SOCORRO*</v>
          </cell>
          <cell r="C963">
            <v>4455</v>
          </cell>
          <cell r="D963">
            <v>76458</v>
          </cell>
          <cell r="E963">
            <v>80913</v>
          </cell>
          <cell r="F963">
            <v>44000</v>
          </cell>
          <cell r="G963">
            <v>0</v>
          </cell>
        </row>
        <row r="964">
          <cell r="A964">
            <v>68770</v>
          </cell>
          <cell r="B964" t="str">
            <v>SUAITA*</v>
          </cell>
          <cell r="C964">
            <v>0</v>
          </cell>
          <cell r="D964">
            <v>17848</v>
          </cell>
          <cell r="E964">
            <v>17848</v>
          </cell>
          <cell r="F964">
            <v>21672</v>
          </cell>
          <cell r="G964">
            <v>0</v>
          </cell>
        </row>
        <row r="965">
          <cell r="A965">
            <v>68773</v>
          </cell>
          <cell r="B965" t="str">
            <v>SUCRE</v>
          </cell>
          <cell r="C965">
            <v>0</v>
          </cell>
          <cell r="D965">
            <v>0</v>
          </cell>
          <cell r="E965">
            <v>0</v>
          </cell>
          <cell r="F965">
            <v>0</v>
          </cell>
          <cell r="G965">
            <v>0</v>
          </cell>
        </row>
        <row r="966">
          <cell r="A966">
            <v>68780</v>
          </cell>
          <cell r="B966" t="str">
            <v>SURATA</v>
          </cell>
          <cell r="C966">
            <v>0</v>
          </cell>
          <cell r="D966">
            <v>0</v>
          </cell>
          <cell r="E966">
            <v>0</v>
          </cell>
          <cell r="F966">
            <v>0</v>
          </cell>
          <cell r="G966">
            <v>0</v>
          </cell>
        </row>
        <row r="967">
          <cell r="A967">
            <v>68820</v>
          </cell>
          <cell r="B967" t="str">
            <v>TONA</v>
          </cell>
          <cell r="C967">
            <v>0</v>
          </cell>
          <cell r="D967">
            <v>0</v>
          </cell>
          <cell r="E967">
            <v>0</v>
          </cell>
          <cell r="F967">
            <v>0</v>
          </cell>
          <cell r="G967">
            <v>0</v>
          </cell>
        </row>
        <row r="968">
          <cell r="A968">
            <v>68855</v>
          </cell>
          <cell r="B968" t="str">
            <v>VALLE DE SAN JOSE</v>
          </cell>
          <cell r="C968">
            <v>0</v>
          </cell>
          <cell r="D968">
            <v>0</v>
          </cell>
          <cell r="E968">
            <v>0</v>
          </cell>
          <cell r="F968">
            <v>0</v>
          </cell>
          <cell r="G968">
            <v>0</v>
          </cell>
        </row>
        <row r="969">
          <cell r="A969">
            <v>68861</v>
          </cell>
          <cell r="B969" t="str">
            <v>VELEZ</v>
          </cell>
          <cell r="C969">
            <v>0</v>
          </cell>
          <cell r="D969">
            <v>54984</v>
          </cell>
          <cell r="E969">
            <v>54984</v>
          </cell>
          <cell r="F969">
            <v>35555</v>
          </cell>
          <cell r="G969">
            <v>0</v>
          </cell>
        </row>
        <row r="970">
          <cell r="A970">
            <v>68867</v>
          </cell>
          <cell r="B970" t="str">
            <v>VETAS</v>
          </cell>
          <cell r="C970">
            <v>0</v>
          </cell>
          <cell r="D970">
            <v>0</v>
          </cell>
          <cell r="E970">
            <v>0</v>
          </cell>
          <cell r="F970">
            <v>0</v>
          </cell>
          <cell r="G970">
            <v>0</v>
          </cell>
        </row>
        <row r="971">
          <cell r="A971">
            <v>68872</v>
          </cell>
          <cell r="B971" t="str">
            <v>VILLANUEVA</v>
          </cell>
          <cell r="C971">
            <v>0</v>
          </cell>
          <cell r="D971">
            <v>7161</v>
          </cell>
          <cell r="E971">
            <v>7161</v>
          </cell>
          <cell r="F971">
            <v>9282</v>
          </cell>
          <cell r="G971">
            <v>0</v>
          </cell>
        </row>
        <row r="972">
          <cell r="A972">
            <v>68895</v>
          </cell>
          <cell r="B972" t="str">
            <v>ZAPATOCA*</v>
          </cell>
          <cell r="C972">
            <v>864</v>
          </cell>
          <cell r="D972">
            <v>5430</v>
          </cell>
          <cell r="E972">
            <v>6294</v>
          </cell>
          <cell r="F972">
            <v>1728</v>
          </cell>
          <cell r="G972">
            <v>0</v>
          </cell>
        </row>
        <row r="973">
          <cell r="A973">
            <v>70001</v>
          </cell>
          <cell r="B973" t="str">
            <v>SINCELEJO*</v>
          </cell>
          <cell r="C973">
            <v>40440</v>
          </cell>
          <cell r="D973">
            <v>539023</v>
          </cell>
          <cell r="E973">
            <v>579463</v>
          </cell>
          <cell r="F973">
            <v>120352</v>
          </cell>
          <cell r="G973">
            <v>0</v>
          </cell>
        </row>
        <row r="974">
          <cell r="A974">
            <v>70110</v>
          </cell>
          <cell r="B974" t="str">
            <v>BUENAVISTA</v>
          </cell>
          <cell r="C974">
            <v>0</v>
          </cell>
          <cell r="D974">
            <v>2934</v>
          </cell>
          <cell r="E974">
            <v>2934</v>
          </cell>
          <cell r="F974">
            <v>1927</v>
          </cell>
          <cell r="G974">
            <v>0</v>
          </cell>
        </row>
        <row r="975">
          <cell r="A975">
            <v>70124</v>
          </cell>
          <cell r="B975" t="str">
            <v>CAIMITO</v>
          </cell>
          <cell r="C975">
            <v>0</v>
          </cell>
          <cell r="D975">
            <v>0</v>
          </cell>
          <cell r="E975">
            <v>0</v>
          </cell>
          <cell r="F975">
            <v>0</v>
          </cell>
          <cell r="G975">
            <v>0</v>
          </cell>
        </row>
        <row r="976">
          <cell r="A976">
            <v>70204</v>
          </cell>
          <cell r="B976" t="str">
            <v>COLOSO (RICAURTE)</v>
          </cell>
          <cell r="C976">
            <v>0</v>
          </cell>
          <cell r="D976">
            <v>0</v>
          </cell>
          <cell r="E976">
            <v>0</v>
          </cell>
          <cell r="F976">
            <v>0</v>
          </cell>
          <cell r="G976">
            <v>0</v>
          </cell>
        </row>
        <row r="977">
          <cell r="A977">
            <v>70215</v>
          </cell>
          <cell r="B977" t="str">
            <v>COROZAL*</v>
          </cell>
          <cell r="C977">
            <v>7275</v>
          </cell>
          <cell r="D977">
            <v>102005</v>
          </cell>
          <cell r="E977">
            <v>109280</v>
          </cell>
          <cell r="F977">
            <v>26770</v>
          </cell>
          <cell r="G977">
            <v>0</v>
          </cell>
        </row>
        <row r="978">
          <cell r="A978">
            <v>70221</v>
          </cell>
          <cell r="B978" t="str">
            <v>COVE?AS</v>
          </cell>
          <cell r="C978">
            <v>0</v>
          </cell>
          <cell r="D978">
            <v>22025</v>
          </cell>
          <cell r="E978">
            <v>22025</v>
          </cell>
          <cell r="F978">
            <v>4285</v>
          </cell>
          <cell r="G978">
            <v>0</v>
          </cell>
        </row>
        <row r="979">
          <cell r="A979">
            <v>70230</v>
          </cell>
          <cell r="B979" t="str">
            <v>CHALAN</v>
          </cell>
          <cell r="C979">
            <v>0</v>
          </cell>
          <cell r="D979">
            <v>0</v>
          </cell>
          <cell r="E979">
            <v>0</v>
          </cell>
          <cell r="F979">
            <v>0</v>
          </cell>
          <cell r="G979">
            <v>0</v>
          </cell>
        </row>
        <row r="980">
          <cell r="A980">
            <v>70235</v>
          </cell>
          <cell r="B980" t="str">
            <v>GALERAS (NUEVA GRANADA)</v>
          </cell>
          <cell r="C980">
            <v>0</v>
          </cell>
          <cell r="D980">
            <v>16800</v>
          </cell>
          <cell r="E980">
            <v>16800</v>
          </cell>
          <cell r="F980">
            <v>3125</v>
          </cell>
          <cell r="G980">
            <v>0</v>
          </cell>
        </row>
        <row r="981">
          <cell r="A981">
            <v>70265</v>
          </cell>
          <cell r="B981" t="str">
            <v>GUARANDA</v>
          </cell>
          <cell r="C981">
            <v>0</v>
          </cell>
          <cell r="D981">
            <v>5318</v>
          </cell>
          <cell r="E981">
            <v>5318</v>
          </cell>
          <cell r="F981">
            <v>1342</v>
          </cell>
          <cell r="G981">
            <v>0</v>
          </cell>
        </row>
        <row r="982">
          <cell r="A982">
            <v>70400</v>
          </cell>
          <cell r="B982" t="str">
            <v>LA UNION</v>
          </cell>
          <cell r="C982">
            <v>0</v>
          </cell>
          <cell r="D982">
            <v>8180</v>
          </cell>
          <cell r="E982">
            <v>8180</v>
          </cell>
          <cell r="F982">
            <v>1100</v>
          </cell>
          <cell r="G982">
            <v>0</v>
          </cell>
        </row>
        <row r="983">
          <cell r="A983">
            <v>70418</v>
          </cell>
          <cell r="B983" t="str">
            <v>LOS PALMITOS</v>
          </cell>
          <cell r="C983">
            <v>0</v>
          </cell>
          <cell r="D983">
            <v>17305</v>
          </cell>
          <cell r="E983">
            <v>17305</v>
          </cell>
          <cell r="F983">
            <v>995</v>
          </cell>
          <cell r="G983">
            <v>0</v>
          </cell>
        </row>
        <row r="984">
          <cell r="A984">
            <v>70429</v>
          </cell>
          <cell r="B984" t="str">
            <v>MAJAGUAL</v>
          </cell>
          <cell r="C984">
            <v>15</v>
          </cell>
          <cell r="D984">
            <v>4792</v>
          </cell>
          <cell r="E984">
            <v>4807</v>
          </cell>
          <cell r="F984">
            <v>13278</v>
          </cell>
          <cell r="G984">
            <v>0</v>
          </cell>
        </row>
        <row r="985">
          <cell r="A985">
            <v>70473</v>
          </cell>
          <cell r="B985" t="str">
            <v>MORROA</v>
          </cell>
          <cell r="C985">
            <v>0</v>
          </cell>
          <cell r="D985">
            <v>0</v>
          </cell>
          <cell r="E985">
            <v>0</v>
          </cell>
          <cell r="F985">
            <v>0</v>
          </cell>
          <cell r="G985">
            <v>0</v>
          </cell>
        </row>
        <row r="986">
          <cell r="A986">
            <v>70508</v>
          </cell>
          <cell r="B986" t="str">
            <v>OVEJAS</v>
          </cell>
          <cell r="C986">
            <v>0</v>
          </cell>
          <cell r="D986">
            <v>19900</v>
          </cell>
          <cell r="E986">
            <v>19900</v>
          </cell>
          <cell r="F986">
            <v>5860</v>
          </cell>
          <cell r="G986">
            <v>0</v>
          </cell>
        </row>
        <row r="987">
          <cell r="A987">
            <v>70523</v>
          </cell>
          <cell r="B987" t="str">
            <v>PALMITO</v>
          </cell>
          <cell r="C987">
            <v>0</v>
          </cell>
          <cell r="D987">
            <v>7650</v>
          </cell>
          <cell r="E987">
            <v>7650</v>
          </cell>
          <cell r="F987">
            <v>1630</v>
          </cell>
          <cell r="G987">
            <v>0</v>
          </cell>
        </row>
        <row r="988">
          <cell r="A988">
            <v>70670</v>
          </cell>
          <cell r="B988" t="str">
            <v>SAMPUES*</v>
          </cell>
          <cell r="C988">
            <v>1720</v>
          </cell>
          <cell r="D988">
            <v>70300</v>
          </cell>
          <cell r="E988">
            <v>72020</v>
          </cell>
          <cell r="F988">
            <v>17310</v>
          </cell>
          <cell r="G988">
            <v>0</v>
          </cell>
        </row>
        <row r="989">
          <cell r="A989">
            <v>70678</v>
          </cell>
          <cell r="B989" t="str">
            <v>SAN BENITO ABAD</v>
          </cell>
          <cell r="C989">
            <v>0</v>
          </cell>
          <cell r="D989">
            <v>4525</v>
          </cell>
          <cell r="E989">
            <v>4525</v>
          </cell>
          <cell r="F989">
            <v>224</v>
          </cell>
          <cell r="G989">
            <v>0</v>
          </cell>
        </row>
        <row r="990">
          <cell r="A990">
            <v>70702</v>
          </cell>
          <cell r="B990" t="str">
            <v>SAN JUAN DE BETULIA</v>
          </cell>
          <cell r="C990">
            <v>0</v>
          </cell>
          <cell r="D990">
            <v>15820</v>
          </cell>
          <cell r="E990">
            <v>15820</v>
          </cell>
          <cell r="F990">
            <v>1720</v>
          </cell>
          <cell r="G990">
            <v>0</v>
          </cell>
        </row>
        <row r="991">
          <cell r="A991">
            <v>70708</v>
          </cell>
          <cell r="B991" t="str">
            <v>SAN MARCOS*</v>
          </cell>
          <cell r="C991">
            <v>965</v>
          </cell>
          <cell r="D991">
            <v>70430</v>
          </cell>
          <cell r="E991">
            <v>71395</v>
          </cell>
          <cell r="F991">
            <v>42150</v>
          </cell>
          <cell r="G991">
            <v>0</v>
          </cell>
        </row>
        <row r="992">
          <cell r="A992">
            <v>70713</v>
          </cell>
          <cell r="B992" t="str">
            <v>SAN ONOFRE</v>
          </cell>
          <cell r="C992">
            <v>1095</v>
          </cell>
          <cell r="D992">
            <v>29235</v>
          </cell>
          <cell r="E992">
            <v>30330</v>
          </cell>
          <cell r="F992">
            <v>45900</v>
          </cell>
          <cell r="G992">
            <v>0</v>
          </cell>
        </row>
        <row r="993">
          <cell r="A993">
            <v>70717</v>
          </cell>
          <cell r="B993" t="str">
            <v>SAN PEDRO</v>
          </cell>
          <cell r="C993">
            <v>450</v>
          </cell>
          <cell r="D993">
            <v>30525</v>
          </cell>
          <cell r="E993">
            <v>30975</v>
          </cell>
          <cell r="F993">
            <v>5795</v>
          </cell>
          <cell r="G993">
            <v>0</v>
          </cell>
        </row>
        <row r="994">
          <cell r="A994">
            <v>70742</v>
          </cell>
          <cell r="B994" t="str">
            <v>SINCE</v>
          </cell>
          <cell r="C994">
            <v>700</v>
          </cell>
          <cell r="D994">
            <v>41650</v>
          </cell>
          <cell r="E994">
            <v>42350</v>
          </cell>
          <cell r="F994">
            <v>15840</v>
          </cell>
          <cell r="G994">
            <v>0</v>
          </cell>
        </row>
        <row r="995">
          <cell r="A995">
            <v>70771</v>
          </cell>
          <cell r="B995" t="str">
            <v>SUCRE</v>
          </cell>
          <cell r="C995">
            <v>280</v>
          </cell>
          <cell r="D995">
            <v>9233</v>
          </cell>
          <cell r="E995">
            <v>9513</v>
          </cell>
          <cell r="F995">
            <v>5878</v>
          </cell>
          <cell r="G995">
            <v>0</v>
          </cell>
        </row>
        <row r="996">
          <cell r="A996">
            <v>70820</v>
          </cell>
          <cell r="B996" t="str">
            <v>TOLU</v>
          </cell>
          <cell r="C996">
            <v>1705</v>
          </cell>
          <cell r="D996">
            <v>42625</v>
          </cell>
          <cell r="E996">
            <v>44330</v>
          </cell>
          <cell r="F996">
            <v>43885</v>
          </cell>
          <cell r="G996">
            <v>35330</v>
          </cell>
        </row>
        <row r="997">
          <cell r="A997">
            <v>70823</v>
          </cell>
          <cell r="B997" t="str">
            <v>TOLUVIEJO</v>
          </cell>
          <cell r="C997">
            <v>1080</v>
          </cell>
          <cell r="D997">
            <v>18595</v>
          </cell>
          <cell r="E997">
            <v>19675</v>
          </cell>
          <cell r="F997">
            <v>65845</v>
          </cell>
          <cell r="G997">
            <v>0</v>
          </cell>
        </row>
        <row r="998">
          <cell r="A998">
            <v>73001</v>
          </cell>
          <cell r="B998" t="str">
            <v>IBAGUE*</v>
          </cell>
          <cell r="C998">
            <v>96296</v>
          </cell>
          <cell r="D998">
            <v>1420322</v>
          </cell>
          <cell r="E998">
            <v>1516618</v>
          </cell>
          <cell r="F998">
            <v>1512659</v>
          </cell>
          <cell r="G998">
            <v>8050</v>
          </cell>
        </row>
        <row r="999">
          <cell r="A999">
            <v>73024</v>
          </cell>
          <cell r="B999" t="str">
            <v>ALPUJARRA</v>
          </cell>
          <cell r="C999">
            <v>0</v>
          </cell>
          <cell r="D999">
            <v>5037</v>
          </cell>
          <cell r="E999">
            <v>5037</v>
          </cell>
          <cell r="F999">
            <v>68119</v>
          </cell>
          <cell r="G999">
            <v>0</v>
          </cell>
        </row>
        <row r="1000">
          <cell r="A1000">
            <v>73026</v>
          </cell>
          <cell r="B1000" t="str">
            <v>ALVARADO</v>
          </cell>
          <cell r="C1000">
            <v>1159</v>
          </cell>
          <cell r="D1000">
            <v>22014</v>
          </cell>
          <cell r="E1000">
            <v>23173</v>
          </cell>
          <cell r="F1000">
            <v>16513</v>
          </cell>
          <cell r="G1000">
            <v>0</v>
          </cell>
        </row>
        <row r="1001">
          <cell r="A1001">
            <v>73030</v>
          </cell>
          <cell r="B1001" t="str">
            <v>AMBALEMA*</v>
          </cell>
          <cell r="C1001">
            <v>0</v>
          </cell>
          <cell r="D1001">
            <v>16275</v>
          </cell>
          <cell r="E1001">
            <v>16275</v>
          </cell>
          <cell r="F1001">
            <v>33800</v>
          </cell>
          <cell r="G1001">
            <v>0</v>
          </cell>
        </row>
        <row r="1002">
          <cell r="A1002">
            <v>73043</v>
          </cell>
          <cell r="B1002" t="str">
            <v>ANZOATEGUI</v>
          </cell>
          <cell r="C1002">
            <v>0</v>
          </cell>
          <cell r="D1002">
            <v>5828</v>
          </cell>
          <cell r="E1002">
            <v>5828</v>
          </cell>
          <cell r="F1002">
            <v>1431</v>
          </cell>
          <cell r="G1002">
            <v>0</v>
          </cell>
        </row>
        <row r="1003">
          <cell r="A1003">
            <v>73055</v>
          </cell>
          <cell r="B1003" t="str">
            <v>ARMERO (GUAYABAL)</v>
          </cell>
          <cell r="C1003">
            <v>1720</v>
          </cell>
          <cell r="D1003">
            <v>59450</v>
          </cell>
          <cell r="E1003">
            <v>61170</v>
          </cell>
          <cell r="F1003">
            <v>81695</v>
          </cell>
          <cell r="G1003">
            <v>0</v>
          </cell>
        </row>
        <row r="1004">
          <cell r="A1004">
            <v>73067</v>
          </cell>
          <cell r="B1004" t="str">
            <v>ATACO</v>
          </cell>
          <cell r="C1004">
            <v>0</v>
          </cell>
          <cell r="D1004">
            <v>7920</v>
          </cell>
          <cell r="E1004">
            <v>7920</v>
          </cell>
          <cell r="F1004">
            <v>49690</v>
          </cell>
          <cell r="G1004">
            <v>0</v>
          </cell>
        </row>
        <row r="1005">
          <cell r="A1005">
            <v>73124</v>
          </cell>
          <cell r="B1005" t="str">
            <v>CAJAMARCA*</v>
          </cell>
          <cell r="C1005">
            <v>1880</v>
          </cell>
          <cell r="D1005">
            <v>43774</v>
          </cell>
          <cell r="E1005">
            <v>45654</v>
          </cell>
          <cell r="F1005">
            <v>24126</v>
          </cell>
          <cell r="G1005">
            <v>0</v>
          </cell>
        </row>
        <row r="1006">
          <cell r="A1006">
            <v>73148</v>
          </cell>
          <cell r="B1006" t="str">
            <v>CARMEN DE APICALA*</v>
          </cell>
          <cell r="C1006">
            <v>0</v>
          </cell>
          <cell r="D1006">
            <v>16080</v>
          </cell>
          <cell r="E1006">
            <v>16080</v>
          </cell>
          <cell r="F1006">
            <v>2800</v>
          </cell>
          <cell r="G1006">
            <v>0</v>
          </cell>
        </row>
        <row r="1007">
          <cell r="A1007">
            <v>73152</v>
          </cell>
          <cell r="B1007" t="str">
            <v>CASABIANCA+</v>
          </cell>
          <cell r="C1007">
            <v>0</v>
          </cell>
          <cell r="D1007">
            <v>1757</v>
          </cell>
          <cell r="E1007">
            <v>1757</v>
          </cell>
          <cell r="F1007">
            <v>958</v>
          </cell>
          <cell r="G1007">
            <v>0</v>
          </cell>
        </row>
        <row r="1008">
          <cell r="A1008">
            <v>73168</v>
          </cell>
          <cell r="B1008" t="str">
            <v>CHAPARRAL*</v>
          </cell>
          <cell r="C1008">
            <v>0</v>
          </cell>
          <cell r="D1008">
            <v>60301</v>
          </cell>
          <cell r="E1008">
            <v>60301</v>
          </cell>
          <cell r="F1008">
            <v>55310</v>
          </cell>
          <cell r="G1008">
            <v>0</v>
          </cell>
        </row>
        <row r="1009">
          <cell r="A1009">
            <v>73200</v>
          </cell>
          <cell r="B1009" t="str">
            <v>COELLO</v>
          </cell>
          <cell r="C1009">
            <v>16440</v>
          </cell>
          <cell r="D1009">
            <v>85182</v>
          </cell>
          <cell r="E1009">
            <v>101622</v>
          </cell>
          <cell r="F1009">
            <v>444844</v>
          </cell>
          <cell r="G1009">
            <v>0</v>
          </cell>
        </row>
        <row r="1010">
          <cell r="A1010">
            <v>73217</v>
          </cell>
          <cell r="B1010" t="str">
            <v>COYAIMA</v>
          </cell>
          <cell r="C1010">
            <v>0</v>
          </cell>
          <cell r="D1010">
            <v>14219</v>
          </cell>
          <cell r="E1010">
            <v>14219</v>
          </cell>
          <cell r="F1010">
            <v>13096</v>
          </cell>
          <cell r="G1010">
            <v>0</v>
          </cell>
        </row>
        <row r="1011">
          <cell r="A1011">
            <v>73226</v>
          </cell>
          <cell r="B1011" t="str">
            <v>CUNDAY</v>
          </cell>
          <cell r="C1011">
            <v>0</v>
          </cell>
          <cell r="D1011">
            <v>5816</v>
          </cell>
          <cell r="E1011">
            <v>5816</v>
          </cell>
          <cell r="F1011">
            <v>11258</v>
          </cell>
          <cell r="G1011">
            <v>0</v>
          </cell>
        </row>
        <row r="1012">
          <cell r="A1012">
            <v>73236</v>
          </cell>
          <cell r="B1012" t="str">
            <v>DOLORES</v>
          </cell>
          <cell r="C1012">
            <v>0</v>
          </cell>
          <cell r="D1012">
            <v>8735</v>
          </cell>
          <cell r="E1012">
            <v>8735</v>
          </cell>
          <cell r="F1012">
            <v>20045</v>
          </cell>
          <cell r="G1012">
            <v>0</v>
          </cell>
        </row>
        <row r="1013">
          <cell r="A1013">
            <v>73268</v>
          </cell>
          <cell r="B1013" t="str">
            <v>ESPINAL</v>
          </cell>
          <cell r="C1013">
            <v>18409</v>
          </cell>
          <cell r="D1013">
            <v>256966</v>
          </cell>
          <cell r="E1013">
            <v>275375</v>
          </cell>
          <cell r="F1013">
            <v>792289</v>
          </cell>
          <cell r="G1013">
            <v>0</v>
          </cell>
        </row>
        <row r="1014">
          <cell r="A1014">
            <v>73270</v>
          </cell>
          <cell r="B1014" t="str">
            <v>FALAN</v>
          </cell>
          <cell r="C1014">
            <v>0</v>
          </cell>
          <cell r="D1014">
            <v>0</v>
          </cell>
          <cell r="E1014">
            <v>0</v>
          </cell>
          <cell r="F1014">
            <v>0</v>
          </cell>
          <cell r="G1014">
            <v>0</v>
          </cell>
        </row>
        <row r="1015">
          <cell r="A1015">
            <v>73275</v>
          </cell>
          <cell r="B1015" t="str">
            <v>FLANDES +</v>
          </cell>
          <cell r="C1015">
            <v>945</v>
          </cell>
          <cell r="D1015">
            <v>48585</v>
          </cell>
          <cell r="E1015">
            <v>49530</v>
          </cell>
          <cell r="F1015">
            <v>58635</v>
          </cell>
          <cell r="G1015">
            <v>0</v>
          </cell>
        </row>
        <row r="1016">
          <cell r="A1016">
            <v>73283</v>
          </cell>
          <cell r="B1016" t="str">
            <v>FRESNO</v>
          </cell>
          <cell r="C1016">
            <v>1630</v>
          </cell>
          <cell r="D1016">
            <v>61195</v>
          </cell>
          <cell r="E1016">
            <v>62825</v>
          </cell>
          <cell r="F1016">
            <v>36364</v>
          </cell>
          <cell r="G1016">
            <v>0</v>
          </cell>
        </row>
        <row r="1017">
          <cell r="A1017">
            <v>73319</v>
          </cell>
          <cell r="B1017" t="str">
            <v>GUAMO*</v>
          </cell>
          <cell r="C1017">
            <v>1730</v>
          </cell>
          <cell r="D1017">
            <v>57870</v>
          </cell>
          <cell r="E1017">
            <v>59600</v>
          </cell>
          <cell r="F1017">
            <v>49655</v>
          </cell>
          <cell r="G1017">
            <v>0</v>
          </cell>
        </row>
        <row r="1018">
          <cell r="A1018">
            <v>73347</v>
          </cell>
          <cell r="B1018" t="str">
            <v>HERVEO</v>
          </cell>
          <cell r="C1018">
            <v>0</v>
          </cell>
          <cell r="D1018">
            <v>5980</v>
          </cell>
          <cell r="E1018">
            <v>5980</v>
          </cell>
          <cell r="F1018">
            <v>2154</v>
          </cell>
          <cell r="G1018">
            <v>0</v>
          </cell>
        </row>
        <row r="1019">
          <cell r="A1019">
            <v>73349</v>
          </cell>
          <cell r="B1019" t="str">
            <v>HONDA</v>
          </cell>
          <cell r="C1019">
            <v>3775</v>
          </cell>
          <cell r="D1019">
            <v>66900</v>
          </cell>
          <cell r="E1019">
            <v>70675</v>
          </cell>
          <cell r="F1019">
            <v>71970</v>
          </cell>
          <cell r="G1019">
            <v>0</v>
          </cell>
        </row>
        <row r="1020">
          <cell r="A1020">
            <v>73352</v>
          </cell>
          <cell r="B1020" t="str">
            <v>ICONONZO</v>
          </cell>
          <cell r="C1020">
            <v>0</v>
          </cell>
          <cell r="D1020">
            <v>8582</v>
          </cell>
          <cell r="E1020">
            <v>8582</v>
          </cell>
          <cell r="F1020">
            <v>2154</v>
          </cell>
          <cell r="G1020">
            <v>0</v>
          </cell>
        </row>
        <row r="1021">
          <cell r="A1021">
            <v>73408</v>
          </cell>
          <cell r="B1021" t="str">
            <v>LERIDA*</v>
          </cell>
          <cell r="C1021">
            <v>565</v>
          </cell>
          <cell r="D1021">
            <v>43330</v>
          </cell>
          <cell r="E1021">
            <v>43895</v>
          </cell>
          <cell r="F1021">
            <v>37130</v>
          </cell>
          <cell r="G1021">
            <v>0</v>
          </cell>
        </row>
        <row r="1022">
          <cell r="A1022">
            <v>73411</v>
          </cell>
          <cell r="B1022" t="str">
            <v>LIBANO*</v>
          </cell>
          <cell r="C1022">
            <v>860</v>
          </cell>
          <cell r="D1022">
            <v>74106</v>
          </cell>
          <cell r="E1022">
            <v>74966</v>
          </cell>
          <cell r="F1022">
            <v>30484</v>
          </cell>
          <cell r="G1022">
            <v>0</v>
          </cell>
        </row>
        <row r="1023">
          <cell r="A1023">
            <v>73443</v>
          </cell>
          <cell r="B1023" t="str">
            <v>MARIQUITA</v>
          </cell>
          <cell r="C1023">
            <v>4260</v>
          </cell>
          <cell r="D1023">
            <v>100265</v>
          </cell>
          <cell r="E1023">
            <v>104525</v>
          </cell>
          <cell r="F1023">
            <v>91300</v>
          </cell>
          <cell r="G1023">
            <v>590253</v>
          </cell>
        </row>
        <row r="1024">
          <cell r="A1024">
            <v>73449</v>
          </cell>
          <cell r="B1024" t="str">
            <v>MELGAR*</v>
          </cell>
          <cell r="C1024">
            <v>12410</v>
          </cell>
          <cell r="D1024">
            <v>143455</v>
          </cell>
          <cell r="E1024">
            <v>155865</v>
          </cell>
          <cell r="F1024">
            <v>188320</v>
          </cell>
          <cell r="G1024">
            <v>0</v>
          </cell>
        </row>
        <row r="1025">
          <cell r="A1025">
            <v>73461</v>
          </cell>
          <cell r="B1025" t="str">
            <v>MURILLO</v>
          </cell>
          <cell r="C1025">
            <v>0</v>
          </cell>
          <cell r="D1025">
            <v>0</v>
          </cell>
          <cell r="E1025">
            <v>0</v>
          </cell>
          <cell r="F1025">
            <v>0</v>
          </cell>
          <cell r="G1025">
            <v>0</v>
          </cell>
        </row>
        <row r="1026">
          <cell r="A1026">
            <v>73483</v>
          </cell>
          <cell r="B1026" t="str">
            <v>NATAGAIMA*</v>
          </cell>
          <cell r="C1026">
            <v>2095</v>
          </cell>
          <cell r="D1026">
            <v>34520</v>
          </cell>
          <cell r="E1026">
            <v>36615</v>
          </cell>
          <cell r="F1026">
            <v>65430</v>
          </cell>
          <cell r="G1026">
            <v>0</v>
          </cell>
        </row>
        <row r="1027">
          <cell r="A1027">
            <v>73504</v>
          </cell>
          <cell r="B1027" t="str">
            <v>ORTEGA*</v>
          </cell>
          <cell r="C1027">
            <v>0</v>
          </cell>
          <cell r="D1027">
            <v>17874</v>
          </cell>
          <cell r="E1027">
            <v>17874</v>
          </cell>
          <cell r="F1027">
            <v>40756</v>
          </cell>
          <cell r="G1027">
            <v>0</v>
          </cell>
        </row>
        <row r="1028">
          <cell r="A1028">
            <v>73520</v>
          </cell>
          <cell r="B1028" t="str">
            <v>PALOCALBILDO*</v>
          </cell>
          <cell r="C1028">
            <v>0</v>
          </cell>
          <cell r="D1028">
            <v>13625</v>
          </cell>
          <cell r="E1028">
            <v>13625</v>
          </cell>
          <cell r="F1028">
            <v>3595</v>
          </cell>
          <cell r="G1028">
            <v>0</v>
          </cell>
        </row>
        <row r="1029">
          <cell r="A1029">
            <v>73547</v>
          </cell>
          <cell r="B1029" t="str">
            <v>PIEDRAS</v>
          </cell>
          <cell r="C1029">
            <v>0</v>
          </cell>
          <cell r="D1029">
            <v>10981</v>
          </cell>
          <cell r="E1029">
            <v>10981</v>
          </cell>
          <cell r="F1029">
            <v>26899</v>
          </cell>
          <cell r="G1029">
            <v>0</v>
          </cell>
        </row>
        <row r="1030">
          <cell r="A1030">
            <v>73555</v>
          </cell>
          <cell r="B1030" t="str">
            <v>PLANADAS</v>
          </cell>
          <cell r="C1030">
            <v>0</v>
          </cell>
          <cell r="D1030">
            <v>28345</v>
          </cell>
          <cell r="E1030">
            <v>28345</v>
          </cell>
          <cell r="F1030">
            <v>11600</v>
          </cell>
          <cell r="G1030">
            <v>0</v>
          </cell>
        </row>
        <row r="1031">
          <cell r="A1031">
            <v>73563</v>
          </cell>
          <cell r="B1031" t="str">
            <v>PRADO*</v>
          </cell>
          <cell r="C1031">
            <v>0</v>
          </cell>
          <cell r="D1031">
            <v>18255</v>
          </cell>
          <cell r="E1031">
            <v>18255</v>
          </cell>
          <cell r="F1031">
            <v>22725</v>
          </cell>
          <cell r="G1031">
            <v>0</v>
          </cell>
        </row>
        <row r="1032">
          <cell r="A1032">
            <v>73585</v>
          </cell>
          <cell r="B1032" t="str">
            <v>PURIFICACION*</v>
          </cell>
          <cell r="C1032">
            <v>3540</v>
          </cell>
          <cell r="D1032">
            <v>59030</v>
          </cell>
          <cell r="E1032">
            <v>62570</v>
          </cell>
          <cell r="F1032">
            <v>72965</v>
          </cell>
          <cell r="G1032">
            <v>0</v>
          </cell>
        </row>
        <row r="1033">
          <cell r="A1033">
            <v>73616</v>
          </cell>
          <cell r="B1033" t="str">
            <v>RIOBLANCO*</v>
          </cell>
          <cell r="C1033">
            <v>0</v>
          </cell>
          <cell r="D1033">
            <v>21180</v>
          </cell>
          <cell r="E1033">
            <v>21180</v>
          </cell>
          <cell r="F1033">
            <v>5610</v>
          </cell>
          <cell r="G1033">
            <v>0</v>
          </cell>
        </row>
        <row r="1034">
          <cell r="A1034">
            <v>73622</v>
          </cell>
          <cell r="B1034" t="str">
            <v>RONCESVALLES</v>
          </cell>
          <cell r="C1034">
            <v>0</v>
          </cell>
          <cell r="D1034">
            <v>2712</v>
          </cell>
          <cell r="E1034">
            <v>2712</v>
          </cell>
          <cell r="F1034">
            <v>3555</v>
          </cell>
          <cell r="G1034">
            <v>0</v>
          </cell>
        </row>
        <row r="1035">
          <cell r="A1035">
            <v>73624</v>
          </cell>
          <cell r="B1035" t="str">
            <v>ROVIRA</v>
          </cell>
          <cell r="C1035">
            <v>0</v>
          </cell>
          <cell r="D1035">
            <v>22860</v>
          </cell>
          <cell r="E1035">
            <v>22860</v>
          </cell>
          <cell r="F1035">
            <v>6163</v>
          </cell>
          <cell r="G1035">
            <v>0</v>
          </cell>
        </row>
        <row r="1036">
          <cell r="A1036">
            <v>73671</v>
          </cell>
          <cell r="B1036" t="str">
            <v>SALDA?A</v>
          </cell>
          <cell r="C1036">
            <v>2355</v>
          </cell>
          <cell r="D1036">
            <v>75852</v>
          </cell>
          <cell r="E1036">
            <v>78207</v>
          </cell>
          <cell r="F1036">
            <v>84213</v>
          </cell>
          <cell r="G1036">
            <v>0</v>
          </cell>
        </row>
        <row r="1037">
          <cell r="A1037">
            <v>73675</v>
          </cell>
          <cell r="B1037" t="str">
            <v>SAN ANTONIO*</v>
          </cell>
          <cell r="C1037">
            <v>0</v>
          </cell>
          <cell r="D1037">
            <v>8979</v>
          </cell>
          <cell r="E1037">
            <v>8979</v>
          </cell>
          <cell r="F1037">
            <v>843</v>
          </cell>
          <cell r="G1037">
            <v>0</v>
          </cell>
        </row>
        <row r="1038">
          <cell r="A1038">
            <v>73678</v>
          </cell>
          <cell r="B1038" t="str">
            <v>SAN LUIS*</v>
          </cell>
          <cell r="C1038">
            <v>0</v>
          </cell>
          <cell r="D1038">
            <v>20829</v>
          </cell>
          <cell r="E1038">
            <v>20829</v>
          </cell>
          <cell r="F1038">
            <v>55457</v>
          </cell>
          <cell r="G1038">
            <v>0</v>
          </cell>
        </row>
        <row r="1039">
          <cell r="A1039">
            <v>73686</v>
          </cell>
          <cell r="B1039" t="str">
            <v>SANTA ISABEL</v>
          </cell>
          <cell r="C1039">
            <v>0</v>
          </cell>
          <cell r="D1039">
            <v>4570</v>
          </cell>
          <cell r="E1039">
            <v>4570</v>
          </cell>
          <cell r="F1039">
            <v>860</v>
          </cell>
          <cell r="G1039">
            <v>0</v>
          </cell>
        </row>
        <row r="1040">
          <cell r="A1040">
            <v>73770</v>
          </cell>
          <cell r="B1040" t="str">
            <v>SUAREZ</v>
          </cell>
          <cell r="C1040">
            <v>0</v>
          </cell>
          <cell r="D1040">
            <v>0</v>
          </cell>
          <cell r="E1040">
            <v>0</v>
          </cell>
          <cell r="F1040">
            <v>0</v>
          </cell>
          <cell r="G1040">
            <v>0</v>
          </cell>
        </row>
        <row r="1041">
          <cell r="A1041">
            <v>73854</v>
          </cell>
          <cell r="B1041" t="str">
            <v>VALLE DE SAN JUAN</v>
          </cell>
          <cell r="C1041">
            <v>0</v>
          </cell>
          <cell r="D1041">
            <v>2695</v>
          </cell>
          <cell r="E1041">
            <v>2695</v>
          </cell>
          <cell r="F1041">
            <v>10605</v>
          </cell>
          <cell r="G1041">
            <v>0</v>
          </cell>
        </row>
        <row r="1042">
          <cell r="A1042">
            <v>73861</v>
          </cell>
          <cell r="B1042" t="str">
            <v>VENADILLO*</v>
          </cell>
          <cell r="C1042">
            <v>1560</v>
          </cell>
          <cell r="D1042">
            <v>40765</v>
          </cell>
          <cell r="E1042">
            <v>42325</v>
          </cell>
          <cell r="F1042">
            <v>52310</v>
          </cell>
          <cell r="G1042">
            <v>0</v>
          </cell>
        </row>
        <row r="1043">
          <cell r="A1043">
            <v>73870</v>
          </cell>
          <cell r="B1043" t="str">
            <v>VILLAHERMOSA</v>
          </cell>
          <cell r="C1043">
            <v>0</v>
          </cell>
          <cell r="D1043">
            <v>0</v>
          </cell>
          <cell r="E1043">
            <v>0</v>
          </cell>
          <cell r="F1043">
            <v>0</v>
          </cell>
          <cell r="G1043">
            <v>0</v>
          </cell>
        </row>
        <row r="1044">
          <cell r="A1044">
            <v>73873</v>
          </cell>
          <cell r="B1044" t="str">
            <v>VILLARRICA</v>
          </cell>
          <cell r="C1044">
            <v>0</v>
          </cell>
          <cell r="D1044">
            <v>10365</v>
          </cell>
          <cell r="E1044">
            <v>10365</v>
          </cell>
          <cell r="F1044">
            <v>1540</v>
          </cell>
          <cell r="G1044">
            <v>0</v>
          </cell>
        </row>
        <row r="1045">
          <cell r="A1045">
            <v>76001</v>
          </cell>
          <cell r="B1045" t="str">
            <v>CALI*</v>
          </cell>
          <cell r="C1045">
            <v>722959</v>
          </cell>
          <cell r="D1045">
            <v>6792458</v>
          </cell>
          <cell r="E1045">
            <v>7515417</v>
          </cell>
          <cell r="F1045">
            <v>2705533</v>
          </cell>
          <cell r="G1045">
            <v>0</v>
          </cell>
        </row>
        <row r="1046">
          <cell r="A1046">
            <v>76020</v>
          </cell>
          <cell r="B1046" t="str">
            <v>ALCALA+</v>
          </cell>
          <cell r="C1046">
            <v>720</v>
          </cell>
          <cell r="D1046">
            <v>29980</v>
          </cell>
          <cell r="E1046">
            <v>30700</v>
          </cell>
          <cell r="F1046">
            <v>4830</v>
          </cell>
          <cell r="G1046">
            <v>0</v>
          </cell>
        </row>
        <row r="1047">
          <cell r="A1047">
            <v>76036</v>
          </cell>
          <cell r="B1047" t="str">
            <v>ANDALUCIA*</v>
          </cell>
          <cell r="C1047">
            <v>15890</v>
          </cell>
          <cell r="D1047">
            <v>106360</v>
          </cell>
          <cell r="E1047">
            <v>122250</v>
          </cell>
          <cell r="F1047">
            <v>404055</v>
          </cell>
          <cell r="G1047">
            <v>0</v>
          </cell>
        </row>
        <row r="1048">
          <cell r="A1048">
            <v>76041</v>
          </cell>
          <cell r="B1048" t="str">
            <v>ANSERMANUEVO</v>
          </cell>
          <cell r="C1048">
            <v>0</v>
          </cell>
          <cell r="D1048">
            <v>30280</v>
          </cell>
          <cell r="E1048">
            <v>30280</v>
          </cell>
          <cell r="F1048">
            <v>10668</v>
          </cell>
          <cell r="G1048">
            <v>0</v>
          </cell>
        </row>
        <row r="1049">
          <cell r="A1049">
            <v>76054</v>
          </cell>
          <cell r="B1049" t="str">
            <v>ARGELIA*</v>
          </cell>
          <cell r="C1049">
            <v>0</v>
          </cell>
          <cell r="D1049">
            <v>4900</v>
          </cell>
          <cell r="E1049">
            <v>4900</v>
          </cell>
          <cell r="F1049">
            <v>0</v>
          </cell>
          <cell r="G1049">
            <v>0</v>
          </cell>
        </row>
        <row r="1050">
          <cell r="A1050">
            <v>76100</v>
          </cell>
          <cell r="B1050" t="str">
            <v>BOLIVAR</v>
          </cell>
          <cell r="C1050">
            <v>0</v>
          </cell>
          <cell r="D1050">
            <v>24169</v>
          </cell>
          <cell r="E1050">
            <v>24169</v>
          </cell>
          <cell r="F1050">
            <v>27914</v>
          </cell>
          <cell r="G1050">
            <v>0</v>
          </cell>
        </row>
        <row r="1051">
          <cell r="A1051">
            <v>76109</v>
          </cell>
          <cell r="B1051" t="str">
            <v>BUENAVENTURA*</v>
          </cell>
          <cell r="C1051">
            <v>18120</v>
          </cell>
          <cell r="D1051">
            <v>619050</v>
          </cell>
          <cell r="E1051">
            <v>637170</v>
          </cell>
          <cell r="F1051">
            <v>1026993</v>
          </cell>
          <cell r="G1051">
            <v>587486</v>
          </cell>
        </row>
        <row r="1052">
          <cell r="A1052">
            <v>76111</v>
          </cell>
          <cell r="B1052" t="str">
            <v>BUGA*</v>
          </cell>
          <cell r="C1052">
            <v>30082</v>
          </cell>
          <cell r="D1052">
            <v>390553</v>
          </cell>
          <cell r="E1052">
            <v>420635</v>
          </cell>
          <cell r="F1052">
            <v>341867</v>
          </cell>
          <cell r="G1052">
            <v>0</v>
          </cell>
        </row>
        <row r="1053">
          <cell r="A1053">
            <v>76113</v>
          </cell>
          <cell r="B1053" t="str">
            <v>BUGALAGRANDE*</v>
          </cell>
          <cell r="C1053">
            <v>4000</v>
          </cell>
          <cell r="D1053">
            <v>19000</v>
          </cell>
          <cell r="E1053">
            <v>23000</v>
          </cell>
          <cell r="F1053">
            <v>145000</v>
          </cell>
          <cell r="G1053">
            <v>0</v>
          </cell>
        </row>
        <row r="1054">
          <cell r="A1054">
            <v>76122</v>
          </cell>
          <cell r="B1054" t="str">
            <v>CAICEDONIA*</v>
          </cell>
          <cell r="C1054">
            <v>0</v>
          </cell>
          <cell r="D1054">
            <v>53440</v>
          </cell>
          <cell r="E1054">
            <v>53440</v>
          </cell>
          <cell r="F1054">
            <v>21290</v>
          </cell>
          <cell r="G1054">
            <v>0</v>
          </cell>
        </row>
        <row r="1055">
          <cell r="A1055">
            <v>76126</v>
          </cell>
          <cell r="B1055" t="str">
            <v>CALIMA (DARIEN)</v>
          </cell>
          <cell r="C1055">
            <v>1850</v>
          </cell>
          <cell r="D1055">
            <v>49125</v>
          </cell>
          <cell r="E1055">
            <v>50975</v>
          </cell>
          <cell r="F1055">
            <v>44035</v>
          </cell>
          <cell r="G1055">
            <v>0</v>
          </cell>
        </row>
        <row r="1056">
          <cell r="A1056">
            <v>76130</v>
          </cell>
          <cell r="B1056" t="str">
            <v>CANDELARIA*</v>
          </cell>
          <cell r="C1056">
            <v>29352</v>
          </cell>
          <cell r="D1056">
            <v>379550</v>
          </cell>
          <cell r="E1056">
            <v>408902</v>
          </cell>
          <cell r="F1056">
            <v>621533</v>
          </cell>
          <cell r="G1056">
            <v>0</v>
          </cell>
        </row>
        <row r="1057">
          <cell r="A1057">
            <v>76147</v>
          </cell>
          <cell r="B1057" t="str">
            <v>CARTAGO*</v>
          </cell>
          <cell r="C1057">
            <v>44605</v>
          </cell>
          <cell r="D1057">
            <v>409051</v>
          </cell>
          <cell r="E1057">
            <v>453656</v>
          </cell>
          <cell r="F1057">
            <v>305974</v>
          </cell>
          <cell r="G1057">
            <v>0</v>
          </cell>
        </row>
        <row r="1058">
          <cell r="A1058">
            <v>76233</v>
          </cell>
          <cell r="B1058" t="str">
            <v>DAGUA*</v>
          </cell>
          <cell r="C1058">
            <v>0</v>
          </cell>
          <cell r="D1058">
            <v>44135</v>
          </cell>
          <cell r="E1058">
            <v>44135</v>
          </cell>
          <cell r="F1058">
            <v>13560</v>
          </cell>
          <cell r="G1058">
            <v>0</v>
          </cell>
        </row>
        <row r="1059">
          <cell r="A1059">
            <v>76243</v>
          </cell>
          <cell r="B1059" t="str">
            <v>EL AGUILA</v>
          </cell>
          <cell r="C1059">
            <v>0</v>
          </cell>
          <cell r="D1059">
            <v>19265</v>
          </cell>
          <cell r="E1059">
            <v>19265</v>
          </cell>
          <cell r="F1059">
            <v>860</v>
          </cell>
          <cell r="G1059">
            <v>0</v>
          </cell>
        </row>
        <row r="1060">
          <cell r="A1060">
            <v>76246</v>
          </cell>
          <cell r="B1060" t="str">
            <v>EL CAIRO</v>
          </cell>
          <cell r="C1060">
            <v>0</v>
          </cell>
          <cell r="D1060">
            <v>8485</v>
          </cell>
          <cell r="E1060">
            <v>8485</v>
          </cell>
          <cell r="F1060">
            <v>2530</v>
          </cell>
          <cell r="G1060">
            <v>0</v>
          </cell>
        </row>
        <row r="1061">
          <cell r="A1061">
            <v>76248</v>
          </cell>
          <cell r="B1061" t="str">
            <v>EL CERRITO*</v>
          </cell>
          <cell r="C1061">
            <v>5995</v>
          </cell>
          <cell r="D1061">
            <v>130440</v>
          </cell>
          <cell r="E1061">
            <v>136435</v>
          </cell>
          <cell r="F1061">
            <v>340217</v>
          </cell>
          <cell r="G1061">
            <v>0</v>
          </cell>
        </row>
        <row r="1062">
          <cell r="A1062">
            <v>76250</v>
          </cell>
          <cell r="B1062" t="str">
            <v>EL DOVIO</v>
          </cell>
          <cell r="C1062">
            <v>0</v>
          </cell>
          <cell r="D1062">
            <v>32235</v>
          </cell>
          <cell r="E1062">
            <v>32235</v>
          </cell>
          <cell r="F1062">
            <v>13570</v>
          </cell>
          <cell r="G1062">
            <v>0</v>
          </cell>
        </row>
        <row r="1063">
          <cell r="A1063">
            <v>76275</v>
          </cell>
          <cell r="B1063" t="str">
            <v>FLORIDA</v>
          </cell>
          <cell r="C1063">
            <v>0</v>
          </cell>
          <cell r="D1063">
            <v>51670</v>
          </cell>
          <cell r="E1063">
            <v>51670</v>
          </cell>
          <cell r="F1063">
            <v>65765</v>
          </cell>
          <cell r="G1063">
            <v>0</v>
          </cell>
        </row>
        <row r="1064">
          <cell r="A1064">
            <v>76306</v>
          </cell>
          <cell r="B1064" t="str">
            <v>GINEBRA*</v>
          </cell>
          <cell r="C1064">
            <v>2190</v>
          </cell>
          <cell r="D1064">
            <v>36574</v>
          </cell>
          <cell r="E1064">
            <v>38764</v>
          </cell>
          <cell r="F1064">
            <v>37333</v>
          </cell>
          <cell r="G1064">
            <v>0</v>
          </cell>
        </row>
        <row r="1065">
          <cell r="A1065">
            <v>76318</v>
          </cell>
          <cell r="B1065" t="str">
            <v>GUACARI*</v>
          </cell>
          <cell r="C1065">
            <v>4080</v>
          </cell>
          <cell r="D1065">
            <v>63520</v>
          </cell>
          <cell r="E1065">
            <v>67600</v>
          </cell>
          <cell r="F1065">
            <v>181224</v>
          </cell>
          <cell r="G1065">
            <v>0</v>
          </cell>
        </row>
        <row r="1066">
          <cell r="A1066">
            <v>76364</v>
          </cell>
          <cell r="B1066" t="str">
            <v>JAMUNDI*</v>
          </cell>
          <cell r="C1066">
            <v>16000</v>
          </cell>
          <cell r="D1066">
            <v>261168</v>
          </cell>
          <cell r="E1066">
            <v>277168</v>
          </cell>
          <cell r="F1066">
            <v>157760</v>
          </cell>
          <cell r="G1066">
            <v>0</v>
          </cell>
        </row>
        <row r="1067">
          <cell r="A1067">
            <v>76377</v>
          </cell>
          <cell r="B1067" t="str">
            <v>LA CUMBRE</v>
          </cell>
          <cell r="C1067">
            <v>0</v>
          </cell>
          <cell r="D1067">
            <v>5190</v>
          </cell>
          <cell r="E1067">
            <v>5190</v>
          </cell>
          <cell r="F1067">
            <v>4095</v>
          </cell>
          <cell r="G1067">
            <v>0</v>
          </cell>
        </row>
        <row r="1068">
          <cell r="A1068">
            <v>76400</v>
          </cell>
          <cell r="B1068" t="str">
            <v>LA UNION</v>
          </cell>
          <cell r="C1068">
            <v>5200</v>
          </cell>
          <cell r="D1068">
            <v>117687</v>
          </cell>
          <cell r="E1068">
            <v>122887</v>
          </cell>
          <cell r="F1068">
            <v>111018</v>
          </cell>
          <cell r="G1068">
            <v>0</v>
          </cell>
        </row>
        <row r="1069">
          <cell r="A1069">
            <v>76403</v>
          </cell>
          <cell r="B1069" t="str">
            <v>LA VICTORIA</v>
          </cell>
          <cell r="C1069">
            <v>1924</v>
          </cell>
          <cell r="D1069">
            <v>31262</v>
          </cell>
          <cell r="E1069">
            <v>33186</v>
          </cell>
          <cell r="F1069">
            <v>32769</v>
          </cell>
          <cell r="G1069">
            <v>0</v>
          </cell>
        </row>
        <row r="1070">
          <cell r="A1070">
            <v>76497</v>
          </cell>
          <cell r="B1070" t="str">
            <v>OBANDO*</v>
          </cell>
          <cell r="C1070">
            <v>7655</v>
          </cell>
          <cell r="D1070">
            <v>57090</v>
          </cell>
          <cell r="E1070">
            <v>64745</v>
          </cell>
          <cell r="F1070">
            <v>126955</v>
          </cell>
          <cell r="G1070">
            <v>0</v>
          </cell>
        </row>
        <row r="1071">
          <cell r="A1071">
            <v>76520</v>
          </cell>
          <cell r="B1071" t="str">
            <v>PALMIRA*</v>
          </cell>
          <cell r="C1071">
            <v>70063</v>
          </cell>
          <cell r="D1071">
            <v>931315</v>
          </cell>
          <cell r="E1071">
            <v>1001378</v>
          </cell>
          <cell r="F1071">
            <v>1200315</v>
          </cell>
          <cell r="G1071">
            <v>0</v>
          </cell>
        </row>
        <row r="1072">
          <cell r="A1072">
            <v>76563</v>
          </cell>
          <cell r="B1072" t="str">
            <v>PRADERA*</v>
          </cell>
          <cell r="C1072">
            <v>0</v>
          </cell>
          <cell r="D1072">
            <v>68225</v>
          </cell>
          <cell r="E1072">
            <v>68225</v>
          </cell>
          <cell r="F1072">
            <v>177485</v>
          </cell>
          <cell r="G1072">
            <v>0</v>
          </cell>
        </row>
        <row r="1073">
          <cell r="A1073">
            <v>76606</v>
          </cell>
          <cell r="B1073" t="str">
            <v>RESTREPO</v>
          </cell>
          <cell r="C1073">
            <v>690</v>
          </cell>
          <cell r="D1073">
            <v>23652</v>
          </cell>
          <cell r="E1073">
            <v>24342</v>
          </cell>
          <cell r="F1073">
            <v>10506</v>
          </cell>
          <cell r="G1073">
            <v>0</v>
          </cell>
        </row>
        <row r="1074">
          <cell r="A1074">
            <v>76616</v>
          </cell>
          <cell r="B1074" t="str">
            <v>RIOFRIO</v>
          </cell>
          <cell r="C1074">
            <v>0</v>
          </cell>
          <cell r="D1074">
            <v>28883</v>
          </cell>
          <cell r="E1074">
            <v>28883</v>
          </cell>
          <cell r="F1074">
            <v>53505</v>
          </cell>
          <cell r="G1074">
            <v>0</v>
          </cell>
        </row>
        <row r="1075">
          <cell r="A1075">
            <v>76622</v>
          </cell>
          <cell r="B1075" t="str">
            <v>ROLDANILLO*</v>
          </cell>
          <cell r="C1075">
            <v>11185</v>
          </cell>
          <cell r="D1075">
            <v>123885</v>
          </cell>
          <cell r="E1075">
            <v>135070</v>
          </cell>
          <cell r="F1075">
            <v>67265</v>
          </cell>
          <cell r="G1075">
            <v>0</v>
          </cell>
        </row>
        <row r="1076">
          <cell r="A1076">
            <v>76670</v>
          </cell>
          <cell r="B1076" t="str">
            <v>SAN PEDRO*</v>
          </cell>
          <cell r="C1076">
            <v>3100</v>
          </cell>
          <cell r="D1076">
            <v>40415</v>
          </cell>
          <cell r="E1076">
            <v>43515</v>
          </cell>
          <cell r="F1076">
            <v>114280</v>
          </cell>
          <cell r="G1076">
            <v>0</v>
          </cell>
        </row>
        <row r="1077">
          <cell r="A1077">
            <v>76736</v>
          </cell>
          <cell r="B1077" t="str">
            <v>SEVILLA*</v>
          </cell>
          <cell r="C1077">
            <v>2310</v>
          </cell>
          <cell r="D1077">
            <v>66205</v>
          </cell>
          <cell r="E1077">
            <v>68515</v>
          </cell>
          <cell r="F1077">
            <v>26425</v>
          </cell>
          <cell r="G1077">
            <v>0</v>
          </cell>
        </row>
        <row r="1078">
          <cell r="A1078">
            <v>76823</v>
          </cell>
          <cell r="B1078" t="str">
            <v>TORO</v>
          </cell>
          <cell r="C1078">
            <v>0</v>
          </cell>
          <cell r="D1078">
            <v>31185</v>
          </cell>
          <cell r="E1078">
            <v>31185</v>
          </cell>
          <cell r="F1078">
            <v>33641</v>
          </cell>
          <cell r="G1078">
            <v>0</v>
          </cell>
        </row>
        <row r="1079">
          <cell r="A1079">
            <v>76828</v>
          </cell>
          <cell r="B1079" t="str">
            <v>TRUJILLO*</v>
          </cell>
          <cell r="C1079">
            <v>0</v>
          </cell>
          <cell r="D1079">
            <v>23390</v>
          </cell>
          <cell r="E1079">
            <v>23390</v>
          </cell>
          <cell r="F1079">
            <v>9550</v>
          </cell>
          <cell r="G1079">
            <v>0</v>
          </cell>
        </row>
        <row r="1080">
          <cell r="A1080">
            <v>76834</v>
          </cell>
          <cell r="B1080" t="str">
            <v>TULUA*</v>
          </cell>
          <cell r="C1080">
            <v>36088</v>
          </cell>
          <cell r="D1080">
            <v>570938</v>
          </cell>
          <cell r="E1080">
            <v>607026</v>
          </cell>
          <cell r="F1080">
            <v>577256</v>
          </cell>
          <cell r="G1080">
            <v>0</v>
          </cell>
        </row>
        <row r="1081">
          <cell r="A1081">
            <v>76845</v>
          </cell>
          <cell r="B1081" t="str">
            <v>ULLOA*</v>
          </cell>
          <cell r="C1081">
            <v>0</v>
          </cell>
          <cell r="D1081">
            <v>0</v>
          </cell>
          <cell r="E1081">
            <v>0</v>
          </cell>
          <cell r="F1081">
            <v>0</v>
          </cell>
          <cell r="G1081">
            <v>0</v>
          </cell>
        </row>
        <row r="1082">
          <cell r="A1082">
            <v>76863</v>
          </cell>
          <cell r="B1082" t="str">
            <v>VERSALLES</v>
          </cell>
          <cell r="C1082">
            <v>0</v>
          </cell>
          <cell r="D1082">
            <v>16180</v>
          </cell>
          <cell r="E1082">
            <v>16180</v>
          </cell>
          <cell r="F1082">
            <v>4760</v>
          </cell>
          <cell r="G1082">
            <v>0</v>
          </cell>
        </row>
        <row r="1083">
          <cell r="A1083">
            <v>76869</v>
          </cell>
          <cell r="B1083" t="str">
            <v>VIJES</v>
          </cell>
          <cell r="C1083">
            <v>0</v>
          </cell>
          <cell r="D1083">
            <v>5380</v>
          </cell>
          <cell r="E1083">
            <v>5380</v>
          </cell>
          <cell r="F1083">
            <v>10945</v>
          </cell>
          <cell r="G1083">
            <v>0</v>
          </cell>
        </row>
        <row r="1084">
          <cell r="A1084">
            <v>76890</v>
          </cell>
          <cell r="B1084" t="str">
            <v>YOTOCO*</v>
          </cell>
          <cell r="C1084">
            <v>18760</v>
          </cell>
          <cell r="D1084">
            <v>94750</v>
          </cell>
          <cell r="E1084">
            <v>113510</v>
          </cell>
          <cell r="F1084">
            <v>312050</v>
          </cell>
          <cell r="G1084">
            <v>0</v>
          </cell>
        </row>
        <row r="1085">
          <cell r="A1085">
            <v>76892</v>
          </cell>
          <cell r="B1085" t="str">
            <v>YUMBO*</v>
          </cell>
          <cell r="C1085">
            <v>115992</v>
          </cell>
          <cell r="D1085">
            <v>799399</v>
          </cell>
          <cell r="E1085">
            <v>915391</v>
          </cell>
          <cell r="F1085">
            <v>1663169</v>
          </cell>
          <cell r="G1085">
            <v>6180</v>
          </cell>
        </row>
        <row r="1086">
          <cell r="A1086">
            <v>76895</v>
          </cell>
          <cell r="B1086" t="str">
            <v>ZARZAL</v>
          </cell>
          <cell r="C1086">
            <v>7387</v>
          </cell>
          <cell r="D1086">
            <v>116283</v>
          </cell>
          <cell r="E1086">
            <v>123670</v>
          </cell>
          <cell r="F1086">
            <v>267610</v>
          </cell>
          <cell r="G1086">
            <v>0</v>
          </cell>
        </row>
        <row r="1087">
          <cell r="A1087">
            <v>94001</v>
          </cell>
          <cell r="B1087" t="str">
            <v>INIRIDA</v>
          </cell>
          <cell r="C1087">
            <v>0</v>
          </cell>
          <cell r="D1087">
            <v>19750</v>
          </cell>
          <cell r="E1087">
            <v>19750</v>
          </cell>
          <cell r="F1087">
            <v>28140</v>
          </cell>
          <cell r="G1087">
            <v>0</v>
          </cell>
        </row>
        <row r="1088">
          <cell r="A1088">
            <v>97001</v>
          </cell>
          <cell r="B1088" t="str">
            <v>MITU</v>
          </cell>
          <cell r="C1088">
            <v>0</v>
          </cell>
          <cell r="D1088">
            <v>3600</v>
          </cell>
          <cell r="E1088">
            <v>3600</v>
          </cell>
          <cell r="F1088">
            <v>64012</v>
          </cell>
          <cell r="G1088">
            <v>0</v>
          </cell>
        </row>
        <row r="1089">
          <cell r="A1089">
            <v>97161</v>
          </cell>
          <cell r="B1089" t="str">
            <v>CARURU</v>
          </cell>
          <cell r="C1089">
            <v>0</v>
          </cell>
          <cell r="D1089">
            <v>2310</v>
          </cell>
          <cell r="E1089">
            <v>2310</v>
          </cell>
          <cell r="F1089">
            <v>1135</v>
          </cell>
          <cell r="G1089">
            <v>0</v>
          </cell>
        </row>
        <row r="1090">
          <cell r="A1090">
            <v>97666</v>
          </cell>
          <cell r="B1090" t="str">
            <v>TARAIRA</v>
          </cell>
          <cell r="C1090">
            <v>0</v>
          </cell>
          <cell r="D1090">
            <v>0</v>
          </cell>
          <cell r="E1090">
            <v>0</v>
          </cell>
          <cell r="F1090">
            <v>0</v>
          </cell>
          <cell r="G1090">
            <v>0</v>
          </cell>
        </row>
        <row r="1091">
          <cell r="A1091">
            <v>99001</v>
          </cell>
          <cell r="B1091" t="str">
            <v>PUERTO CARRE/O</v>
          </cell>
          <cell r="C1091">
            <v>0</v>
          </cell>
          <cell r="D1091">
            <v>13970</v>
          </cell>
          <cell r="E1091">
            <v>13970</v>
          </cell>
          <cell r="F1091">
            <v>29438</v>
          </cell>
          <cell r="G1091">
            <v>0</v>
          </cell>
        </row>
        <row r="1092">
          <cell r="A1092">
            <v>99524</v>
          </cell>
          <cell r="B1092" t="str">
            <v>LA PRIMAVERA</v>
          </cell>
          <cell r="C1092">
            <v>0</v>
          </cell>
          <cell r="D1092">
            <v>9120</v>
          </cell>
          <cell r="E1092">
            <v>9120</v>
          </cell>
          <cell r="F1092">
            <v>3000</v>
          </cell>
          <cell r="G1092">
            <v>0</v>
          </cell>
        </row>
        <row r="1093">
          <cell r="A1093">
            <v>99624</v>
          </cell>
          <cell r="B1093" t="str">
            <v>SANTA ROSALIA</v>
          </cell>
          <cell r="C1093">
            <v>0</v>
          </cell>
          <cell r="D1093">
            <v>3139</v>
          </cell>
          <cell r="E1093">
            <v>3139</v>
          </cell>
          <cell r="F1093">
            <v>0</v>
          </cell>
          <cell r="G1093">
            <v>0</v>
          </cell>
        </row>
        <row r="1094">
          <cell r="A1094">
            <v>99773</v>
          </cell>
          <cell r="B1094" t="str">
            <v>CUMARIBO</v>
          </cell>
          <cell r="C1094">
            <v>0</v>
          </cell>
          <cell r="D1094">
            <v>2183</v>
          </cell>
          <cell r="E1094">
            <v>2183</v>
          </cell>
          <cell r="F1094">
            <v>3771</v>
          </cell>
          <cell r="G1094">
            <v>0</v>
          </cell>
        </row>
      </sheetData>
      <sheetData sheetId="11" refreshError="1">
        <row r="1">
          <cell r="A1" t="str">
            <v>CÓDIGO</v>
          </cell>
          <cell r="B1" t="str">
            <v>MUNICIPIO</v>
          </cell>
          <cell r="C1" t="str">
            <v>G. EXTRA</v>
          </cell>
          <cell r="D1" t="str">
            <v>G. CORRIENTE</v>
          </cell>
          <cell r="E1" t="str">
            <v>TOTAL</v>
          </cell>
          <cell r="F1" t="str">
            <v>ACPM</v>
          </cell>
          <cell r="G1" t="str">
            <v>ACPM-EXENTO</v>
          </cell>
        </row>
        <row r="2">
          <cell r="A2">
            <v>91001</v>
          </cell>
          <cell r="B2" t="str">
            <v>LETICIA*</v>
          </cell>
          <cell r="C2">
            <v>0</v>
          </cell>
          <cell r="D2">
            <v>182346</v>
          </cell>
          <cell r="E2">
            <v>182346</v>
          </cell>
          <cell r="F2">
            <v>51868</v>
          </cell>
          <cell r="G2">
            <v>0</v>
          </cell>
        </row>
        <row r="3">
          <cell r="A3">
            <v>91540</v>
          </cell>
          <cell r="B3" t="str">
            <v>PUERTO NARI?O</v>
          </cell>
          <cell r="C3">
            <v>0</v>
          </cell>
          <cell r="D3">
            <v>6500</v>
          </cell>
          <cell r="E3">
            <v>6500</v>
          </cell>
          <cell r="F3">
            <v>13499</v>
          </cell>
          <cell r="G3">
            <v>0</v>
          </cell>
        </row>
        <row r="4">
          <cell r="A4">
            <v>5001</v>
          </cell>
          <cell r="B4" t="str">
            <v>MEDELLIN</v>
          </cell>
          <cell r="C4">
            <v>1392993</v>
          </cell>
          <cell r="D4">
            <v>7706530</v>
          </cell>
          <cell r="E4">
            <v>9099523</v>
          </cell>
          <cell r="F4">
            <v>4851166</v>
          </cell>
          <cell r="G4">
            <v>397661</v>
          </cell>
        </row>
        <row r="5">
          <cell r="A5">
            <v>5002</v>
          </cell>
          <cell r="B5" t="str">
            <v>ABEJORRAL</v>
          </cell>
          <cell r="C5">
            <v>0</v>
          </cell>
          <cell r="D5">
            <v>8662</v>
          </cell>
          <cell r="E5">
            <v>8662</v>
          </cell>
          <cell r="F5">
            <v>7160</v>
          </cell>
          <cell r="G5">
            <v>0</v>
          </cell>
        </row>
        <row r="6">
          <cell r="A6">
            <v>5004</v>
          </cell>
          <cell r="B6" t="str">
            <v>ABRIAQUI</v>
          </cell>
          <cell r="C6">
            <v>0</v>
          </cell>
          <cell r="D6">
            <v>0</v>
          </cell>
          <cell r="E6">
            <v>0</v>
          </cell>
          <cell r="F6">
            <v>0</v>
          </cell>
          <cell r="G6">
            <v>0</v>
          </cell>
        </row>
        <row r="7">
          <cell r="A7">
            <v>5021</v>
          </cell>
          <cell r="B7" t="str">
            <v>ALEJANDRIA</v>
          </cell>
          <cell r="C7">
            <v>0</v>
          </cell>
          <cell r="D7">
            <v>0</v>
          </cell>
          <cell r="E7">
            <v>0</v>
          </cell>
          <cell r="F7">
            <v>0</v>
          </cell>
          <cell r="G7">
            <v>0</v>
          </cell>
        </row>
        <row r="8">
          <cell r="A8">
            <v>5030</v>
          </cell>
          <cell r="B8" t="str">
            <v>AMAGA*</v>
          </cell>
          <cell r="C8">
            <v>1000</v>
          </cell>
          <cell r="D8">
            <v>32510</v>
          </cell>
          <cell r="E8">
            <v>33510</v>
          </cell>
          <cell r="F8">
            <v>14710</v>
          </cell>
          <cell r="G8">
            <v>0</v>
          </cell>
        </row>
        <row r="9">
          <cell r="A9">
            <v>5031</v>
          </cell>
          <cell r="B9" t="str">
            <v>AMALFI</v>
          </cell>
          <cell r="C9">
            <v>0</v>
          </cell>
          <cell r="D9">
            <v>19544</v>
          </cell>
          <cell r="E9">
            <v>19544</v>
          </cell>
          <cell r="F9">
            <v>34029</v>
          </cell>
          <cell r="G9">
            <v>0</v>
          </cell>
        </row>
        <row r="10">
          <cell r="A10">
            <v>5034</v>
          </cell>
          <cell r="B10" t="str">
            <v>ANDES+</v>
          </cell>
          <cell r="C10">
            <v>4015</v>
          </cell>
          <cell r="D10">
            <v>43885</v>
          </cell>
          <cell r="E10">
            <v>47900</v>
          </cell>
          <cell r="F10">
            <v>32801</v>
          </cell>
          <cell r="G10">
            <v>0</v>
          </cell>
        </row>
        <row r="11">
          <cell r="A11">
            <v>5036</v>
          </cell>
          <cell r="B11" t="str">
            <v>ANGELOPOLIS</v>
          </cell>
          <cell r="C11">
            <v>0</v>
          </cell>
          <cell r="D11">
            <v>0</v>
          </cell>
          <cell r="E11">
            <v>0</v>
          </cell>
          <cell r="F11">
            <v>0</v>
          </cell>
          <cell r="G11">
            <v>0</v>
          </cell>
        </row>
        <row r="12">
          <cell r="A12">
            <v>5038</v>
          </cell>
          <cell r="B12" t="str">
            <v>ANGOSTURA</v>
          </cell>
          <cell r="C12">
            <v>0</v>
          </cell>
          <cell r="D12">
            <v>14349</v>
          </cell>
          <cell r="E12">
            <v>14349</v>
          </cell>
          <cell r="F12">
            <v>33265</v>
          </cell>
          <cell r="G12">
            <v>0</v>
          </cell>
        </row>
        <row r="13">
          <cell r="A13">
            <v>5040</v>
          </cell>
          <cell r="B13" t="str">
            <v>ANORI+</v>
          </cell>
          <cell r="C13">
            <v>0</v>
          </cell>
          <cell r="D13">
            <v>17368</v>
          </cell>
          <cell r="E13">
            <v>17368</v>
          </cell>
          <cell r="F13">
            <v>4161</v>
          </cell>
          <cell r="G13">
            <v>0</v>
          </cell>
        </row>
        <row r="14">
          <cell r="A14">
            <v>5042</v>
          </cell>
          <cell r="B14" t="str">
            <v>SANTA FE DE ANTIOQUIA*</v>
          </cell>
          <cell r="C14">
            <v>4203</v>
          </cell>
          <cell r="D14">
            <v>42657</v>
          </cell>
          <cell r="E14">
            <v>46860</v>
          </cell>
          <cell r="F14">
            <v>26863</v>
          </cell>
          <cell r="G14">
            <v>0</v>
          </cell>
        </row>
        <row r="15">
          <cell r="A15">
            <v>5044</v>
          </cell>
          <cell r="B15" t="str">
            <v>ANZA</v>
          </cell>
          <cell r="C15">
            <v>0</v>
          </cell>
          <cell r="D15">
            <v>0</v>
          </cell>
          <cell r="E15">
            <v>0</v>
          </cell>
          <cell r="F15">
            <v>6340</v>
          </cell>
          <cell r="G15">
            <v>0</v>
          </cell>
        </row>
        <row r="16">
          <cell r="A16">
            <v>5045</v>
          </cell>
          <cell r="B16" t="str">
            <v>APARTADO*</v>
          </cell>
          <cell r="C16">
            <v>17810</v>
          </cell>
          <cell r="D16">
            <v>155701</v>
          </cell>
          <cell r="E16">
            <v>173511</v>
          </cell>
          <cell r="F16">
            <v>197773</v>
          </cell>
          <cell r="G16">
            <v>0</v>
          </cell>
        </row>
        <row r="17">
          <cell r="A17">
            <v>5051</v>
          </cell>
          <cell r="B17" t="str">
            <v>ARBOLETES</v>
          </cell>
          <cell r="C17">
            <v>2780</v>
          </cell>
          <cell r="D17">
            <v>47615</v>
          </cell>
          <cell r="E17">
            <v>50395</v>
          </cell>
          <cell r="F17">
            <v>19400</v>
          </cell>
          <cell r="G17">
            <v>0</v>
          </cell>
        </row>
        <row r="18">
          <cell r="A18">
            <v>5055</v>
          </cell>
          <cell r="B18" t="str">
            <v>ARGELIA</v>
          </cell>
          <cell r="C18">
            <v>0</v>
          </cell>
          <cell r="D18">
            <v>0</v>
          </cell>
          <cell r="E18">
            <v>0</v>
          </cell>
          <cell r="F18">
            <v>0</v>
          </cell>
          <cell r="G18">
            <v>0</v>
          </cell>
        </row>
        <row r="19">
          <cell r="A19">
            <v>5059</v>
          </cell>
          <cell r="B19" t="str">
            <v>ARMENIA</v>
          </cell>
          <cell r="C19">
            <v>0</v>
          </cell>
          <cell r="D19">
            <v>0</v>
          </cell>
          <cell r="E19">
            <v>0</v>
          </cell>
          <cell r="F19">
            <v>163937</v>
          </cell>
          <cell r="G19">
            <v>0</v>
          </cell>
        </row>
        <row r="20">
          <cell r="A20">
            <v>5079</v>
          </cell>
          <cell r="B20" t="str">
            <v>BARBOSA*</v>
          </cell>
          <cell r="C20">
            <v>3883</v>
          </cell>
          <cell r="D20">
            <v>79951</v>
          </cell>
          <cell r="E20">
            <v>83834</v>
          </cell>
          <cell r="F20">
            <v>163313</v>
          </cell>
          <cell r="G20">
            <v>0</v>
          </cell>
        </row>
        <row r="21">
          <cell r="A21">
            <v>5086</v>
          </cell>
          <cell r="B21" t="str">
            <v>BELMIRA</v>
          </cell>
          <cell r="C21">
            <v>0</v>
          </cell>
          <cell r="D21">
            <v>0</v>
          </cell>
          <cell r="E21">
            <v>0</v>
          </cell>
          <cell r="F21">
            <v>9000</v>
          </cell>
          <cell r="G21">
            <v>0</v>
          </cell>
        </row>
        <row r="22">
          <cell r="A22">
            <v>5088</v>
          </cell>
          <cell r="B22" t="str">
            <v>BELLO</v>
          </cell>
          <cell r="C22">
            <v>84197</v>
          </cell>
          <cell r="D22">
            <v>857562</v>
          </cell>
          <cell r="E22">
            <v>941759</v>
          </cell>
          <cell r="F22">
            <v>854431</v>
          </cell>
          <cell r="G22">
            <v>0</v>
          </cell>
        </row>
        <row r="23">
          <cell r="A23">
            <v>5091</v>
          </cell>
          <cell r="B23" t="str">
            <v>BETANIA*</v>
          </cell>
          <cell r="C23">
            <v>0</v>
          </cell>
          <cell r="D23">
            <v>8470</v>
          </cell>
          <cell r="E23">
            <v>8470</v>
          </cell>
          <cell r="F23">
            <v>5777</v>
          </cell>
          <cell r="G23">
            <v>0</v>
          </cell>
        </row>
        <row r="24">
          <cell r="A24">
            <v>5093</v>
          </cell>
          <cell r="B24" t="str">
            <v>BETULIA</v>
          </cell>
          <cell r="C24">
            <v>0</v>
          </cell>
          <cell r="D24">
            <v>7060</v>
          </cell>
          <cell r="E24">
            <v>7060</v>
          </cell>
          <cell r="F24">
            <v>5300</v>
          </cell>
          <cell r="G24">
            <v>0</v>
          </cell>
        </row>
        <row r="25">
          <cell r="A25">
            <v>5101</v>
          </cell>
          <cell r="B25" t="str">
            <v>CIUDAD BOLIVAR</v>
          </cell>
          <cell r="C25">
            <v>2175</v>
          </cell>
          <cell r="D25">
            <v>43085</v>
          </cell>
          <cell r="E25">
            <v>45260</v>
          </cell>
          <cell r="F25">
            <v>33480</v>
          </cell>
          <cell r="G25">
            <v>0</v>
          </cell>
        </row>
        <row r="26">
          <cell r="A26">
            <v>5107</v>
          </cell>
          <cell r="B26" t="str">
            <v>BRICE?O</v>
          </cell>
          <cell r="C26">
            <v>0</v>
          </cell>
          <cell r="D26">
            <v>15086</v>
          </cell>
          <cell r="E26">
            <v>15086</v>
          </cell>
          <cell r="F26">
            <v>1832</v>
          </cell>
          <cell r="G26">
            <v>0</v>
          </cell>
        </row>
        <row r="27">
          <cell r="A27">
            <v>5113</v>
          </cell>
          <cell r="B27" t="str">
            <v>BURITICA</v>
          </cell>
          <cell r="C27">
            <v>0</v>
          </cell>
          <cell r="D27">
            <v>0</v>
          </cell>
          <cell r="E27">
            <v>0</v>
          </cell>
          <cell r="F27">
            <v>0</v>
          </cell>
          <cell r="G27">
            <v>0</v>
          </cell>
        </row>
        <row r="28">
          <cell r="A28">
            <v>5120</v>
          </cell>
          <cell r="B28" t="str">
            <v>CACERES*</v>
          </cell>
          <cell r="C28">
            <v>8255</v>
          </cell>
          <cell r="D28">
            <v>84980</v>
          </cell>
          <cell r="E28">
            <v>93235</v>
          </cell>
          <cell r="F28">
            <v>43120</v>
          </cell>
          <cell r="G28">
            <v>0</v>
          </cell>
        </row>
        <row r="29">
          <cell r="A29">
            <v>5125</v>
          </cell>
          <cell r="B29" t="str">
            <v>CAICEDO</v>
          </cell>
          <cell r="C29">
            <v>0</v>
          </cell>
          <cell r="D29">
            <v>2880</v>
          </cell>
          <cell r="E29">
            <v>2880</v>
          </cell>
          <cell r="F29">
            <v>0</v>
          </cell>
          <cell r="G29">
            <v>0</v>
          </cell>
        </row>
        <row r="30">
          <cell r="A30">
            <v>5129</v>
          </cell>
          <cell r="B30" t="str">
            <v>CALDAS</v>
          </cell>
          <cell r="C30">
            <v>19461</v>
          </cell>
          <cell r="D30">
            <v>209284</v>
          </cell>
          <cell r="E30">
            <v>228745</v>
          </cell>
          <cell r="F30">
            <v>459588</v>
          </cell>
          <cell r="G30">
            <v>0</v>
          </cell>
        </row>
        <row r="31">
          <cell r="A31">
            <v>5134</v>
          </cell>
          <cell r="B31" t="str">
            <v>CAMPAMENTO</v>
          </cell>
          <cell r="C31">
            <v>0</v>
          </cell>
          <cell r="D31">
            <v>4193</v>
          </cell>
          <cell r="E31">
            <v>4193</v>
          </cell>
          <cell r="F31">
            <v>22799</v>
          </cell>
          <cell r="G31">
            <v>0</v>
          </cell>
        </row>
        <row r="32">
          <cell r="A32">
            <v>5138</v>
          </cell>
          <cell r="B32" t="str">
            <v>CA?ASGORDAS*</v>
          </cell>
          <cell r="C32">
            <v>0</v>
          </cell>
          <cell r="D32">
            <v>0</v>
          </cell>
          <cell r="E32">
            <v>0</v>
          </cell>
          <cell r="F32">
            <v>0</v>
          </cell>
          <cell r="G32">
            <v>0</v>
          </cell>
        </row>
        <row r="33">
          <cell r="A33">
            <v>5142</v>
          </cell>
          <cell r="B33" t="str">
            <v>CARACOLI</v>
          </cell>
          <cell r="C33">
            <v>0</v>
          </cell>
          <cell r="D33">
            <v>0</v>
          </cell>
          <cell r="E33">
            <v>0</v>
          </cell>
          <cell r="F33">
            <v>0</v>
          </cell>
          <cell r="G33">
            <v>0</v>
          </cell>
        </row>
        <row r="34">
          <cell r="A34">
            <v>5145</v>
          </cell>
          <cell r="B34" t="str">
            <v>CARAMANTA*</v>
          </cell>
          <cell r="C34">
            <v>0</v>
          </cell>
          <cell r="D34">
            <v>3510</v>
          </cell>
          <cell r="E34">
            <v>3510</v>
          </cell>
          <cell r="F34">
            <v>650</v>
          </cell>
          <cell r="G34">
            <v>0</v>
          </cell>
        </row>
        <row r="35">
          <cell r="A35">
            <v>5147</v>
          </cell>
          <cell r="B35" t="str">
            <v>CAREPA*</v>
          </cell>
          <cell r="C35">
            <v>3445</v>
          </cell>
          <cell r="D35">
            <v>30283</v>
          </cell>
          <cell r="E35">
            <v>33728</v>
          </cell>
          <cell r="F35">
            <v>91723</v>
          </cell>
          <cell r="G35">
            <v>0</v>
          </cell>
        </row>
        <row r="36">
          <cell r="A36">
            <v>5148</v>
          </cell>
          <cell r="B36" t="str">
            <v>CARMEN DE VIBORAL*</v>
          </cell>
          <cell r="C36">
            <v>1000</v>
          </cell>
          <cell r="D36">
            <v>49505</v>
          </cell>
          <cell r="E36">
            <v>50505</v>
          </cell>
          <cell r="F36">
            <v>15416</v>
          </cell>
          <cell r="G36">
            <v>0</v>
          </cell>
        </row>
        <row r="37">
          <cell r="A37">
            <v>5150</v>
          </cell>
          <cell r="B37" t="str">
            <v>CAROLINA</v>
          </cell>
          <cell r="C37">
            <v>0</v>
          </cell>
          <cell r="D37">
            <v>0</v>
          </cell>
          <cell r="E37">
            <v>0</v>
          </cell>
          <cell r="F37">
            <v>0</v>
          </cell>
          <cell r="G37">
            <v>0</v>
          </cell>
        </row>
        <row r="38">
          <cell r="A38">
            <v>5154</v>
          </cell>
          <cell r="B38" t="str">
            <v>CAUCASIA*</v>
          </cell>
          <cell r="C38">
            <v>27075</v>
          </cell>
          <cell r="D38">
            <v>238226</v>
          </cell>
          <cell r="E38">
            <v>265301</v>
          </cell>
          <cell r="F38">
            <v>290635</v>
          </cell>
          <cell r="G38">
            <v>0</v>
          </cell>
        </row>
        <row r="39">
          <cell r="A39">
            <v>5172</v>
          </cell>
          <cell r="B39" t="str">
            <v>CHIGORODO</v>
          </cell>
          <cell r="C39">
            <v>2839</v>
          </cell>
          <cell r="D39">
            <v>30172</v>
          </cell>
          <cell r="E39">
            <v>33011</v>
          </cell>
          <cell r="F39">
            <v>43052</v>
          </cell>
          <cell r="G39">
            <v>0</v>
          </cell>
        </row>
        <row r="40">
          <cell r="A40">
            <v>5190</v>
          </cell>
          <cell r="B40" t="str">
            <v>CISNEROS</v>
          </cell>
          <cell r="C40">
            <v>0</v>
          </cell>
          <cell r="D40">
            <v>14999</v>
          </cell>
          <cell r="E40">
            <v>14999</v>
          </cell>
          <cell r="F40">
            <v>8668</v>
          </cell>
          <cell r="G40">
            <v>0</v>
          </cell>
        </row>
        <row r="41">
          <cell r="A41">
            <v>5197</v>
          </cell>
          <cell r="B41" t="str">
            <v>COCORNA</v>
          </cell>
          <cell r="C41">
            <v>0</v>
          </cell>
          <cell r="D41">
            <v>21780</v>
          </cell>
          <cell r="E41">
            <v>21780</v>
          </cell>
          <cell r="F41">
            <v>35935</v>
          </cell>
          <cell r="G41">
            <v>0</v>
          </cell>
        </row>
        <row r="42">
          <cell r="A42">
            <v>5206</v>
          </cell>
          <cell r="B42" t="str">
            <v>CONCEPCION</v>
          </cell>
          <cell r="C42">
            <v>0</v>
          </cell>
          <cell r="D42">
            <v>0</v>
          </cell>
          <cell r="E42">
            <v>0</v>
          </cell>
          <cell r="F42">
            <v>0</v>
          </cell>
          <cell r="G42">
            <v>0</v>
          </cell>
        </row>
        <row r="43">
          <cell r="A43">
            <v>5209</v>
          </cell>
          <cell r="B43" t="str">
            <v>CONCORDIA*</v>
          </cell>
          <cell r="C43">
            <v>600</v>
          </cell>
          <cell r="D43">
            <v>17484</v>
          </cell>
          <cell r="E43">
            <v>18084</v>
          </cell>
          <cell r="F43">
            <v>8030</v>
          </cell>
          <cell r="G43">
            <v>0</v>
          </cell>
        </row>
        <row r="44">
          <cell r="A44">
            <v>5212</v>
          </cell>
          <cell r="B44" t="str">
            <v>COPACABANA*</v>
          </cell>
          <cell r="C44">
            <v>16020</v>
          </cell>
          <cell r="D44">
            <v>152577</v>
          </cell>
          <cell r="E44">
            <v>168597</v>
          </cell>
          <cell r="F44">
            <v>464240</v>
          </cell>
          <cell r="G44">
            <v>0</v>
          </cell>
        </row>
        <row r="45">
          <cell r="A45">
            <v>5234</v>
          </cell>
          <cell r="B45" t="str">
            <v>DABEIBA*</v>
          </cell>
          <cell r="C45">
            <v>0</v>
          </cell>
          <cell r="D45">
            <v>9779</v>
          </cell>
          <cell r="E45">
            <v>9779</v>
          </cell>
          <cell r="F45">
            <v>35383</v>
          </cell>
          <cell r="G45">
            <v>0</v>
          </cell>
        </row>
        <row r="46">
          <cell r="A46">
            <v>5237</v>
          </cell>
          <cell r="B46" t="str">
            <v>DON MATIAS</v>
          </cell>
          <cell r="C46">
            <v>2200</v>
          </cell>
          <cell r="D46">
            <v>34499</v>
          </cell>
          <cell r="E46">
            <v>36699</v>
          </cell>
          <cell r="F46">
            <v>28665</v>
          </cell>
          <cell r="G46">
            <v>0</v>
          </cell>
        </row>
        <row r="47">
          <cell r="A47">
            <v>5240</v>
          </cell>
          <cell r="B47" t="str">
            <v>EBEJICO*</v>
          </cell>
          <cell r="C47">
            <v>0</v>
          </cell>
          <cell r="D47">
            <v>8020</v>
          </cell>
          <cell r="E47">
            <v>8020</v>
          </cell>
          <cell r="F47">
            <v>1020</v>
          </cell>
          <cell r="G47">
            <v>0</v>
          </cell>
        </row>
        <row r="48">
          <cell r="A48">
            <v>5250</v>
          </cell>
          <cell r="B48" t="str">
            <v>EL BAGRE</v>
          </cell>
          <cell r="C48">
            <v>0</v>
          </cell>
          <cell r="D48">
            <v>22080</v>
          </cell>
          <cell r="E48">
            <v>22080</v>
          </cell>
          <cell r="F48">
            <v>53350</v>
          </cell>
          <cell r="G48">
            <v>0</v>
          </cell>
        </row>
        <row r="49">
          <cell r="A49">
            <v>5264</v>
          </cell>
          <cell r="B49" t="str">
            <v>ENTRERRIOS*</v>
          </cell>
          <cell r="C49">
            <v>0</v>
          </cell>
          <cell r="D49">
            <v>24611</v>
          </cell>
          <cell r="E49">
            <v>24611</v>
          </cell>
          <cell r="F49">
            <v>20750</v>
          </cell>
          <cell r="G49">
            <v>0</v>
          </cell>
        </row>
        <row r="50">
          <cell r="A50">
            <v>5266</v>
          </cell>
          <cell r="B50" t="str">
            <v>ENVIGADO*</v>
          </cell>
          <cell r="C50">
            <v>167745</v>
          </cell>
          <cell r="D50">
            <v>566558</v>
          </cell>
          <cell r="E50">
            <v>734303</v>
          </cell>
          <cell r="F50">
            <v>143075</v>
          </cell>
          <cell r="G50">
            <v>0</v>
          </cell>
        </row>
        <row r="51">
          <cell r="A51">
            <v>5282</v>
          </cell>
          <cell r="B51" t="str">
            <v>FREDONIA*</v>
          </cell>
          <cell r="C51">
            <v>600</v>
          </cell>
          <cell r="D51">
            <v>33325</v>
          </cell>
          <cell r="E51">
            <v>33925</v>
          </cell>
          <cell r="F51">
            <v>9133</v>
          </cell>
          <cell r="G51">
            <v>0</v>
          </cell>
        </row>
        <row r="52">
          <cell r="A52">
            <v>5284</v>
          </cell>
          <cell r="B52" t="str">
            <v>FRONTINO*</v>
          </cell>
          <cell r="C52">
            <v>0</v>
          </cell>
          <cell r="D52">
            <v>32350</v>
          </cell>
          <cell r="E52">
            <v>32350</v>
          </cell>
          <cell r="F52">
            <v>44567</v>
          </cell>
          <cell r="G52">
            <v>0</v>
          </cell>
        </row>
        <row r="53">
          <cell r="A53">
            <v>5306</v>
          </cell>
          <cell r="B53" t="str">
            <v>GIRALDO*</v>
          </cell>
          <cell r="C53">
            <v>0</v>
          </cell>
          <cell r="D53">
            <v>5122</v>
          </cell>
          <cell r="E53">
            <v>5122</v>
          </cell>
          <cell r="F53">
            <v>3940</v>
          </cell>
          <cell r="G53">
            <v>0</v>
          </cell>
        </row>
        <row r="54">
          <cell r="A54">
            <v>5308</v>
          </cell>
          <cell r="B54" t="str">
            <v>GIRARDOTA*</v>
          </cell>
          <cell r="C54">
            <v>11120</v>
          </cell>
          <cell r="D54">
            <v>88485</v>
          </cell>
          <cell r="E54">
            <v>99605</v>
          </cell>
          <cell r="F54">
            <v>169296</v>
          </cell>
          <cell r="G54">
            <v>0</v>
          </cell>
        </row>
        <row r="55">
          <cell r="A55">
            <v>5310</v>
          </cell>
          <cell r="B55" t="str">
            <v>GOMEZ PLATA</v>
          </cell>
          <cell r="C55">
            <v>0</v>
          </cell>
          <cell r="D55">
            <v>3350</v>
          </cell>
          <cell r="E55">
            <v>3350</v>
          </cell>
          <cell r="F55">
            <v>0</v>
          </cell>
          <cell r="G55">
            <v>0</v>
          </cell>
        </row>
        <row r="56">
          <cell r="A56">
            <v>5313</v>
          </cell>
          <cell r="B56" t="str">
            <v>GRANADA*</v>
          </cell>
          <cell r="C56">
            <v>0</v>
          </cell>
          <cell r="D56">
            <v>4820</v>
          </cell>
          <cell r="E56">
            <v>4820</v>
          </cell>
          <cell r="F56">
            <v>12695</v>
          </cell>
          <cell r="G56">
            <v>0</v>
          </cell>
        </row>
        <row r="57">
          <cell r="A57">
            <v>5315</v>
          </cell>
          <cell r="B57" t="str">
            <v>GUADALUPE</v>
          </cell>
          <cell r="C57">
            <v>0</v>
          </cell>
          <cell r="D57">
            <v>3840</v>
          </cell>
          <cell r="E57">
            <v>3840</v>
          </cell>
          <cell r="F57">
            <v>3208</v>
          </cell>
          <cell r="G57">
            <v>0</v>
          </cell>
        </row>
        <row r="58">
          <cell r="A58">
            <v>5318</v>
          </cell>
          <cell r="B58" t="str">
            <v>GUARNE*</v>
          </cell>
          <cell r="C58">
            <v>3820</v>
          </cell>
          <cell r="D58">
            <v>65470</v>
          </cell>
          <cell r="E58">
            <v>69290</v>
          </cell>
          <cell r="F58">
            <v>128441</v>
          </cell>
          <cell r="G58">
            <v>0</v>
          </cell>
        </row>
        <row r="59">
          <cell r="A59">
            <v>5321</v>
          </cell>
          <cell r="B59" t="str">
            <v>GUATAPE*</v>
          </cell>
          <cell r="C59">
            <v>0</v>
          </cell>
          <cell r="D59">
            <v>15420</v>
          </cell>
          <cell r="E59">
            <v>15420</v>
          </cell>
          <cell r="F59">
            <v>2600</v>
          </cell>
          <cell r="G59">
            <v>0</v>
          </cell>
        </row>
        <row r="60">
          <cell r="A60">
            <v>5347</v>
          </cell>
          <cell r="B60" t="str">
            <v>HELICONIA*</v>
          </cell>
          <cell r="C60">
            <v>0</v>
          </cell>
          <cell r="D60">
            <v>0</v>
          </cell>
          <cell r="E60">
            <v>0</v>
          </cell>
          <cell r="F60">
            <v>0</v>
          </cell>
          <cell r="G60">
            <v>0</v>
          </cell>
        </row>
        <row r="61">
          <cell r="A61">
            <v>5353</v>
          </cell>
          <cell r="B61" t="str">
            <v>HISPANIA*</v>
          </cell>
          <cell r="C61">
            <v>700</v>
          </cell>
          <cell r="D61">
            <v>5250</v>
          </cell>
          <cell r="E61">
            <v>5950</v>
          </cell>
          <cell r="F61">
            <v>5160</v>
          </cell>
          <cell r="G61">
            <v>0</v>
          </cell>
        </row>
        <row r="62">
          <cell r="A62">
            <v>5360</v>
          </cell>
          <cell r="B62" t="str">
            <v>ITAGUI</v>
          </cell>
          <cell r="C62">
            <v>88634</v>
          </cell>
          <cell r="D62">
            <v>938218</v>
          </cell>
          <cell r="E62">
            <v>1026852</v>
          </cell>
          <cell r="F62">
            <v>671909</v>
          </cell>
          <cell r="G62">
            <v>0</v>
          </cell>
        </row>
        <row r="63">
          <cell r="A63">
            <v>5361</v>
          </cell>
          <cell r="B63" t="str">
            <v>ITUANGO*</v>
          </cell>
          <cell r="C63">
            <v>0</v>
          </cell>
          <cell r="D63">
            <v>3390</v>
          </cell>
          <cell r="E63">
            <v>3390</v>
          </cell>
          <cell r="F63">
            <v>4464</v>
          </cell>
          <cell r="G63">
            <v>0</v>
          </cell>
        </row>
        <row r="64">
          <cell r="A64">
            <v>5364</v>
          </cell>
          <cell r="B64" t="str">
            <v>JARDIN</v>
          </cell>
          <cell r="C64">
            <v>0</v>
          </cell>
          <cell r="D64">
            <v>14629</v>
          </cell>
          <cell r="E64">
            <v>14629</v>
          </cell>
          <cell r="F64">
            <v>5760</v>
          </cell>
          <cell r="G64">
            <v>0</v>
          </cell>
        </row>
        <row r="65">
          <cell r="A65">
            <v>5368</v>
          </cell>
          <cell r="B65" t="str">
            <v>JERICO*</v>
          </cell>
          <cell r="C65">
            <v>0</v>
          </cell>
          <cell r="D65">
            <v>15290</v>
          </cell>
          <cell r="E65">
            <v>15290</v>
          </cell>
          <cell r="F65">
            <v>1710</v>
          </cell>
          <cell r="G65">
            <v>0</v>
          </cell>
        </row>
        <row r="66">
          <cell r="A66">
            <v>5376</v>
          </cell>
          <cell r="B66" t="str">
            <v>LA CEJA*</v>
          </cell>
          <cell r="C66">
            <v>7650</v>
          </cell>
          <cell r="D66">
            <v>121767</v>
          </cell>
          <cell r="E66">
            <v>129417</v>
          </cell>
          <cell r="F66">
            <v>59421</v>
          </cell>
          <cell r="G66">
            <v>0</v>
          </cell>
        </row>
        <row r="67">
          <cell r="A67">
            <v>5380</v>
          </cell>
          <cell r="B67" t="str">
            <v>LA ESTRELLA</v>
          </cell>
          <cell r="C67">
            <v>3735</v>
          </cell>
          <cell r="D67">
            <v>105813</v>
          </cell>
          <cell r="E67">
            <v>109548</v>
          </cell>
          <cell r="F67">
            <v>145650</v>
          </cell>
          <cell r="G67">
            <v>0</v>
          </cell>
        </row>
        <row r="68">
          <cell r="A68">
            <v>5390</v>
          </cell>
          <cell r="B68" t="str">
            <v>LA PINTADA*</v>
          </cell>
          <cell r="C68">
            <v>1035</v>
          </cell>
          <cell r="D68">
            <v>26525</v>
          </cell>
          <cell r="E68">
            <v>27560</v>
          </cell>
          <cell r="F68">
            <v>44887</v>
          </cell>
          <cell r="G68">
            <v>0</v>
          </cell>
        </row>
        <row r="69">
          <cell r="A69">
            <v>5400</v>
          </cell>
          <cell r="B69" t="str">
            <v>LA UNION*</v>
          </cell>
          <cell r="C69">
            <v>0</v>
          </cell>
          <cell r="D69">
            <v>35687</v>
          </cell>
          <cell r="E69">
            <v>35687</v>
          </cell>
          <cell r="F69">
            <v>47429</v>
          </cell>
          <cell r="G69">
            <v>0</v>
          </cell>
        </row>
        <row r="70">
          <cell r="A70">
            <v>5411</v>
          </cell>
          <cell r="B70" t="str">
            <v>LIBORINA*</v>
          </cell>
          <cell r="C70">
            <v>0</v>
          </cell>
          <cell r="D70">
            <v>8540</v>
          </cell>
          <cell r="E70">
            <v>8540</v>
          </cell>
          <cell r="F70">
            <v>24780</v>
          </cell>
          <cell r="G70">
            <v>0</v>
          </cell>
        </row>
        <row r="71">
          <cell r="A71">
            <v>5425</v>
          </cell>
          <cell r="B71" t="str">
            <v>MACEO</v>
          </cell>
          <cell r="C71">
            <v>995</v>
          </cell>
          <cell r="D71">
            <v>16154</v>
          </cell>
          <cell r="E71">
            <v>17149</v>
          </cell>
          <cell r="F71">
            <v>24138</v>
          </cell>
          <cell r="G71">
            <v>0</v>
          </cell>
        </row>
        <row r="72">
          <cell r="A72">
            <v>5440</v>
          </cell>
          <cell r="B72" t="str">
            <v>MARINILLA*</v>
          </cell>
          <cell r="C72">
            <v>4593</v>
          </cell>
          <cell r="D72">
            <v>115873</v>
          </cell>
          <cell r="E72">
            <v>120466</v>
          </cell>
          <cell r="F72">
            <v>129389</v>
          </cell>
          <cell r="G72">
            <v>0</v>
          </cell>
        </row>
        <row r="73">
          <cell r="A73">
            <v>5467</v>
          </cell>
          <cell r="B73" t="str">
            <v>MONTEBELLO</v>
          </cell>
          <cell r="C73">
            <v>0</v>
          </cell>
          <cell r="D73">
            <v>0</v>
          </cell>
          <cell r="E73">
            <v>0</v>
          </cell>
          <cell r="F73">
            <v>0</v>
          </cell>
          <cell r="G73">
            <v>0</v>
          </cell>
        </row>
        <row r="74">
          <cell r="A74">
            <v>5475</v>
          </cell>
          <cell r="B74" t="str">
            <v>MURINDO</v>
          </cell>
          <cell r="C74">
            <v>0</v>
          </cell>
          <cell r="D74">
            <v>0</v>
          </cell>
          <cell r="E74">
            <v>0</v>
          </cell>
          <cell r="F74">
            <v>5155</v>
          </cell>
          <cell r="G74">
            <v>0</v>
          </cell>
        </row>
        <row r="75">
          <cell r="A75">
            <v>5480</v>
          </cell>
          <cell r="B75" t="str">
            <v>MUTATA</v>
          </cell>
          <cell r="C75">
            <v>0</v>
          </cell>
          <cell r="D75">
            <v>2000</v>
          </cell>
          <cell r="E75">
            <v>2000</v>
          </cell>
          <cell r="F75">
            <v>29270</v>
          </cell>
          <cell r="G75">
            <v>0</v>
          </cell>
        </row>
        <row r="76">
          <cell r="A76">
            <v>5483</v>
          </cell>
          <cell r="B76" t="str">
            <v>NARI?O</v>
          </cell>
          <cell r="C76">
            <v>0</v>
          </cell>
          <cell r="D76">
            <v>4174</v>
          </cell>
          <cell r="E76">
            <v>4174</v>
          </cell>
          <cell r="F76">
            <v>5570</v>
          </cell>
          <cell r="G76">
            <v>0</v>
          </cell>
        </row>
        <row r="77">
          <cell r="A77">
            <v>5490</v>
          </cell>
          <cell r="B77" t="str">
            <v>NECOCLI</v>
          </cell>
          <cell r="C77">
            <v>0</v>
          </cell>
          <cell r="D77">
            <v>0</v>
          </cell>
          <cell r="E77">
            <v>0</v>
          </cell>
          <cell r="F77">
            <v>0</v>
          </cell>
          <cell r="G77">
            <v>0</v>
          </cell>
        </row>
        <row r="78">
          <cell r="A78">
            <v>5495</v>
          </cell>
          <cell r="B78" t="str">
            <v>NECHI</v>
          </cell>
          <cell r="C78">
            <v>0</v>
          </cell>
          <cell r="D78">
            <v>130762</v>
          </cell>
          <cell r="E78">
            <v>130762</v>
          </cell>
          <cell r="F78">
            <v>27430</v>
          </cell>
          <cell r="G78">
            <v>0</v>
          </cell>
        </row>
        <row r="79">
          <cell r="A79">
            <v>5501</v>
          </cell>
          <cell r="B79" t="str">
            <v>OLAYA</v>
          </cell>
          <cell r="C79">
            <v>0</v>
          </cell>
          <cell r="D79">
            <v>0</v>
          </cell>
          <cell r="E79">
            <v>0</v>
          </cell>
          <cell r="F79">
            <v>0</v>
          </cell>
          <cell r="G79">
            <v>0</v>
          </cell>
        </row>
        <row r="80">
          <cell r="A80">
            <v>5541</v>
          </cell>
          <cell r="B80" t="str">
            <v>PE?OL*</v>
          </cell>
          <cell r="C80">
            <v>500</v>
          </cell>
          <cell r="D80">
            <v>22530</v>
          </cell>
          <cell r="E80">
            <v>23030</v>
          </cell>
          <cell r="F80">
            <v>7595</v>
          </cell>
          <cell r="G80">
            <v>0</v>
          </cell>
        </row>
        <row r="81">
          <cell r="A81">
            <v>5543</v>
          </cell>
          <cell r="B81" t="str">
            <v>PEQUE</v>
          </cell>
          <cell r="C81">
            <v>0</v>
          </cell>
          <cell r="D81">
            <v>0</v>
          </cell>
          <cell r="E81">
            <v>0</v>
          </cell>
          <cell r="F81">
            <v>0</v>
          </cell>
          <cell r="G81">
            <v>0</v>
          </cell>
        </row>
        <row r="82">
          <cell r="A82">
            <v>5576</v>
          </cell>
          <cell r="B82" t="str">
            <v>PUEBLORRICO</v>
          </cell>
          <cell r="C82">
            <v>0</v>
          </cell>
          <cell r="D82">
            <v>8060</v>
          </cell>
          <cell r="E82">
            <v>8060</v>
          </cell>
          <cell r="F82">
            <v>3280</v>
          </cell>
          <cell r="G82">
            <v>0</v>
          </cell>
        </row>
        <row r="83">
          <cell r="A83">
            <v>5579</v>
          </cell>
          <cell r="B83" t="str">
            <v>PUERTO BERRIO</v>
          </cell>
          <cell r="C83">
            <v>3665</v>
          </cell>
          <cell r="D83">
            <v>81124</v>
          </cell>
          <cell r="E83">
            <v>84789</v>
          </cell>
          <cell r="F83">
            <v>87812</v>
          </cell>
          <cell r="G83">
            <v>0</v>
          </cell>
        </row>
        <row r="84">
          <cell r="A84">
            <v>5585</v>
          </cell>
          <cell r="B84" t="str">
            <v>PUERTO NARE</v>
          </cell>
          <cell r="C84">
            <v>0</v>
          </cell>
          <cell r="D84">
            <v>14600</v>
          </cell>
          <cell r="E84">
            <v>14600</v>
          </cell>
          <cell r="F84">
            <v>51765</v>
          </cell>
          <cell r="G84">
            <v>0</v>
          </cell>
        </row>
        <row r="85">
          <cell r="A85">
            <v>5591</v>
          </cell>
          <cell r="B85" t="str">
            <v>PUERTO TRIUNFO</v>
          </cell>
          <cell r="C85">
            <v>3000</v>
          </cell>
          <cell r="D85">
            <v>34744</v>
          </cell>
          <cell r="E85">
            <v>37744</v>
          </cell>
          <cell r="F85">
            <v>55960</v>
          </cell>
          <cell r="G85">
            <v>0</v>
          </cell>
        </row>
        <row r="86">
          <cell r="A86">
            <v>5604</v>
          </cell>
          <cell r="B86" t="str">
            <v>REMEDIOS*</v>
          </cell>
          <cell r="C86">
            <v>0</v>
          </cell>
          <cell r="D86">
            <v>50076</v>
          </cell>
          <cell r="E86">
            <v>50076</v>
          </cell>
          <cell r="F86">
            <v>7323</v>
          </cell>
          <cell r="G86">
            <v>0</v>
          </cell>
        </row>
        <row r="87">
          <cell r="A87">
            <v>5607</v>
          </cell>
          <cell r="B87" t="str">
            <v>RETIRO*</v>
          </cell>
          <cell r="C87">
            <v>9275</v>
          </cell>
          <cell r="D87">
            <v>42795</v>
          </cell>
          <cell r="E87">
            <v>52070</v>
          </cell>
          <cell r="F87">
            <v>7035</v>
          </cell>
          <cell r="G87">
            <v>0</v>
          </cell>
        </row>
        <row r="88">
          <cell r="A88">
            <v>5615</v>
          </cell>
          <cell r="B88" t="str">
            <v>RIONEGRO*</v>
          </cell>
          <cell r="C88">
            <v>43370</v>
          </cell>
          <cell r="D88">
            <v>380174</v>
          </cell>
          <cell r="E88">
            <v>423544</v>
          </cell>
          <cell r="F88">
            <v>245953</v>
          </cell>
          <cell r="G88">
            <v>0</v>
          </cell>
        </row>
        <row r="89">
          <cell r="A89">
            <v>5628</v>
          </cell>
          <cell r="B89" t="str">
            <v>SABANALARGA*</v>
          </cell>
          <cell r="C89">
            <v>0</v>
          </cell>
          <cell r="D89">
            <v>2055</v>
          </cell>
          <cell r="E89">
            <v>2055</v>
          </cell>
          <cell r="F89">
            <v>1105</v>
          </cell>
          <cell r="G89">
            <v>0</v>
          </cell>
        </row>
        <row r="90">
          <cell r="A90">
            <v>5631</v>
          </cell>
          <cell r="B90" t="str">
            <v>SABANETA*</v>
          </cell>
          <cell r="C90">
            <v>41416</v>
          </cell>
          <cell r="D90">
            <v>244675</v>
          </cell>
          <cell r="E90">
            <v>286091</v>
          </cell>
          <cell r="F90">
            <v>381286</v>
          </cell>
          <cell r="G90">
            <v>0</v>
          </cell>
        </row>
        <row r="91">
          <cell r="A91">
            <v>5642</v>
          </cell>
          <cell r="B91" t="str">
            <v>SALGAR*</v>
          </cell>
          <cell r="C91">
            <v>0</v>
          </cell>
          <cell r="D91">
            <v>10320</v>
          </cell>
          <cell r="E91">
            <v>10320</v>
          </cell>
          <cell r="F91">
            <v>9114</v>
          </cell>
          <cell r="G91">
            <v>0</v>
          </cell>
        </row>
        <row r="92">
          <cell r="A92">
            <v>5647</v>
          </cell>
          <cell r="B92" t="str">
            <v>SAN ANDRES</v>
          </cell>
          <cell r="C92">
            <v>0</v>
          </cell>
          <cell r="D92">
            <v>0</v>
          </cell>
          <cell r="E92">
            <v>0</v>
          </cell>
          <cell r="F92">
            <v>0</v>
          </cell>
          <cell r="G92">
            <v>0</v>
          </cell>
        </row>
        <row r="93">
          <cell r="A93">
            <v>5649</v>
          </cell>
          <cell r="B93" t="str">
            <v>SAN CARLOS*</v>
          </cell>
          <cell r="C93">
            <v>0</v>
          </cell>
          <cell r="D93">
            <v>0</v>
          </cell>
          <cell r="E93">
            <v>0</v>
          </cell>
          <cell r="F93">
            <v>0</v>
          </cell>
          <cell r="G93">
            <v>0</v>
          </cell>
        </row>
        <row r="94">
          <cell r="A94">
            <v>5652</v>
          </cell>
          <cell r="B94" t="str">
            <v>SAN FRANCISCO</v>
          </cell>
          <cell r="C94">
            <v>0</v>
          </cell>
          <cell r="D94">
            <v>0</v>
          </cell>
          <cell r="E94">
            <v>0</v>
          </cell>
          <cell r="F94">
            <v>0</v>
          </cell>
          <cell r="G94">
            <v>0</v>
          </cell>
        </row>
        <row r="95">
          <cell r="A95">
            <v>5656</v>
          </cell>
          <cell r="B95" t="str">
            <v>SAN JERONIMO*</v>
          </cell>
          <cell r="C95">
            <v>0</v>
          </cell>
          <cell r="D95">
            <v>8485</v>
          </cell>
          <cell r="E95">
            <v>8485</v>
          </cell>
          <cell r="F95">
            <v>48412</v>
          </cell>
          <cell r="G95">
            <v>0</v>
          </cell>
        </row>
        <row r="96">
          <cell r="A96">
            <v>5658</v>
          </cell>
          <cell r="B96" t="str">
            <v>SAN JOSE DE LA MONTA?A*</v>
          </cell>
          <cell r="C96">
            <v>0</v>
          </cell>
          <cell r="D96">
            <v>2531</v>
          </cell>
          <cell r="E96">
            <v>2531</v>
          </cell>
          <cell r="F96">
            <v>20179</v>
          </cell>
          <cell r="G96">
            <v>0</v>
          </cell>
        </row>
        <row r="97">
          <cell r="A97">
            <v>5659</v>
          </cell>
          <cell r="B97" t="str">
            <v>SAN JUAN DE URABA</v>
          </cell>
          <cell r="C97">
            <v>0</v>
          </cell>
          <cell r="D97">
            <v>16280</v>
          </cell>
          <cell r="E97">
            <v>16280</v>
          </cell>
          <cell r="F97">
            <v>6580</v>
          </cell>
          <cell r="G97">
            <v>0</v>
          </cell>
        </row>
        <row r="98">
          <cell r="A98">
            <v>5660</v>
          </cell>
          <cell r="B98" t="str">
            <v>SAN LUIS</v>
          </cell>
          <cell r="C98">
            <v>0</v>
          </cell>
          <cell r="D98">
            <v>0</v>
          </cell>
          <cell r="E98">
            <v>0</v>
          </cell>
          <cell r="F98">
            <v>0</v>
          </cell>
          <cell r="G98">
            <v>0</v>
          </cell>
        </row>
        <row r="99">
          <cell r="A99">
            <v>5664</v>
          </cell>
          <cell r="B99" t="str">
            <v>SAN PEDRO*</v>
          </cell>
          <cell r="C99">
            <v>0</v>
          </cell>
          <cell r="D99">
            <v>49843</v>
          </cell>
          <cell r="E99">
            <v>49843</v>
          </cell>
          <cell r="F99">
            <v>49940</v>
          </cell>
          <cell r="G99">
            <v>0</v>
          </cell>
        </row>
        <row r="100">
          <cell r="A100">
            <v>5665</v>
          </cell>
          <cell r="B100" t="str">
            <v>SAN PEDRO DE URABA*</v>
          </cell>
          <cell r="C100">
            <v>0</v>
          </cell>
          <cell r="D100">
            <v>14140</v>
          </cell>
          <cell r="E100">
            <v>14140</v>
          </cell>
          <cell r="F100">
            <v>4070</v>
          </cell>
          <cell r="G100">
            <v>0</v>
          </cell>
        </row>
        <row r="101">
          <cell r="A101">
            <v>5667</v>
          </cell>
          <cell r="B101" t="str">
            <v>SAN RAFAEL</v>
          </cell>
          <cell r="C101">
            <v>0</v>
          </cell>
          <cell r="D101">
            <v>7632</v>
          </cell>
          <cell r="E101">
            <v>7632</v>
          </cell>
          <cell r="F101">
            <v>36578</v>
          </cell>
          <cell r="G101">
            <v>0</v>
          </cell>
        </row>
        <row r="102">
          <cell r="A102">
            <v>5670</v>
          </cell>
          <cell r="B102" t="str">
            <v>SAN ROQUE</v>
          </cell>
          <cell r="C102">
            <v>0</v>
          </cell>
          <cell r="D102">
            <v>4515</v>
          </cell>
          <cell r="E102">
            <v>4515</v>
          </cell>
          <cell r="F102">
            <v>4910</v>
          </cell>
          <cell r="G102">
            <v>0</v>
          </cell>
        </row>
        <row r="103">
          <cell r="A103">
            <v>5674</v>
          </cell>
          <cell r="B103" t="str">
            <v>SAN VICENTE</v>
          </cell>
          <cell r="C103">
            <v>0</v>
          </cell>
          <cell r="D103">
            <v>11055</v>
          </cell>
          <cell r="E103">
            <v>11055</v>
          </cell>
          <cell r="F103">
            <v>8275</v>
          </cell>
          <cell r="G103">
            <v>0</v>
          </cell>
        </row>
        <row r="104">
          <cell r="A104">
            <v>5679</v>
          </cell>
          <cell r="B104" t="str">
            <v>SANTA BARBARA*</v>
          </cell>
          <cell r="C104">
            <v>1132</v>
          </cell>
          <cell r="D104">
            <v>30760</v>
          </cell>
          <cell r="E104">
            <v>31892</v>
          </cell>
          <cell r="F104">
            <v>58317</v>
          </cell>
          <cell r="G104">
            <v>0</v>
          </cell>
        </row>
        <row r="105">
          <cell r="A105">
            <v>5686</v>
          </cell>
          <cell r="B105" t="str">
            <v>SANTA ROSA DE OSOS*</v>
          </cell>
          <cell r="C105">
            <v>5850</v>
          </cell>
          <cell r="D105">
            <v>68840</v>
          </cell>
          <cell r="E105">
            <v>74690</v>
          </cell>
          <cell r="F105">
            <v>91600</v>
          </cell>
          <cell r="G105">
            <v>0</v>
          </cell>
        </row>
        <row r="106">
          <cell r="A106">
            <v>5690</v>
          </cell>
          <cell r="B106" t="str">
            <v>SANTO DOMINGO</v>
          </cell>
          <cell r="C106">
            <v>0</v>
          </cell>
          <cell r="D106">
            <v>7501</v>
          </cell>
          <cell r="E106">
            <v>7501</v>
          </cell>
          <cell r="F106">
            <v>11602</v>
          </cell>
          <cell r="G106">
            <v>0</v>
          </cell>
        </row>
        <row r="107">
          <cell r="A107">
            <v>5697</v>
          </cell>
          <cell r="B107" t="str">
            <v>SANTUARIO</v>
          </cell>
          <cell r="C107">
            <v>0</v>
          </cell>
          <cell r="D107">
            <v>28640</v>
          </cell>
          <cell r="E107">
            <v>28640</v>
          </cell>
          <cell r="F107">
            <v>38150</v>
          </cell>
          <cell r="G107">
            <v>0</v>
          </cell>
        </row>
        <row r="108">
          <cell r="A108">
            <v>5736</v>
          </cell>
          <cell r="B108" t="str">
            <v>SEGOVIA*</v>
          </cell>
          <cell r="C108">
            <v>0</v>
          </cell>
          <cell r="D108">
            <v>49549</v>
          </cell>
          <cell r="E108">
            <v>49549</v>
          </cell>
          <cell r="F108">
            <v>24936</v>
          </cell>
          <cell r="G108">
            <v>0</v>
          </cell>
        </row>
        <row r="109">
          <cell r="A109">
            <v>5756</v>
          </cell>
          <cell r="B109" t="str">
            <v>SONSON*</v>
          </cell>
          <cell r="C109">
            <v>0</v>
          </cell>
          <cell r="D109">
            <v>23044</v>
          </cell>
          <cell r="E109">
            <v>23044</v>
          </cell>
          <cell r="F109">
            <v>27318</v>
          </cell>
          <cell r="G109">
            <v>0</v>
          </cell>
        </row>
        <row r="110">
          <cell r="A110">
            <v>5761</v>
          </cell>
          <cell r="B110" t="str">
            <v>SOPETRAN*</v>
          </cell>
          <cell r="C110">
            <v>0</v>
          </cell>
          <cell r="D110">
            <v>13740</v>
          </cell>
          <cell r="E110">
            <v>13740</v>
          </cell>
          <cell r="F110">
            <v>4785</v>
          </cell>
          <cell r="G110">
            <v>0</v>
          </cell>
        </row>
        <row r="111">
          <cell r="A111">
            <v>5789</v>
          </cell>
          <cell r="B111" t="str">
            <v>TAMESIS*</v>
          </cell>
          <cell r="C111">
            <v>0</v>
          </cell>
          <cell r="D111">
            <v>15111</v>
          </cell>
          <cell r="E111">
            <v>15111</v>
          </cell>
          <cell r="F111">
            <v>5596</v>
          </cell>
          <cell r="G111">
            <v>0</v>
          </cell>
        </row>
        <row r="112">
          <cell r="A112">
            <v>5790</v>
          </cell>
          <cell r="B112" t="str">
            <v>TARAZA*</v>
          </cell>
          <cell r="C112">
            <v>10944</v>
          </cell>
          <cell r="D112">
            <v>222485</v>
          </cell>
          <cell r="E112">
            <v>233429</v>
          </cell>
          <cell r="F112">
            <v>66883</v>
          </cell>
          <cell r="G112">
            <v>0</v>
          </cell>
        </row>
        <row r="113">
          <cell r="A113">
            <v>5792</v>
          </cell>
          <cell r="B113" t="str">
            <v>TARSO</v>
          </cell>
          <cell r="C113">
            <v>0</v>
          </cell>
          <cell r="D113">
            <v>4536</v>
          </cell>
          <cell r="E113">
            <v>4536</v>
          </cell>
          <cell r="F113">
            <v>1600</v>
          </cell>
          <cell r="G113">
            <v>0</v>
          </cell>
        </row>
        <row r="114">
          <cell r="A114">
            <v>5809</v>
          </cell>
          <cell r="B114" t="str">
            <v>TITIRIBI</v>
          </cell>
          <cell r="C114">
            <v>0</v>
          </cell>
          <cell r="D114">
            <v>7035</v>
          </cell>
          <cell r="E114">
            <v>7035</v>
          </cell>
          <cell r="F114">
            <v>3705</v>
          </cell>
          <cell r="G114">
            <v>0</v>
          </cell>
        </row>
        <row r="115">
          <cell r="A115">
            <v>5819</v>
          </cell>
          <cell r="B115" t="str">
            <v>TOLEDO</v>
          </cell>
          <cell r="C115">
            <v>0</v>
          </cell>
          <cell r="D115">
            <v>0</v>
          </cell>
          <cell r="E115">
            <v>0</v>
          </cell>
          <cell r="F115">
            <v>0</v>
          </cell>
          <cell r="G115">
            <v>0</v>
          </cell>
        </row>
        <row r="116">
          <cell r="A116">
            <v>5837</v>
          </cell>
          <cell r="B116" t="str">
            <v>TURBO*</v>
          </cell>
          <cell r="C116">
            <v>5881</v>
          </cell>
          <cell r="D116">
            <v>171734</v>
          </cell>
          <cell r="E116">
            <v>177615</v>
          </cell>
          <cell r="F116">
            <v>86277</v>
          </cell>
          <cell r="G116">
            <v>74060</v>
          </cell>
        </row>
        <row r="117">
          <cell r="A117">
            <v>5842</v>
          </cell>
          <cell r="B117" t="str">
            <v>URAMITA</v>
          </cell>
          <cell r="C117">
            <v>750</v>
          </cell>
          <cell r="D117">
            <v>5696</v>
          </cell>
          <cell r="E117">
            <v>6446</v>
          </cell>
          <cell r="F117">
            <v>4523</v>
          </cell>
          <cell r="G117">
            <v>0</v>
          </cell>
        </row>
        <row r="118">
          <cell r="A118">
            <v>5847</v>
          </cell>
          <cell r="B118" t="str">
            <v>URRAO*</v>
          </cell>
          <cell r="C118">
            <v>0</v>
          </cell>
          <cell r="D118">
            <v>15140</v>
          </cell>
          <cell r="E118">
            <v>15140</v>
          </cell>
          <cell r="F118">
            <v>7390</v>
          </cell>
          <cell r="G118">
            <v>0</v>
          </cell>
        </row>
        <row r="119">
          <cell r="A119">
            <v>5854</v>
          </cell>
          <cell r="B119" t="str">
            <v>VALDIVIA</v>
          </cell>
          <cell r="C119">
            <v>1165</v>
          </cell>
          <cell r="D119">
            <v>68411</v>
          </cell>
          <cell r="E119">
            <v>69576</v>
          </cell>
          <cell r="F119">
            <v>105601</v>
          </cell>
          <cell r="G119">
            <v>0</v>
          </cell>
        </row>
        <row r="120">
          <cell r="A120">
            <v>5856</v>
          </cell>
          <cell r="B120" t="str">
            <v>VALPARAISO</v>
          </cell>
          <cell r="C120">
            <v>0</v>
          </cell>
          <cell r="D120">
            <v>3926</v>
          </cell>
          <cell r="E120">
            <v>3926</v>
          </cell>
          <cell r="F120">
            <v>1872</v>
          </cell>
          <cell r="G120">
            <v>0</v>
          </cell>
        </row>
        <row r="121">
          <cell r="A121">
            <v>5858</v>
          </cell>
          <cell r="B121" t="str">
            <v>VEGACHI</v>
          </cell>
          <cell r="C121">
            <v>0</v>
          </cell>
          <cell r="D121">
            <v>14167</v>
          </cell>
          <cell r="E121">
            <v>14167</v>
          </cell>
          <cell r="F121">
            <v>7379</v>
          </cell>
          <cell r="G121">
            <v>0</v>
          </cell>
        </row>
        <row r="122">
          <cell r="A122">
            <v>5861</v>
          </cell>
          <cell r="B122" t="str">
            <v>VENECIA*</v>
          </cell>
          <cell r="C122">
            <v>500</v>
          </cell>
          <cell r="D122">
            <v>23501</v>
          </cell>
          <cell r="E122">
            <v>24001</v>
          </cell>
          <cell r="F122">
            <v>11870</v>
          </cell>
          <cell r="G122">
            <v>0</v>
          </cell>
        </row>
        <row r="123">
          <cell r="A123">
            <v>5873</v>
          </cell>
          <cell r="B123" t="str">
            <v>VIGIA DEL FUERTE</v>
          </cell>
          <cell r="C123">
            <v>0</v>
          </cell>
          <cell r="D123">
            <v>0</v>
          </cell>
          <cell r="E123">
            <v>0</v>
          </cell>
          <cell r="F123">
            <v>11935</v>
          </cell>
          <cell r="G123">
            <v>0</v>
          </cell>
        </row>
        <row r="124">
          <cell r="A124">
            <v>5885</v>
          </cell>
          <cell r="B124" t="str">
            <v>YALI</v>
          </cell>
          <cell r="C124">
            <v>0</v>
          </cell>
          <cell r="D124">
            <v>0</v>
          </cell>
          <cell r="E124">
            <v>0</v>
          </cell>
          <cell r="F124">
            <v>0</v>
          </cell>
          <cell r="G124">
            <v>0</v>
          </cell>
        </row>
        <row r="125">
          <cell r="A125">
            <v>5887</v>
          </cell>
          <cell r="B125" t="str">
            <v>YARUMAL*</v>
          </cell>
          <cell r="C125">
            <v>6739</v>
          </cell>
          <cell r="D125">
            <v>77995</v>
          </cell>
          <cell r="E125">
            <v>84734</v>
          </cell>
          <cell r="F125">
            <v>131501</v>
          </cell>
          <cell r="G125">
            <v>0</v>
          </cell>
        </row>
        <row r="126">
          <cell r="A126">
            <v>5890</v>
          </cell>
          <cell r="B126" t="str">
            <v>YOLOMBO*</v>
          </cell>
          <cell r="C126">
            <v>0</v>
          </cell>
          <cell r="D126">
            <v>20539</v>
          </cell>
          <cell r="E126">
            <v>20539</v>
          </cell>
          <cell r="F126">
            <v>5943</v>
          </cell>
          <cell r="G126">
            <v>0</v>
          </cell>
        </row>
        <row r="127">
          <cell r="A127">
            <v>5893</v>
          </cell>
          <cell r="B127" t="str">
            <v>YONDO - CASABE*</v>
          </cell>
          <cell r="C127">
            <v>0</v>
          </cell>
          <cell r="D127">
            <v>11501</v>
          </cell>
          <cell r="E127">
            <v>11501</v>
          </cell>
          <cell r="F127">
            <v>3800</v>
          </cell>
          <cell r="G127">
            <v>0</v>
          </cell>
        </row>
        <row r="128">
          <cell r="A128">
            <v>5895</v>
          </cell>
          <cell r="B128" t="str">
            <v>ZARAGOZA*</v>
          </cell>
          <cell r="C128">
            <v>0</v>
          </cell>
          <cell r="D128">
            <v>9476</v>
          </cell>
          <cell r="E128">
            <v>9476</v>
          </cell>
          <cell r="F128">
            <v>2428</v>
          </cell>
          <cell r="G128">
            <v>0</v>
          </cell>
        </row>
        <row r="129">
          <cell r="A129">
            <v>5991</v>
          </cell>
          <cell r="B129" t="str">
            <v>ALTAMIRA</v>
          </cell>
          <cell r="C129">
            <v>0</v>
          </cell>
          <cell r="D129">
            <v>0</v>
          </cell>
          <cell r="E129">
            <v>0</v>
          </cell>
          <cell r="F129">
            <v>0</v>
          </cell>
          <cell r="G129">
            <v>0</v>
          </cell>
        </row>
        <row r="130">
          <cell r="A130">
            <v>81001</v>
          </cell>
          <cell r="B130" t="str">
            <v>ARAUCA</v>
          </cell>
          <cell r="C130">
            <v>0</v>
          </cell>
          <cell r="D130">
            <v>16331</v>
          </cell>
          <cell r="E130">
            <v>16331</v>
          </cell>
          <cell r="F130">
            <v>124312</v>
          </cell>
          <cell r="G130">
            <v>0</v>
          </cell>
        </row>
        <row r="131">
          <cell r="A131">
            <v>81065</v>
          </cell>
          <cell r="B131" t="str">
            <v>ARAUQUITA</v>
          </cell>
          <cell r="C131">
            <v>0</v>
          </cell>
          <cell r="D131">
            <v>39380</v>
          </cell>
          <cell r="E131">
            <v>39380</v>
          </cell>
          <cell r="F131">
            <v>4870</v>
          </cell>
          <cell r="G131">
            <v>0</v>
          </cell>
        </row>
        <row r="132">
          <cell r="A132">
            <v>81220</v>
          </cell>
          <cell r="B132" t="str">
            <v>CRAVO NORTE</v>
          </cell>
          <cell r="C132">
            <v>0</v>
          </cell>
          <cell r="D132">
            <v>21615</v>
          </cell>
          <cell r="E132">
            <v>21615</v>
          </cell>
          <cell r="F132">
            <v>18420</v>
          </cell>
          <cell r="G132">
            <v>0</v>
          </cell>
        </row>
        <row r="133">
          <cell r="A133">
            <v>81300</v>
          </cell>
          <cell r="B133" t="str">
            <v>FORTUL</v>
          </cell>
          <cell r="C133">
            <v>0</v>
          </cell>
          <cell r="D133">
            <v>18924</v>
          </cell>
          <cell r="E133">
            <v>18924</v>
          </cell>
          <cell r="F133">
            <v>17990</v>
          </cell>
          <cell r="G133">
            <v>0</v>
          </cell>
        </row>
        <row r="134">
          <cell r="A134">
            <v>81591</v>
          </cell>
          <cell r="B134" t="str">
            <v>PUERTO RONDON</v>
          </cell>
          <cell r="C134">
            <v>0</v>
          </cell>
          <cell r="D134">
            <v>0</v>
          </cell>
          <cell r="E134">
            <v>0</v>
          </cell>
          <cell r="F134">
            <v>82301</v>
          </cell>
          <cell r="G134">
            <v>0</v>
          </cell>
        </row>
        <row r="135">
          <cell r="A135">
            <v>81736</v>
          </cell>
          <cell r="B135" t="str">
            <v>SARAVENA</v>
          </cell>
          <cell r="C135">
            <v>0</v>
          </cell>
          <cell r="D135">
            <v>150252</v>
          </cell>
          <cell r="E135">
            <v>150252</v>
          </cell>
          <cell r="F135">
            <v>0</v>
          </cell>
          <cell r="G135">
            <v>0</v>
          </cell>
        </row>
        <row r="136">
          <cell r="A136">
            <v>81794</v>
          </cell>
          <cell r="B136" t="str">
            <v>TAME</v>
          </cell>
          <cell r="C136">
            <v>0</v>
          </cell>
          <cell r="D136">
            <v>0</v>
          </cell>
          <cell r="E136">
            <v>0</v>
          </cell>
          <cell r="F136">
            <v>0</v>
          </cell>
          <cell r="G136">
            <v>0</v>
          </cell>
        </row>
        <row r="137">
          <cell r="A137">
            <v>8001</v>
          </cell>
          <cell r="B137" t="str">
            <v>BARRANQUILLA*</v>
          </cell>
          <cell r="C137">
            <v>489149</v>
          </cell>
          <cell r="D137">
            <v>2161072</v>
          </cell>
          <cell r="E137">
            <v>2650221</v>
          </cell>
          <cell r="F137">
            <v>1495690</v>
          </cell>
          <cell r="G137">
            <v>18500</v>
          </cell>
        </row>
        <row r="138">
          <cell r="A138">
            <v>8078</v>
          </cell>
          <cell r="B138" t="str">
            <v>BARANOA</v>
          </cell>
          <cell r="C138">
            <v>6958</v>
          </cell>
          <cell r="D138">
            <v>60554</v>
          </cell>
          <cell r="E138">
            <v>67512</v>
          </cell>
          <cell r="F138">
            <v>44494</v>
          </cell>
          <cell r="G138">
            <v>0</v>
          </cell>
        </row>
        <row r="139">
          <cell r="A139">
            <v>8137</v>
          </cell>
          <cell r="B139" t="str">
            <v>CAMPO DE LA CRUZ</v>
          </cell>
          <cell r="C139">
            <v>0</v>
          </cell>
          <cell r="D139">
            <v>11740</v>
          </cell>
          <cell r="E139">
            <v>11740</v>
          </cell>
          <cell r="F139">
            <v>8820</v>
          </cell>
          <cell r="G139">
            <v>0</v>
          </cell>
        </row>
        <row r="140">
          <cell r="A140">
            <v>8141</v>
          </cell>
          <cell r="B140" t="str">
            <v>CANDELARIA</v>
          </cell>
          <cell r="C140">
            <v>1000</v>
          </cell>
          <cell r="D140">
            <v>12625</v>
          </cell>
          <cell r="E140">
            <v>13625</v>
          </cell>
          <cell r="F140">
            <v>21865</v>
          </cell>
          <cell r="G140">
            <v>0</v>
          </cell>
        </row>
        <row r="141">
          <cell r="A141">
            <v>8296</v>
          </cell>
          <cell r="B141" t="str">
            <v>GALAPA*</v>
          </cell>
          <cell r="C141">
            <v>4570</v>
          </cell>
          <cell r="D141">
            <v>29865</v>
          </cell>
          <cell r="E141">
            <v>34435</v>
          </cell>
          <cell r="F141">
            <v>31805</v>
          </cell>
          <cell r="G141">
            <v>0</v>
          </cell>
        </row>
        <row r="142">
          <cell r="A142">
            <v>8372</v>
          </cell>
          <cell r="B142" t="str">
            <v>JUAN DE ACOSTA*</v>
          </cell>
          <cell r="C142">
            <v>0</v>
          </cell>
          <cell r="D142">
            <v>19625</v>
          </cell>
          <cell r="E142">
            <v>19625</v>
          </cell>
          <cell r="F142">
            <v>9925</v>
          </cell>
          <cell r="G142">
            <v>0</v>
          </cell>
        </row>
        <row r="143">
          <cell r="A143">
            <v>8421</v>
          </cell>
          <cell r="B143" t="str">
            <v>LURUACO</v>
          </cell>
          <cell r="C143">
            <v>995</v>
          </cell>
          <cell r="D143">
            <v>19720</v>
          </cell>
          <cell r="E143">
            <v>20715</v>
          </cell>
          <cell r="F143">
            <v>19855</v>
          </cell>
          <cell r="G143">
            <v>0</v>
          </cell>
        </row>
        <row r="144">
          <cell r="A144">
            <v>8433</v>
          </cell>
          <cell r="B144" t="str">
            <v>MALAMBO</v>
          </cell>
          <cell r="C144">
            <v>4165</v>
          </cell>
          <cell r="D144">
            <v>49221</v>
          </cell>
          <cell r="E144">
            <v>53386</v>
          </cell>
          <cell r="F144">
            <v>93297</v>
          </cell>
          <cell r="G144">
            <v>0</v>
          </cell>
        </row>
        <row r="145">
          <cell r="A145">
            <v>8436</v>
          </cell>
          <cell r="B145" t="str">
            <v>MANATI</v>
          </cell>
          <cell r="C145">
            <v>0</v>
          </cell>
          <cell r="D145">
            <v>7710</v>
          </cell>
          <cell r="E145">
            <v>7710</v>
          </cell>
          <cell r="F145">
            <v>5715</v>
          </cell>
          <cell r="G145">
            <v>0</v>
          </cell>
        </row>
        <row r="146">
          <cell r="A146">
            <v>8520</v>
          </cell>
          <cell r="B146" t="str">
            <v>PALMAR DE VARELA</v>
          </cell>
          <cell r="C146">
            <v>0</v>
          </cell>
          <cell r="D146">
            <v>2020</v>
          </cell>
          <cell r="E146">
            <v>2020</v>
          </cell>
          <cell r="F146">
            <v>7230</v>
          </cell>
          <cell r="G146">
            <v>0</v>
          </cell>
        </row>
        <row r="147">
          <cell r="A147">
            <v>8549</v>
          </cell>
          <cell r="B147" t="str">
            <v>PIOJO</v>
          </cell>
          <cell r="C147">
            <v>0</v>
          </cell>
          <cell r="D147">
            <v>15065</v>
          </cell>
          <cell r="E147">
            <v>15065</v>
          </cell>
          <cell r="F147">
            <v>2100</v>
          </cell>
          <cell r="G147">
            <v>0</v>
          </cell>
        </row>
        <row r="148">
          <cell r="A148">
            <v>8558</v>
          </cell>
          <cell r="B148" t="str">
            <v>POLONUEVO</v>
          </cell>
          <cell r="C148">
            <v>0</v>
          </cell>
          <cell r="D148">
            <v>0</v>
          </cell>
          <cell r="E148">
            <v>0</v>
          </cell>
          <cell r="F148">
            <v>0</v>
          </cell>
          <cell r="G148">
            <v>0</v>
          </cell>
        </row>
        <row r="149">
          <cell r="A149">
            <v>8560</v>
          </cell>
          <cell r="B149" t="str">
            <v>PONEDERA</v>
          </cell>
          <cell r="C149">
            <v>0</v>
          </cell>
          <cell r="D149">
            <v>3165</v>
          </cell>
          <cell r="E149">
            <v>3165</v>
          </cell>
          <cell r="F149">
            <v>1000</v>
          </cell>
          <cell r="G149">
            <v>0</v>
          </cell>
        </row>
        <row r="150">
          <cell r="A150">
            <v>8573</v>
          </cell>
          <cell r="B150" t="str">
            <v>PUERTO COLOMBIA</v>
          </cell>
          <cell r="C150">
            <v>29270</v>
          </cell>
          <cell r="D150">
            <v>97705</v>
          </cell>
          <cell r="E150">
            <v>126975</v>
          </cell>
          <cell r="F150">
            <v>35395</v>
          </cell>
          <cell r="G150">
            <v>0</v>
          </cell>
        </row>
        <row r="151">
          <cell r="A151">
            <v>8606</v>
          </cell>
          <cell r="B151" t="str">
            <v>REPELON</v>
          </cell>
          <cell r="C151">
            <v>0</v>
          </cell>
          <cell r="D151">
            <v>0</v>
          </cell>
          <cell r="E151">
            <v>0</v>
          </cell>
          <cell r="F151">
            <v>1000</v>
          </cell>
          <cell r="G151">
            <v>0</v>
          </cell>
        </row>
        <row r="152">
          <cell r="A152">
            <v>8634</v>
          </cell>
          <cell r="B152" t="str">
            <v>SABANAGRANDE</v>
          </cell>
          <cell r="C152">
            <v>0</v>
          </cell>
          <cell r="D152">
            <v>19086</v>
          </cell>
          <cell r="E152">
            <v>19086</v>
          </cell>
          <cell r="F152">
            <v>0</v>
          </cell>
          <cell r="G152">
            <v>0</v>
          </cell>
        </row>
        <row r="153">
          <cell r="A153">
            <v>8638</v>
          </cell>
          <cell r="B153" t="str">
            <v>SABANALARGA</v>
          </cell>
          <cell r="C153">
            <v>6075</v>
          </cell>
          <cell r="D153">
            <v>70337</v>
          </cell>
          <cell r="E153">
            <v>76412</v>
          </cell>
          <cell r="F153">
            <v>41785</v>
          </cell>
          <cell r="G153">
            <v>0</v>
          </cell>
        </row>
        <row r="154">
          <cell r="A154">
            <v>8675</v>
          </cell>
          <cell r="B154" t="str">
            <v>SANTA LUCIA</v>
          </cell>
          <cell r="C154">
            <v>0</v>
          </cell>
          <cell r="D154">
            <v>0</v>
          </cell>
          <cell r="E154">
            <v>0</v>
          </cell>
          <cell r="F154">
            <v>0</v>
          </cell>
          <cell r="G154">
            <v>0</v>
          </cell>
        </row>
        <row r="155">
          <cell r="A155">
            <v>8685</v>
          </cell>
          <cell r="B155" t="str">
            <v>SANTO TOMAS*</v>
          </cell>
          <cell r="C155">
            <v>8085</v>
          </cell>
          <cell r="D155">
            <v>52590</v>
          </cell>
          <cell r="E155">
            <v>60675</v>
          </cell>
          <cell r="F155">
            <v>119515</v>
          </cell>
          <cell r="G155">
            <v>0</v>
          </cell>
        </row>
        <row r="156">
          <cell r="A156">
            <v>8758</v>
          </cell>
          <cell r="B156" t="str">
            <v>SOLEDAD*</v>
          </cell>
          <cell r="C156">
            <v>25578</v>
          </cell>
          <cell r="D156">
            <v>339995</v>
          </cell>
          <cell r="E156">
            <v>365573</v>
          </cell>
          <cell r="F156">
            <v>507016</v>
          </cell>
          <cell r="G156">
            <v>0</v>
          </cell>
        </row>
        <row r="157">
          <cell r="A157">
            <v>8770</v>
          </cell>
          <cell r="B157" t="str">
            <v>SUAN</v>
          </cell>
          <cell r="C157">
            <v>0</v>
          </cell>
          <cell r="D157">
            <v>14380</v>
          </cell>
          <cell r="E157">
            <v>14380</v>
          </cell>
          <cell r="F157">
            <v>12415</v>
          </cell>
          <cell r="G157">
            <v>0</v>
          </cell>
        </row>
        <row r="158">
          <cell r="A158">
            <v>8832</v>
          </cell>
          <cell r="B158" t="str">
            <v>TUBARA*</v>
          </cell>
          <cell r="C158">
            <v>0</v>
          </cell>
          <cell r="D158">
            <v>2030</v>
          </cell>
          <cell r="E158">
            <v>2030</v>
          </cell>
          <cell r="F158">
            <v>0</v>
          </cell>
          <cell r="G158">
            <v>0</v>
          </cell>
        </row>
        <row r="159">
          <cell r="A159">
            <v>8849</v>
          </cell>
          <cell r="B159" t="str">
            <v>USIACURI</v>
          </cell>
          <cell r="C159">
            <v>0</v>
          </cell>
          <cell r="D159">
            <v>0</v>
          </cell>
          <cell r="E159">
            <v>0</v>
          </cell>
          <cell r="F159">
            <v>0</v>
          </cell>
          <cell r="G159">
            <v>0</v>
          </cell>
        </row>
        <row r="160">
          <cell r="A160">
            <v>11001</v>
          </cell>
          <cell r="B160" t="str">
            <v>BOGOTA D.C.</v>
          </cell>
          <cell r="C160">
            <v>1498162</v>
          </cell>
          <cell r="D160">
            <v>24281792</v>
          </cell>
          <cell r="E160">
            <v>25779954</v>
          </cell>
          <cell r="F160">
            <v>14605742</v>
          </cell>
          <cell r="G160">
            <v>79870</v>
          </cell>
        </row>
        <row r="161">
          <cell r="A161">
            <v>13001</v>
          </cell>
          <cell r="B161" t="str">
            <v>CARTAGENA*</v>
          </cell>
          <cell r="C161">
            <v>219752</v>
          </cell>
          <cell r="D161">
            <v>1994483</v>
          </cell>
          <cell r="E161">
            <v>2214235</v>
          </cell>
          <cell r="F161">
            <v>1965592</v>
          </cell>
          <cell r="G161">
            <v>1793276</v>
          </cell>
        </row>
        <row r="162">
          <cell r="A162">
            <v>13006</v>
          </cell>
          <cell r="B162" t="str">
            <v>ACHI</v>
          </cell>
          <cell r="C162">
            <v>112</v>
          </cell>
          <cell r="D162">
            <v>24595</v>
          </cell>
          <cell r="E162">
            <v>24707</v>
          </cell>
          <cell r="F162">
            <v>946</v>
          </cell>
          <cell r="G162">
            <v>0</v>
          </cell>
        </row>
        <row r="163">
          <cell r="A163">
            <v>13030</v>
          </cell>
          <cell r="B163" t="str">
            <v>ALTOS DEL ROSARIO</v>
          </cell>
          <cell r="C163">
            <v>0</v>
          </cell>
          <cell r="D163">
            <v>0</v>
          </cell>
          <cell r="E163">
            <v>0</v>
          </cell>
          <cell r="F163">
            <v>0</v>
          </cell>
          <cell r="G163">
            <v>0</v>
          </cell>
        </row>
        <row r="164">
          <cell r="A164">
            <v>13042</v>
          </cell>
          <cell r="B164" t="str">
            <v>ARENAL</v>
          </cell>
          <cell r="C164">
            <v>0</v>
          </cell>
          <cell r="D164">
            <v>0</v>
          </cell>
          <cell r="E164">
            <v>0</v>
          </cell>
          <cell r="F164">
            <v>0</v>
          </cell>
          <cell r="G164">
            <v>0</v>
          </cell>
        </row>
        <row r="165">
          <cell r="A165">
            <v>13052</v>
          </cell>
          <cell r="B165" t="str">
            <v>ARJONA</v>
          </cell>
          <cell r="C165">
            <v>1080</v>
          </cell>
          <cell r="D165">
            <v>38885</v>
          </cell>
          <cell r="E165">
            <v>39965</v>
          </cell>
          <cell r="F165">
            <v>27275</v>
          </cell>
          <cell r="G165">
            <v>0</v>
          </cell>
        </row>
        <row r="166">
          <cell r="A166">
            <v>13062</v>
          </cell>
          <cell r="B166" t="str">
            <v>ARROYO HONDO</v>
          </cell>
          <cell r="C166">
            <v>0</v>
          </cell>
          <cell r="D166">
            <v>0</v>
          </cell>
          <cell r="E166">
            <v>0</v>
          </cell>
          <cell r="F166">
            <v>0</v>
          </cell>
          <cell r="G166">
            <v>0</v>
          </cell>
        </row>
        <row r="167">
          <cell r="A167">
            <v>13074</v>
          </cell>
          <cell r="B167" t="str">
            <v>BARRANCO DE LOBA</v>
          </cell>
          <cell r="C167">
            <v>0</v>
          </cell>
          <cell r="D167">
            <v>0</v>
          </cell>
          <cell r="E167">
            <v>0</v>
          </cell>
          <cell r="F167">
            <v>0</v>
          </cell>
          <cell r="G167">
            <v>0</v>
          </cell>
        </row>
        <row r="168">
          <cell r="A168">
            <v>13140</v>
          </cell>
          <cell r="B168" t="str">
            <v>CALAMAR</v>
          </cell>
          <cell r="C168">
            <v>0</v>
          </cell>
          <cell r="D168">
            <v>18310</v>
          </cell>
          <cell r="E168">
            <v>18310</v>
          </cell>
          <cell r="F168">
            <v>138275</v>
          </cell>
          <cell r="G168">
            <v>0</v>
          </cell>
        </row>
        <row r="169">
          <cell r="A169">
            <v>13160</v>
          </cell>
          <cell r="B169" t="str">
            <v>CANTAGALLO</v>
          </cell>
          <cell r="C169">
            <v>0</v>
          </cell>
          <cell r="D169">
            <v>0</v>
          </cell>
          <cell r="E169">
            <v>0</v>
          </cell>
          <cell r="F169">
            <v>3000</v>
          </cell>
          <cell r="G169">
            <v>0</v>
          </cell>
        </row>
        <row r="170">
          <cell r="A170">
            <v>13188</v>
          </cell>
          <cell r="B170" t="str">
            <v>CICUCO*</v>
          </cell>
          <cell r="C170">
            <v>0</v>
          </cell>
          <cell r="D170">
            <v>3370</v>
          </cell>
          <cell r="E170">
            <v>3370</v>
          </cell>
          <cell r="F170">
            <v>110</v>
          </cell>
          <cell r="G170">
            <v>0</v>
          </cell>
        </row>
        <row r="171">
          <cell r="A171">
            <v>13212</v>
          </cell>
          <cell r="B171" t="str">
            <v>CORDOBA</v>
          </cell>
          <cell r="C171">
            <v>0</v>
          </cell>
          <cell r="D171">
            <v>1750</v>
          </cell>
          <cell r="E171">
            <v>1750</v>
          </cell>
          <cell r="F171">
            <v>7000</v>
          </cell>
          <cell r="G171">
            <v>0</v>
          </cell>
        </row>
        <row r="172">
          <cell r="A172">
            <v>13222</v>
          </cell>
          <cell r="B172" t="str">
            <v>CLEMENCIA</v>
          </cell>
          <cell r="C172">
            <v>0</v>
          </cell>
          <cell r="D172">
            <v>14235</v>
          </cell>
          <cell r="E172">
            <v>14235</v>
          </cell>
          <cell r="F172">
            <v>8860</v>
          </cell>
          <cell r="G172">
            <v>0</v>
          </cell>
        </row>
        <row r="173">
          <cell r="A173">
            <v>13244</v>
          </cell>
          <cell r="B173" t="str">
            <v>EL CARMEN DE BOLIVAR*</v>
          </cell>
          <cell r="C173">
            <v>1000</v>
          </cell>
          <cell r="D173">
            <v>31755</v>
          </cell>
          <cell r="E173">
            <v>32755</v>
          </cell>
          <cell r="F173">
            <v>23495</v>
          </cell>
          <cell r="G173">
            <v>0</v>
          </cell>
        </row>
        <row r="174">
          <cell r="A174">
            <v>13248</v>
          </cell>
          <cell r="B174" t="str">
            <v>EL GUAMO</v>
          </cell>
          <cell r="C174">
            <v>0</v>
          </cell>
          <cell r="D174">
            <v>0</v>
          </cell>
          <cell r="E174">
            <v>0</v>
          </cell>
          <cell r="F174">
            <v>0</v>
          </cell>
          <cell r="G174">
            <v>0</v>
          </cell>
        </row>
        <row r="175">
          <cell r="A175">
            <v>13268</v>
          </cell>
          <cell r="B175" t="str">
            <v>EL PE?ON</v>
          </cell>
          <cell r="C175">
            <v>0</v>
          </cell>
          <cell r="D175">
            <v>0</v>
          </cell>
          <cell r="E175">
            <v>0</v>
          </cell>
          <cell r="F175">
            <v>0</v>
          </cell>
          <cell r="G175">
            <v>0</v>
          </cell>
        </row>
        <row r="176">
          <cell r="A176">
            <v>13300</v>
          </cell>
          <cell r="B176" t="str">
            <v>HATILLO DE LOBA</v>
          </cell>
          <cell r="C176">
            <v>0</v>
          </cell>
          <cell r="D176">
            <v>0</v>
          </cell>
          <cell r="E176">
            <v>0</v>
          </cell>
          <cell r="F176">
            <v>0</v>
          </cell>
          <cell r="G176">
            <v>0</v>
          </cell>
        </row>
        <row r="177">
          <cell r="A177">
            <v>13430</v>
          </cell>
          <cell r="B177" t="str">
            <v>MAGANGUE*</v>
          </cell>
          <cell r="C177">
            <v>7960</v>
          </cell>
          <cell r="D177">
            <v>210418</v>
          </cell>
          <cell r="E177">
            <v>218378</v>
          </cell>
          <cell r="F177">
            <v>70886</v>
          </cell>
          <cell r="G177">
            <v>0</v>
          </cell>
        </row>
        <row r="178">
          <cell r="A178">
            <v>13433</v>
          </cell>
          <cell r="B178" t="str">
            <v>MAHATES*</v>
          </cell>
          <cell r="C178">
            <v>0</v>
          </cell>
          <cell r="D178">
            <v>13390</v>
          </cell>
          <cell r="E178">
            <v>13390</v>
          </cell>
          <cell r="F178">
            <v>6650</v>
          </cell>
          <cell r="G178">
            <v>0</v>
          </cell>
        </row>
        <row r="179">
          <cell r="A179">
            <v>13440</v>
          </cell>
          <cell r="B179" t="str">
            <v>MARGARITA</v>
          </cell>
          <cell r="C179">
            <v>0</v>
          </cell>
          <cell r="D179">
            <v>0</v>
          </cell>
          <cell r="E179">
            <v>0</v>
          </cell>
          <cell r="F179">
            <v>0</v>
          </cell>
          <cell r="G179">
            <v>0</v>
          </cell>
        </row>
        <row r="180">
          <cell r="A180">
            <v>13442</v>
          </cell>
          <cell r="B180" t="str">
            <v>MARIA LA BAJA</v>
          </cell>
          <cell r="C180">
            <v>0</v>
          </cell>
          <cell r="D180">
            <v>16350</v>
          </cell>
          <cell r="E180">
            <v>16350</v>
          </cell>
          <cell r="F180">
            <v>32390</v>
          </cell>
          <cell r="G180">
            <v>0</v>
          </cell>
        </row>
        <row r="181">
          <cell r="A181">
            <v>13458</v>
          </cell>
          <cell r="B181" t="str">
            <v>MONTECRISTO</v>
          </cell>
          <cell r="C181">
            <v>0</v>
          </cell>
          <cell r="D181">
            <v>4889</v>
          </cell>
          <cell r="E181">
            <v>4889</v>
          </cell>
          <cell r="F181">
            <v>956</v>
          </cell>
          <cell r="G181">
            <v>0</v>
          </cell>
        </row>
        <row r="182">
          <cell r="A182">
            <v>13468</v>
          </cell>
          <cell r="B182" t="str">
            <v>MOMPOS</v>
          </cell>
          <cell r="C182">
            <v>3327</v>
          </cell>
          <cell r="D182">
            <v>38816</v>
          </cell>
          <cell r="E182">
            <v>42143</v>
          </cell>
          <cell r="F182">
            <v>8681</v>
          </cell>
          <cell r="G182">
            <v>0</v>
          </cell>
        </row>
        <row r="183">
          <cell r="A183">
            <v>13473</v>
          </cell>
          <cell r="B183" t="str">
            <v>MORALES</v>
          </cell>
          <cell r="C183">
            <v>0</v>
          </cell>
          <cell r="D183">
            <v>0</v>
          </cell>
          <cell r="E183">
            <v>0</v>
          </cell>
          <cell r="F183">
            <v>0</v>
          </cell>
          <cell r="G183">
            <v>0</v>
          </cell>
        </row>
        <row r="184">
          <cell r="A184">
            <v>13549</v>
          </cell>
          <cell r="B184" t="str">
            <v>PINILLOS</v>
          </cell>
          <cell r="C184">
            <v>0</v>
          </cell>
          <cell r="D184">
            <v>8315</v>
          </cell>
          <cell r="E184">
            <v>8315</v>
          </cell>
          <cell r="F184">
            <v>1079</v>
          </cell>
          <cell r="G184">
            <v>0</v>
          </cell>
        </row>
        <row r="185">
          <cell r="A185">
            <v>13580</v>
          </cell>
          <cell r="B185" t="str">
            <v>REGIDOR</v>
          </cell>
          <cell r="C185">
            <v>0</v>
          </cell>
          <cell r="D185">
            <v>0</v>
          </cell>
          <cell r="E185">
            <v>0</v>
          </cell>
          <cell r="F185">
            <v>0</v>
          </cell>
          <cell r="G185">
            <v>0</v>
          </cell>
        </row>
        <row r="186">
          <cell r="A186">
            <v>13600</v>
          </cell>
          <cell r="B186" t="str">
            <v>RIOVIEJO</v>
          </cell>
          <cell r="C186">
            <v>0</v>
          </cell>
          <cell r="D186">
            <v>0</v>
          </cell>
          <cell r="E186">
            <v>0</v>
          </cell>
          <cell r="F186">
            <v>0</v>
          </cell>
          <cell r="G186">
            <v>0</v>
          </cell>
        </row>
        <row r="187">
          <cell r="A187">
            <v>13620</v>
          </cell>
          <cell r="B187" t="str">
            <v>SAN CRISTOBAL</v>
          </cell>
          <cell r="C187">
            <v>0</v>
          </cell>
          <cell r="D187">
            <v>0</v>
          </cell>
          <cell r="E187">
            <v>0</v>
          </cell>
          <cell r="F187">
            <v>0</v>
          </cell>
          <cell r="G187">
            <v>0</v>
          </cell>
        </row>
        <row r="188">
          <cell r="A188">
            <v>13647</v>
          </cell>
          <cell r="B188" t="str">
            <v>SAN ESTANISLAO*</v>
          </cell>
          <cell r="C188">
            <v>100</v>
          </cell>
          <cell r="D188">
            <v>18230</v>
          </cell>
          <cell r="E188">
            <v>18330</v>
          </cell>
          <cell r="F188">
            <v>7150</v>
          </cell>
          <cell r="G188">
            <v>0</v>
          </cell>
        </row>
        <row r="189">
          <cell r="A189">
            <v>13650</v>
          </cell>
          <cell r="B189" t="str">
            <v>SAN FERNANDO</v>
          </cell>
          <cell r="C189">
            <v>0</v>
          </cell>
          <cell r="D189">
            <v>588</v>
          </cell>
          <cell r="E189">
            <v>588</v>
          </cell>
          <cell r="F189">
            <v>114</v>
          </cell>
          <cell r="G189">
            <v>0</v>
          </cell>
        </row>
        <row r="190">
          <cell r="A190">
            <v>13654</v>
          </cell>
          <cell r="B190" t="str">
            <v>SAN JACINTO*</v>
          </cell>
          <cell r="C190">
            <v>0</v>
          </cell>
          <cell r="D190">
            <v>22280</v>
          </cell>
          <cell r="E190">
            <v>22280</v>
          </cell>
          <cell r="F190">
            <v>7690</v>
          </cell>
          <cell r="G190">
            <v>0</v>
          </cell>
        </row>
        <row r="191">
          <cell r="A191">
            <v>13655</v>
          </cell>
          <cell r="B191" t="str">
            <v>SAN JACINTO DEL CAUCA</v>
          </cell>
          <cell r="C191">
            <v>0</v>
          </cell>
          <cell r="D191">
            <v>100923</v>
          </cell>
          <cell r="E191">
            <v>100923</v>
          </cell>
          <cell r="F191">
            <v>37000</v>
          </cell>
          <cell r="G191">
            <v>0</v>
          </cell>
        </row>
        <row r="192">
          <cell r="A192">
            <v>13657</v>
          </cell>
          <cell r="B192" t="str">
            <v>SAN JUAN NEPOMUCENO</v>
          </cell>
          <cell r="C192">
            <v>0</v>
          </cell>
          <cell r="D192">
            <v>20025</v>
          </cell>
          <cell r="E192">
            <v>20025</v>
          </cell>
          <cell r="F192">
            <v>57805</v>
          </cell>
          <cell r="G192">
            <v>0</v>
          </cell>
        </row>
        <row r="193">
          <cell r="A193">
            <v>13667</v>
          </cell>
          <cell r="B193" t="str">
            <v>SAN MARTIN DE LOBA</v>
          </cell>
          <cell r="C193">
            <v>0</v>
          </cell>
          <cell r="D193">
            <v>0</v>
          </cell>
          <cell r="E193">
            <v>0</v>
          </cell>
          <cell r="F193">
            <v>0</v>
          </cell>
          <cell r="G193">
            <v>0</v>
          </cell>
        </row>
        <row r="194">
          <cell r="A194">
            <v>13670</v>
          </cell>
          <cell r="B194" t="str">
            <v>SAN PABLO</v>
          </cell>
          <cell r="C194">
            <v>0</v>
          </cell>
          <cell r="D194">
            <v>62716</v>
          </cell>
          <cell r="E194">
            <v>62716</v>
          </cell>
          <cell r="F194">
            <v>11631</v>
          </cell>
          <cell r="G194">
            <v>0</v>
          </cell>
        </row>
        <row r="195">
          <cell r="A195">
            <v>13673</v>
          </cell>
          <cell r="B195" t="str">
            <v>SANTA CATALINA</v>
          </cell>
          <cell r="C195">
            <v>990</v>
          </cell>
          <cell r="D195">
            <v>12150</v>
          </cell>
          <cell r="E195">
            <v>13140</v>
          </cell>
          <cell r="F195">
            <v>25390</v>
          </cell>
          <cell r="G195">
            <v>0</v>
          </cell>
        </row>
        <row r="196">
          <cell r="A196">
            <v>13683</v>
          </cell>
          <cell r="B196" t="str">
            <v>SANTA ROSA*</v>
          </cell>
          <cell r="C196">
            <v>0</v>
          </cell>
          <cell r="D196">
            <v>3940</v>
          </cell>
          <cell r="E196">
            <v>3940</v>
          </cell>
          <cell r="F196">
            <v>925</v>
          </cell>
          <cell r="G196">
            <v>0</v>
          </cell>
        </row>
        <row r="197">
          <cell r="A197">
            <v>13688</v>
          </cell>
          <cell r="B197" t="str">
            <v>SANTA ROSA DEL SUR*</v>
          </cell>
          <cell r="C197">
            <v>7912</v>
          </cell>
          <cell r="D197">
            <v>168358</v>
          </cell>
          <cell r="E197">
            <v>176270</v>
          </cell>
          <cell r="F197">
            <v>32969</v>
          </cell>
          <cell r="G197">
            <v>0</v>
          </cell>
        </row>
        <row r="198">
          <cell r="A198">
            <v>13744</v>
          </cell>
          <cell r="B198" t="str">
            <v>SIMITI</v>
          </cell>
          <cell r="C198">
            <v>0</v>
          </cell>
          <cell r="D198">
            <v>24791</v>
          </cell>
          <cell r="E198">
            <v>24791</v>
          </cell>
          <cell r="F198">
            <v>1150</v>
          </cell>
          <cell r="G198">
            <v>0</v>
          </cell>
        </row>
        <row r="199">
          <cell r="A199">
            <v>13760</v>
          </cell>
          <cell r="B199" t="str">
            <v>SOPLAVIENTO</v>
          </cell>
          <cell r="C199">
            <v>0</v>
          </cell>
          <cell r="D199">
            <v>0</v>
          </cell>
          <cell r="E199">
            <v>0</v>
          </cell>
          <cell r="F199">
            <v>0</v>
          </cell>
          <cell r="G199">
            <v>0</v>
          </cell>
        </row>
        <row r="200">
          <cell r="A200">
            <v>13780</v>
          </cell>
          <cell r="B200" t="str">
            <v>TALAIGUA NUEVO*</v>
          </cell>
          <cell r="C200">
            <v>0</v>
          </cell>
          <cell r="D200">
            <v>0</v>
          </cell>
          <cell r="E200">
            <v>0</v>
          </cell>
          <cell r="F200">
            <v>0</v>
          </cell>
          <cell r="G200">
            <v>0</v>
          </cell>
        </row>
        <row r="201">
          <cell r="A201">
            <v>13810</v>
          </cell>
          <cell r="B201" t="str">
            <v>TIQUISIO</v>
          </cell>
          <cell r="C201">
            <v>0</v>
          </cell>
          <cell r="D201">
            <v>3861</v>
          </cell>
          <cell r="E201">
            <v>3861</v>
          </cell>
          <cell r="F201">
            <v>170</v>
          </cell>
          <cell r="G201">
            <v>0</v>
          </cell>
        </row>
        <row r="202">
          <cell r="A202">
            <v>13836</v>
          </cell>
          <cell r="B202" t="str">
            <v>TURBACO*</v>
          </cell>
          <cell r="C202">
            <v>6720</v>
          </cell>
          <cell r="D202">
            <v>121465</v>
          </cell>
          <cell r="E202">
            <v>128185</v>
          </cell>
          <cell r="F202">
            <v>58460</v>
          </cell>
          <cell r="G202">
            <v>0</v>
          </cell>
        </row>
        <row r="203">
          <cell r="A203">
            <v>13838</v>
          </cell>
          <cell r="B203" t="str">
            <v>TURBANA</v>
          </cell>
          <cell r="C203">
            <v>0</v>
          </cell>
          <cell r="D203">
            <v>5440</v>
          </cell>
          <cell r="E203">
            <v>5440</v>
          </cell>
          <cell r="F203">
            <v>57925</v>
          </cell>
          <cell r="G203">
            <v>0</v>
          </cell>
        </row>
        <row r="204">
          <cell r="A204">
            <v>13873</v>
          </cell>
          <cell r="B204" t="str">
            <v>VILLANUEVA</v>
          </cell>
          <cell r="C204">
            <v>0</v>
          </cell>
          <cell r="D204">
            <v>0</v>
          </cell>
          <cell r="E204">
            <v>0</v>
          </cell>
          <cell r="F204">
            <v>0</v>
          </cell>
          <cell r="G204">
            <v>0</v>
          </cell>
        </row>
        <row r="205">
          <cell r="A205">
            <v>13894</v>
          </cell>
          <cell r="B205" t="str">
            <v>ZAMBRANO*</v>
          </cell>
          <cell r="C205">
            <v>0</v>
          </cell>
          <cell r="D205">
            <v>0</v>
          </cell>
          <cell r="E205">
            <v>0</v>
          </cell>
          <cell r="F205">
            <v>0</v>
          </cell>
          <cell r="G205">
            <v>0</v>
          </cell>
        </row>
        <row r="206">
          <cell r="A206">
            <v>15001</v>
          </cell>
          <cell r="B206" t="str">
            <v>TUNJA*</v>
          </cell>
          <cell r="C206">
            <v>17058</v>
          </cell>
          <cell r="D206">
            <v>578782</v>
          </cell>
          <cell r="E206">
            <v>595840</v>
          </cell>
          <cell r="F206">
            <v>336781</v>
          </cell>
          <cell r="G206">
            <v>0</v>
          </cell>
        </row>
        <row r="207">
          <cell r="A207">
            <v>15022</v>
          </cell>
          <cell r="B207" t="str">
            <v>ALMEIDA</v>
          </cell>
          <cell r="C207">
            <v>0</v>
          </cell>
          <cell r="D207">
            <v>0</v>
          </cell>
          <cell r="E207">
            <v>0</v>
          </cell>
          <cell r="F207">
            <v>0</v>
          </cell>
          <cell r="G207">
            <v>0</v>
          </cell>
        </row>
        <row r="208">
          <cell r="A208">
            <v>15047</v>
          </cell>
          <cell r="B208" t="str">
            <v>AQUITANIA* (PUEBLOVIEJO)</v>
          </cell>
          <cell r="C208">
            <v>0</v>
          </cell>
          <cell r="D208">
            <v>22300</v>
          </cell>
          <cell r="E208">
            <v>22300</v>
          </cell>
          <cell r="F208">
            <v>6800</v>
          </cell>
          <cell r="G208">
            <v>0</v>
          </cell>
        </row>
        <row r="209">
          <cell r="A209">
            <v>15051</v>
          </cell>
          <cell r="B209" t="str">
            <v>ARCABUCO*</v>
          </cell>
          <cell r="C209">
            <v>0</v>
          </cell>
          <cell r="D209">
            <v>34930</v>
          </cell>
          <cell r="E209">
            <v>34930</v>
          </cell>
          <cell r="F209">
            <v>21941</v>
          </cell>
          <cell r="G209">
            <v>0</v>
          </cell>
        </row>
        <row r="210">
          <cell r="A210">
            <v>15087</v>
          </cell>
          <cell r="B210" t="str">
            <v>BELEN*</v>
          </cell>
          <cell r="C210">
            <v>0</v>
          </cell>
          <cell r="D210">
            <v>42897</v>
          </cell>
          <cell r="E210">
            <v>42897</v>
          </cell>
          <cell r="F210">
            <v>87890</v>
          </cell>
          <cell r="G210">
            <v>0</v>
          </cell>
        </row>
        <row r="211">
          <cell r="A211">
            <v>15090</v>
          </cell>
          <cell r="B211" t="str">
            <v>BERBEO</v>
          </cell>
          <cell r="C211">
            <v>0</v>
          </cell>
          <cell r="D211">
            <v>0</v>
          </cell>
          <cell r="E211">
            <v>0</v>
          </cell>
          <cell r="F211">
            <v>0</v>
          </cell>
          <cell r="G211">
            <v>0</v>
          </cell>
        </row>
        <row r="212">
          <cell r="A212">
            <v>15092</v>
          </cell>
          <cell r="B212" t="str">
            <v>BETEITIVA</v>
          </cell>
          <cell r="C212">
            <v>0</v>
          </cell>
          <cell r="D212">
            <v>0</v>
          </cell>
          <cell r="E212">
            <v>0</v>
          </cell>
          <cell r="F212">
            <v>0</v>
          </cell>
          <cell r="G212">
            <v>0</v>
          </cell>
        </row>
        <row r="213">
          <cell r="A213">
            <v>15097</v>
          </cell>
          <cell r="B213" t="str">
            <v>BOAVITA*</v>
          </cell>
          <cell r="C213">
            <v>0</v>
          </cell>
          <cell r="D213">
            <v>16300</v>
          </cell>
          <cell r="E213">
            <v>16300</v>
          </cell>
          <cell r="F213">
            <v>4512</v>
          </cell>
          <cell r="G213">
            <v>0</v>
          </cell>
        </row>
        <row r="214">
          <cell r="A214">
            <v>15104</v>
          </cell>
          <cell r="B214" t="str">
            <v>BOYACA</v>
          </cell>
          <cell r="C214">
            <v>1500</v>
          </cell>
          <cell r="D214">
            <v>41430</v>
          </cell>
          <cell r="E214">
            <v>42930</v>
          </cell>
          <cell r="F214">
            <v>34160</v>
          </cell>
          <cell r="G214">
            <v>0</v>
          </cell>
        </row>
        <row r="215">
          <cell r="A215">
            <v>15106</v>
          </cell>
          <cell r="B215" t="str">
            <v>BRICE?O</v>
          </cell>
          <cell r="C215">
            <v>0</v>
          </cell>
          <cell r="D215">
            <v>2165</v>
          </cell>
          <cell r="E215">
            <v>2165</v>
          </cell>
          <cell r="F215">
            <v>0</v>
          </cell>
          <cell r="G215">
            <v>0</v>
          </cell>
        </row>
        <row r="216">
          <cell r="A216">
            <v>15109</v>
          </cell>
          <cell r="B216" t="str">
            <v>BUENAVISTA*</v>
          </cell>
          <cell r="C216">
            <v>0</v>
          </cell>
          <cell r="D216">
            <v>7840</v>
          </cell>
          <cell r="E216">
            <v>7840</v>
          </cell>
          <cell r="F216">
            <v>2162</v>
          </cell>
          <cell r="G216">
            <v>0</v>
          </cell>
        </row>
        <row r="217">
          <cell r="A217">
            <v>15114</v>
          </cell>
          <cell r="B217" t="str">
            <v>BUSBANZA</v>
          </cell>
          <cell r="C217">
            <v>0</v>
          </cell>
          <cell r="D217">
            <v>0</v>
          </cell>
          <cell r="E217">
            <v>0</v>
          </cell>
          <cell r="F217">
            <v>0</v>
          </cell>
          <cell r="G217">
            <v>0</v>
          </cell>
        </row>
        <row r="218">
          <cell r="A218">
            <v>15131</v>
          </cell>
          <cell r="B218" t="str">
            <v>CALDAS</v>
          </cell>
          <cell r="C218">
            <v>0</v>
          </cell>
          <cell r="D218">
            <v>38773</v>
          </cell>
          <cell r="E218">
            <v>38773</v>
          </cell>
          <cell r="F218">
            <v>24227</v>
          </cell>
          <cell r="G218">
            <v>0</v>
          </cell>
        </row>
        <row r="219">
          <cell r="A219">
            <v>15135</v>
          </cell>
          <cell r="B219" t="str">
            <v>CAMPOHERMOSO</v>
          </cell>
          <cell r="C219">
            <v>0</v>
          </cell>
          <cell r="D219">
            <v>0</v>
          </cell>
          <cell r="E219">
            <v>0</v>
          </cell>
          <cell r="F219">
            <v>0</v>
          </cell>
          <cell r="G219">
            <v>0</v>
          </cell>
        </row>
        <row r="220">
          <cell r="A220">
            <v>15162</v>
          </cell>
          <cell r="B220" t="str">
            <v>CERINZA</v>
          </cell>
          <cell r="C220">
            <v>0</v>
          </cell>
          <cell r="D220">
            <v>5060</v>
          </cell>
          <cell r="E220">
            <v>5060</v>
          </cell>
          <cell r="F220">
            <v>1000</v>
          </cell>
          <cell r="G220">
            <v>0</v>
          </cell>
        </row>
        <row r="221">
          <cell r="A221">
            <v>15172</v>
          </cell>
          <cell r="B221" t="str">
            <v>CHINAVITA</v>
          </cell>
          <cell r="C221">
            <v>0</v>
          </cell>
          <cell r="D221">
            <v>5260</v>
          </cell>
          <cell r="E221">
            <v>5260</v>
          </cell>
          <cell r="F221">
            <v>740</v>
          </cell>
          <cell r="G221">
            <v>0</v>
          </cell>
        </row>
        <row r="222">
          <cell r="A222">
            <v>15176</v>
          </cell>
          <cell r="B222" t="str">
            <v>CHIQUINQUIRA*</v>
          </cell>
          <cell r="C222">
            <v>3150</v>
          </cell>
          <cell r="D222">
            <v>236921</v>
          </cell>
          <cell r="E222">
            <v>240071</v>
          </cell>
          <cell r="F222">
            <v>211100</v>
          </cell>
          <cell r="G222">
            <v>0</v>
          </cell>
        </row>
        <row r="223">
          <cell r="A223">
            <v>15180</v>
          </cell>
          <cell r="B223" t="str">
            <v>CHISCAS</v>
          </cell>
          <cell r="C223">
            <v>0</v>
          </cell>
          <cell r="D223">
            <v>0</v>
          </cell>
          <cell r="E223">
            <v>0</v>
          </cell>
          <cell r="F223">
            <v>0</v>
          </cell>
          <cell r="G223">
            <v>0</v>
          </cell>
        </row>
        <row r="224">
          <cell r="A224">
            <v>15183</v>
          </cell>
          <cell r="B224" t="str">
            <v>CHITA</v>
          </cell>
          <cell r="C224">
            <v>0</v>
          </cell>
          <cell r="D224">
            <v>0</v>
          </cell>
          <cell r="E224">
            <v>0</v>
          </cell>
          <cell r="F224">
            <v>0</v>
          </cell>
          <cell r="G224">
            <v>0</v>
          </cell>
        </row>
        <row r="225">
          <cell r="A225">
            <v>15185</v>
          </cell>
          <cell r="B225" t="str">
            <v>CHITARAQUE</v>
          </cell>
          <cell r="C225">
            <v>0</v>
          </cell>
          <cell r="D225">
            <v>7021</v>
          </cell>
          <cell r="E225">
            <v>7021</v>
          </cell>
          <cell r="F225">
            <v>3906</v>
          </cell>
          <cell r="G225">
            <v>0</v>
          </cell>
        </row>
        <row r="226">
          <cell r="A226">
            <v>15187</v>
          </cell>
          <cell r="B226" t="str">
            <v>CHIVATA</v>
          </cell>
          <cell r="C226">
            <v>0</v>
          </cell>
          <cell r="D226">
            <v>0</v>
          </cell>
          <cell r="E226">
            <v>0</v>
          </cell>
          <cell r="F226">
            <v>0</v>
          </cell>
          <cell r="G226">
            <v>0</v>
          </cell>
        </row>
        <row r="227">
          <cell r="A227">
            <v>15189</v>
          </cell>
          <cell r="B227" t="str">
            <v>CIENEGA</v>
          </cell>
          <cell r="C227">
            <v>0</v>
          </cell>
          <cell r="D227">
            <v>0</v>
          </cell>
          <cell r="E227">
            <v>0</v>
          </cell>
          <cell r="F227">
            <v>0</v>
          </cell>
          <cell r="G227">
            <v>0</v>
          </cell>
        </row>
        <row r="228">
          <cell r="A228">
            <v>15204</v>
          </cell>
          <cell r="B228" t="str">
            <v>COMBITA*</v>
          </cell>
          <cell r="C228">
            <v>1240</v>
          </cell>
          <cell r="D228">
            <v>48630</v>
          </cell>
          <cell r="E228">
            <v>49870</v>
          </cell>
          <cell r="F228">
            <v>51495</v>
          </cell>
          <cell r="G228">
            <v>0</v>
          </cell>
        </row>
        <row r="229">
          <cell r="A229">
            <v>15212</v>
          </cell>
          <cell r="B229" t="str">
            <v>COPER</v>
          </cell>
          <cell r="C229">
            <v>0</v>
          </cell>
          <cell r="D229">
            <v>1270</v>
          </cell>
          <cell r="E229">
            <v>1270</v>
          </cell>
          <cell r="F229">
            <v>0</v>
          </cell>
          <cell r="G229">
            <v>0</v>
          </cell>
        </row>
        <row r="230">
          <cell r="A230">
            <v>15215</v>
          </cell>
          <cell r="B230" t="str">
            <v>CORRALES</v>
          </cell>
          <cell r="C230">
            <v>0</v>
          </cell>
          <cell r="D230">
            <v>0</v>
          </cell>
          <cell r="E230">
            <v>0</v>
          </cell>
          <cell r="F230">
            <v>0</v>
          </cell>
          <cell r="G230">
            <v>0</v>
          </cell>
        </row>
        <row r="231">
          <cell r="A231">
            <v>15218</v>
          </cell>
          <cell r="B231" t="str">
            <v>COVARACHIA</v>
          </cell>
          <cell r="C231">
            <v>0</v>
          </cell>
          <cell r="D231">
            <v>0</v>
          </cell>
          <cell r="E231">
            <v>0</v>
          </cell>
          <cell r="F231">
            <v>0</v>
          </cell>
          <cell r="G231">
            <v>0</v>
          </cell>
        </row>
        <row r="232">
          <cell r="A232">
            <v>15223</v>
          </cell>
          <cell r="B232" t="str">
            <v>CUBARA</v>
          </cell>
          <cell r="C232">
            <v>0</v>
          </cell>
          <cell r="D232">
            <v>18360</v>
          </cell>
          <cell r="E232">
            <v>18360</v>
          </cell>
          <cell r="F232">
            <v>18260</v>
          </cell>
          <cell r="G232">
            <v>0</v>
          </cell>
        </row>
        <row r="233">
          <cell r="A233">
            <v>15224</v>
          </cell>
          <cell r="B233" t="str">
            <v>CUCAITA</v>
          </cell>
          <cell r="C233">
            <v>0</v>
          </cell>
          <cell r="D233">
            <v>21325</v>
          </cell>
          <cell r="E233">
            <v>21325</v>
          </cell>
          <cell r="F233">
            <v>8635</v>
          </cell>
          <cell r="G233">
            <v>0</v>
          </cell>
        </row>
        <row r="234">
          <cell r="A234">
            <v>15226</v>
          </cell>
          <cell r="B234" t="str">
            <v>CUITIVA</v>
          </cell>
          <cell r="C234">
            <v>0</v>
          </cell>
          <cell r="D234">
            <v>0</v>
          </cell>
          <cell r="E234">
            <v>0</v>
          </cell>
          <cell r="F234">
            <v>0</v>
          </cell>
          <cell r="G234">
            <v>0</v>
          </cell>
        </row>
        <row r="235">
          <cell r="A235">
            <v>15232</v>
          </cell>
          <cell r="B235" t="str">
            <v>CHIQUIZA</v>
          </cell>
          <cell r="C235">
            <v>0</v>
          </cell>
          <cell r="D235">
            <v>0</v>
          </cell>
          <cell r="E235">
            <v>0</v>
          </cell>
          <cell r="F235">
            <v>0</v>
          </cell>
          <cell r="G235">
            <v>0</v>
          </cell>
        </row>
        <row r="236">
          <cell r="A236">
            <v>15236</v>
          </cell>
          <cell r="B236" t="str">
            <v>CHIVOR</v>
          </cell>
          <cell r="C236">
            <v>0</v>
          </cell>
          <cell r="D236">
            <v>4315</v>
          </cell>
          <cell r="E236">
            <v>4315</v>
          </cell>
          <cell r="F236">
            <v>885</v>
          </cell>
          <cell r="G236">
            <v>0</v>
          </cell>
        </row>
        <row r="237">
          <cell r="A237">
            <v>15238</v>
          </cell>
          <cell r="B237" t="str">
            <v>DUITAMA*</v>
          </cell>
          <cell r="C237">
            <v>9240</v>
          </cell>
          <cell r="D237">
            <v>410543</v>
          </cell>
          <cell r="E237">
            <v>419783</v>
          </cell>
          <cell r="F237">
            <v>485871</v>
          </cell>
          <cell r="G237">
            <v>0</v>
          </cell>
        </row>
        <row r="238">
          <cell r="A238">
            <v>15244</v>
          </cell>
          <cell r="B238" t="str">
            <v>EL COCUY</v>
          </cell>
          <cell r="C238">
            <v>0</v>
          </cell>
          <cell r="D238">
            <v>19335</v>
          </cell>
          <cell r="E238">
            <v>19335</v>
          </cell>
          <cell r="F238">
            <v>8394</v>
          </cell>
          <cell r="G238">
            <v>0</v>
          </cell>
        </row>
        <row r="239">
          <cell r="A239">
            <v>15248</v>
          </cell>
          <cell r="B239" t="str">
            <v>EL ESPINO</v>
          </cell>
          <cell r="C239">
            <v>0</v>
          </cell>
          <cell r="D239">
            <v>0</v>
          </cell>
          <cell r="E239">
            <v>0</v>
          </cell>
          <cell r="F239">
            <v>0</v>
          </cell>
          <cell r="G239">
            <v>0</v>
          </cell>
        </row>
        <row r="240">
          <cell r="A240">
            <v>15272</v>
          </cell>
          <cell r="B240" t="str">
            <v>FIRAVITOBA</v>
          </cell>
          <cell r="C240">
            <v>0</v>
          </cell>
          <cell r="D240">
            <v>13220</v>
          </cell>
          <cell r="E240">
            <v>13220</v>
          </cell>
          <cell r="F240">
            <v>3280</v>
          </cell>
          <cell r="G240">
            <v>0</v>
          </cell>
        </row>
        <row r="241">
          <cell r="A241">
            <v>15276</v>
          </cell>
          <cell r="B241" t="str">
            <v>FLORESTA</v>
          </cell>
          <cell r="C241">
            <v>0</v>
          </cell>
          <cell r="D241">
            <v>0</v>
          </cell>
          <cell r="E241">
            <v>0</v>
          </cell>
          <cell r="F241">
            <v>0</v>
          </cell>
          <cell r="G241">
            <v>0</v>
          </cell>
        </row>
        <row r="242">
          <cell r="A242">
            <v>15293</v>
          </cell>
          <cell r="B242" t="str">
            <v>GACHANTIVA</v>
          </cell>
          <cell r="C242">
            <v>0</v>
          </cell>
          <cell r="D242">
            <v>0</v>
          </cell>
          <cell r="E242">
            <v>0</v>
          </cell>
          <cell r="F242">
            <v>0</v>
          </cell>
          <cell r="G242">
            <v>0</v>
          </cell>
        </row>
        <row r="243">
          <cell r="A243">
            <v>15296</v>
          </cell>
          <cell r="B243" t="str">
            <v>GAMEZA</v>
          </cell>
          <cell r="C243">
            <v>0</v>
          </cell>
          <cell r="D243">
            <v>0</v>
          </cell>
          <cell r="E243">
            <v>0</v>
          </cell>
          <cell r="F243">
            <v>0</v>
          </cell>
          <cell r="G243">
            <v>0</v>
          </cell>
        </row>
        <row r="244">
          <cell r="A244">
            <v>15299</v>
          </cell>
          <cell r="B244" t="str">
            <v>GARAGOA*</v>
          </cell>
          <cell r="C244">
            <v>870</v>
          </cell>
          <cell r="D244">
            <v>56148</v>
          </cell>
          <cell r="E244">
            <v>57018</v>
          </cell>
          <cell r="F244">
            <v>18862</v>
          </cell>
          <cell r="G244">
            <v>0</v>
          </cell>
        </row>
        <row r="245">
          <cell r="A245">
            <v>15317</v>
          </cell>
          <cell r="B245" t="str">
            <v>GUACAMAYAS</v>
          </cell>
          <cell r="C245">
            <v>0</v>
          </cell>
          <cell r="D245">
            <v>0</v>
          </cell>
          <cell r="E245">
            <v>0</v>
          </cell>
          <cell r="F245">
            <v>0</v>
          </cell>
          <cell r="G245">
            <v>0</v>
          </cell>
        </row>
        <row r="246">
          <cell r="A246">
            <v>15322</v>
          </cell>
          <cell r="B246" t="str">
            <v>GUATEQUE</v>
          </cell>
          <cell r="C246">
            <v>1070</v>
          </cell>
          <cell r="D246">
            <v>55726</v>
          </cell>
          <cell r="E246">
            <v>56796</v>
          </cell>
          <cell r="F246">
            <v>17154</v>
          </cell>
          <cell r="G246">
            <v>0</v>
          </cell>
        </row>
        <row r="247">
          <cell r="A247">
            <v>15325</v>
          </cell>
          <cell r="B247" t="str">
            <v>GUAYATA</v>
          </cell>
          <cell r="C247">
            <v>0</v>
          </cell>
          <cell r="D247">
            <v>5200</v>
          </cell>
          <cell r="E247">
            <v>5200</v>
          </cell>
          <cell r="F247">
            <v>0</v>
          </cell>
          <cell r="G247">
            <v>0</v>
          </cell>
        </row>
        <row r="248">
          <cell r="A248">
            <v>15332</v>
          </cell>
          <cell r="B248" t="str">
            <v>GUICAN</v>
          </cell>
          <cell r="C248">
            <v>0</v>
          </cell>
          <cell r="D248">
            <v>0</v>
          </cell>
          <cell r="E248">
            <v>0</v>
          </cell>
          <cell r="F248">
            <v>0</v>
          </cell>
          <cell r="G248">
            <v>0</v>
          </cell>
        </row>
        <row r="249">
          <cell r="A249">
            <v>15362</v>
          </cell>
          <cell r="B249" t="str">
            <v>IZA</v>
          </cell>
          <cell r="C249">
            <v>0</v>
          </cell>
          <cell r="D249">
            <v>0</v>
          </cell>
          <cell r="E249">
            <v>0</v>
          </cell>
          <cell r="F249">
            <v>0</v>
          </cell>
          <cell r="G249">
            <v>0</v>
          </cell>
        </row>
        <row r="250">
          <cell r="A250">
            <v>15367</v>
          </cell>
          <cell r="B250" t="str">
            <v>JENESANO*</v>
          </cell>
          <cell r="C250">
            <v>0</v>
          </cell>
          <cell r="D250">
            <v>5905</v>
          </cell>
          <cell r="E250">
            <v>5905</v>
          </cell>
          <cell r="F250">
            <v>1095</v>
          </cell>
          <cell r="G250">
            <v>0</v>
          </cell>
        </row>
        <row r="251">
          <cell r="A251">
            <v>15368</v>
          </cell>
          <cell r="B251" t="str">
            <v>JERICO</v>
          </cell>
          <cell r="C251">
            <v>0</v>
          </cell>
          <cell r="D251">
            <v>0</v>
          </cell>
          <cell r="E251">
            <v>0</v>
          </cell>
          <cell r="F251">
            <v>0</v>
          </cell>
          <cell r="G251">
            <v>0</v>
          </cell>
        </row>
        <row r="252">
          <cell r="A252">
            <v>15377</v>
          </cell>
          <cell r="B252" t="str">
            <v>LABRANZAGRANDE</v>
          </cell>
          <cell r="C252">
            <v>0</v>
          </cell>
          <cell r="D252">
            <v>0</v>
          </cell>
          <cell r="E252">
            <v>0</v>
          </cell>
          <cell r="F252">
            <v>0</v>
          </cell>
          <cell r="G252">
            <v>0</v>
          </cell>
        </row>
        <row r="253">
          <cell r="A253">
            <v>15380</v>
          </cell>
          <cell r="B253" t="str">
            <v>LA CAPILLA</v>
          </cell>
          <cell r="C253">
            <v>0</v>
          </cell>
          <cell r="D253">
            <v>0</v>
          </cell>
          <cell r="E253">
            <v>0</v>
          </cell>
          <cell r="F253">
            <v>0</v>
          </cell>
          <cell r="G253">
            <v>0</v>
          </cell>
        </row>
        <row r="254">
          <cell r="A254">
            <v>15401</v>
          </cell>
          <cell r="B254" t="str">
            <v>LA VICTORIA</v>
          </cell>
          <cell r="C254">
            <v>0</v>
          </cell>
          <cell r="D254">
            <v>0</v>
          </cell>
          <cell r="E254">
            <v>0</v>
          </cell>
          <cell r="F254">
            <v>0</v>
          </cell>
          <cell r="G254">
            <v>0</v>
          </cell>
        </row>
        <row r="255">
          <cell r="A255">
            <v>15403</v>
          </cell>
          <cell r="B255" t="str">
            <v>LA UVITA*</v>
          </cell>
          <cell r="C255">
            <v>0</v>
          </cell>
          <cell r="D255">
            <v>0</v>
          </cell>
          <cell r="E255">
            <v>0</v>
          </cell>
          <cell r="F255">
            <v>0</v>
          </cell>
          <cell r="G255">
            <v>0</v>
          </cell>
        </row>
        <row r="256">
          <cell r="A256">
            <v>15407</v>
          </cell>
          <cell r="B256" t="str">
            <v>VILLA DE LEIVA</v>
          </cell>
          <cell r="C256">
            <v>0</v>
          </cell>
          <cell r="D256">
            <v>35456</v>
          </cell>
          <cell r="E256">
            <v>35456</v>
          </cell>
          <cell r="F256">
            <v>9305</v>
          </cell>
          <cell r="G256">
            <v>0</v>
          </cell>
        </row>
        <row r="257">
          <cell r="A257">
            <v>15425</v>
          </cell>
          <cell r="B257" t="str">
            <v>MACANAL*</v>
          </cell>
          <cell r="C257">
            <v>900</v>
          </cell>
          <cell r="D257">
            <v>14637</v>
          </cell>
          <cell r="E257">
            <v>15537</v>
          </cell>
          <cell r="F257">
            <v>7688</v>
          </cell>
          <cell r="G257">
            <v>0</v>
          </cell>
        </row>
        <row r="258">
          <cell r="A258">
            <v>15442</v>
          </cell>
          <cell r="B258" t="str">
            <v>MARIPI</v>
          </cell>
          <cell r="C258">
            <v>0</v>
          </cell>
          <cell r="D258">
            <v>2980</v>
          </cell>
          <cell r="E258">
            <v>2980</v>
          </cell>
          <cell r="F258">
            <v>3120</v>
          </cell>
          <cell r="G258">
            <v>0</v>
          </cell>
        </row>
        <row r="259">
          <cell r="A259">
            <v>15455</v>
          </cell>
          <cell r="B259" t="str">
            <v>MIRAFLORES</v>
          </cell>
          <cell r="C259">
            <v>0</v>
          </cell>
          <cell r="D259">
            <v>62490</v>
          </cell>
          <cell r="E259">
            <v>62490</v>
          </cell>
          <cell r="F259">
            <v>44730</v>
          </cell>
          <cell r="G259">
            <v>0</v>
          </cell>
        </row>
        <row r="260">
          <cell r="A260">
            <v>15464</v>
          </cell>
          <cell r="B260" t="str">
            <v>MONGUA</v>
          </cell>
          <cell r="C260">
            <v>0</v>
          </cell>
          <cell r="D260">
            <v>0</v>
          </cell>
          <cell r="E260">
            <v>0</v>
          </cell>
          <cell r="F260">
            <v>0</v>
          </cell>
          <cell r="G260">
            <v>0</v>
          </cell>
        </row>
        <row r="261">
          <cell r="A261">
            <v>15466</v>
          </cell>
          <cell r="B261" t="str">
            <v>MONGUI</v>
          </cell>
          <cell r="C261">
            <v>0</v>
          </cell>
          <cell r="D261">
            <v>0</v>
          </cell>
          <cell r="E261">
            <v>0</v>
          </cell>
          <cell r="F261">
            <v>0</v>
          </cell>
          <cell r="G261">
            <v>0</v>
          </cell>
        </row>
        <row r="262">
          <cell r="A262">
            <v>15469</v>
          </cell>
          <cell r="B262" t="str">
            <v>MONIQUIRA*</v>
          </cell>
          <cell r="C262">
            <v>3699</v>
          </cell>
          <cell r="D262">
            <v>73765</v>
          </cell>
          <cell r="E262">
            <v>77464</v>
          </cell>
          <cell r="F262">
            <v>41137</v>
          </cell>
          <cell r="G262">
            <v>0</v>
          </cell>
        </row>
        <row r="263">
          <cell r="A263">
            <v>15476</v>
          </cell>
          <cell r="B263" t="str">
            <v>MOTAVITA</v>
          </cell>
          <cell r="C263">
            <v>0</v>
          </cell>
          <cell r="D263">
            <v>0</v>
          </cell>
          <cell r="E263">
            <v>0</v>
          </cell>
          <cell r="F263">
            <v>0</v>
          </cell>
          <cell r="G263">
            <v>0</v>
          </cell>
        </row>
        <row r="264">
          <cell r="A264">
            <v>15480</v>
          </cell>
          <cell r="B264" t="str">
            <v>MUZO</v>
          </cell>
          <cell r="C264">
            <v>0</v>
          </cell>
          <cell r="D264">
            <v>27491</v>
          </cell>
          <cell r="E264">
            <v>27491</v>
          </cell>
          <cell r="F264">
            <v>28770</v>
          </cell>
          <cell r="G264">
            <v>0</v>
          </cell>
        </row>
        <row r="265">
          <cell r="A265">
            <v>15491</v>
          </cell>
          <cell r="B265" t="str">
            <v>NOBSA*</v>
          </cell>
          <cell r="C265">
            <v>5150</v>
          </cell>
          <cell r="D265">
            <v>48860</v>
          </cell>
          <cell r="E265">
            <v>54010</v>
          </cell>
          <cell r="F265">
            <v>165236</v>
          </cell>
          <cell r="G265">
            <v>0</v>
          </cell>
        </row>
        <row r="266">
          <cell r="A266">
            <v>15494</v>
          </cell>
          <cell r="B266" t="str">
            <v>NUEVO COLON</v>
          </cell>
          <cell r="C266">
            <v>0</v>
          </cell>
          <cell r="D266">
            <v>0</v>
          </cell>
          <cell r="E266">
            <v>0</v>
          </cell>
          <cell r="F266">
            <v>0</v>
          </cell>
          <cell r="G266">
            <v>0</v>
          </cell>
        </row>
        <row r="267">
          <cell r="A267">
            <v>15500</v>
          </cell>
          <cell r="B267" t="str">
            <v>OICATA</v>
          </cell>
          <cell r="C267">
            <v>0</v>
          </cell>
          <cell r="D267">
            <v>0</v>
          </cell>
          <cell r="E267">
            <v>0</v>
          </cell>
          <cell r="F267">
            <v>0</v>
          </cell>
          <cell r="G267">
            <v>0</v>
          </cell>
        </row>
        <row r="268">
          <cell r="A268">
            <v>15507</v>
          </cell>
          <cell r="B268" t="str">
            <v>OTANCHE*</v>
          </cell>
          <cell r="C268">
            <v>0</v>
          </cell>
          <cell r="D268">
            <v>35331</v>
          </cell>
          <cell r="E268">
            <v>35331</v>
          </cell>
          <cell r="F268">
            <v>1975</v>
          </cell>
          <cell r="G268">
            <v>0</v>
          </cell>
        </row>
        <row r="269">
          <cell r="A269">
            <v>15511</v>
          </cell>
          <cell r="B269" t="str">
            <v>PACHAVITA</v>
          </cell>
          <cell r="C269">
            <v>0</v>
          </cell>
          <cell r="D269">
            <v>0</v>
          </cell>
          <cell r="E269">
            <v>0</v>
          </cell>
          <cell r="F269">
            <v>0</v>
          </cell>
          <cell r="G269">
            <v>0</v>
          </cell>
        </row>
        <row r="270">
          <cell r="A270">
            <v>15514</v>
          </cell>
          <cell r="B270" t="str">
            <v>PAEZ*</v>
          </cell>
          <cell r="C270">
            <v>0</v>
          </cell>
          <cell r="D270">
            <v>8745</v>
          </cell>
          <cell r="E270">
            <v>8745</v>
          </cell>
          <cell r="F270">
            <v>1125</v>
          </cell>
          <cell r="G270">
            <v>0</v>
          </cell>
        </row>
        <row r="271">
          <cell r="A271">
            <v>15516</v>
          </cell>
          <cell r="B271" t="str">
            <v>PAIPA*</v>
          </cell>
          <cell r="C271">
            <v>2780</v>
          </cell>
          <cell r="D271">
            <v>88570</v>
          </cell>
          <cell r="E271">
            <v>91350</v>
          </cell>
          <cell r="F271">
            <v>55201</v>
          </cell>
          <cell r="G271">
            <v>0</v>
          </cell>
        </row>
        <row r="272">
          <cell r="A272">
            <v>15518</v>
          </cell>
          <cell r="B272" t="str">
            <v>PAJARITO</v>
          </cell>
          <cell r="C272">
            <v>0</v>
          </cell>
          <cell r="D272">
            <v>3060</v>
          </cell>
          <cell r="E272">
            <v>3060</v>
          </cell>
          <cell r="F272">
            <v>7690</v>
          </cell>
          <cell r="G272">
            <v>0</v>
          </cell>
        </row>
        <row r="273">
          <cell r="A273">
            <v>15522</v>
          </cell>
          <cell r="B273" t="str">
            <v>PANQUEBA</v>
          </cell>
          <cell r="C273">
            <v>0</v>
          </cell>
          <cell r="D273">
            <v>0</v>
          </cell>
          <cell r="E273">
            <v>0</v>
          </cell>
          <cell r="F273">
            <v>0</v>
          </cell>
          <cell r="G273">
            <v>0</v>
          </cell>
        </row>
        <row r="274">
          <cell r="A274">
            <v>15531</v>
          </cell>
          <cell r="B274" t="str">
            <v>PAUNA*</v>
          </cell>
          <cell r="C274">
            <v>0</v>
          </cell>
          <cell r="D274">
            <v>23862</v>
          </cell>
          <cell r="E274">
            <v>23862</v>
          </cell>
          <cell r="F274">
            <v>5523</v>
          </cell>
          <cell r="G274">
            <v>0</v>
          </cell>
        </row>
        <row r="275">
          <cell r="A275">
            <v>15533</v>
          </cell>
          <cell r="B275" t="str">
            <v>PAYA</v>
          </cell>
          <cell r="C275">
            <v>0</v>
          </cell>
          <cell r="D275">
            <v>0</v>
          </cell>
          <cell r="E275">
            <v>0</v>
          </cell>
          <cell r="F275">
            <v>14585</v>
          </cell>
          <cell r="G275">
            <v>0</v>
          </cell>
        </row>
        <row r="276">
          <cell r="A276">
            <v>15537</v>
          </cell>
          <cell r="B276" t="str">
            <v>PAZ DE RIO*</v>
          </cell>
          <cell r="C276">
            <v>0</v>
          </cell>
          <cell r="D276">
            <v>5290</v>
          </cell>
          <cell r="E276">
            <v>5290</v>
          </cell>
          <cell r="F276">
            <v>4510</v>
          </cell>
          <cell r="G276">
            <v>0</v>
          </cell>
        </row>
        <row r="277">
          <cell r="A277">
            <v>15542</v>
          </cell>
          <cell r="B277" t="str">
            <v>PESCA*</v>
          </cell>
          <cell r="C277">
            <v>0</v>
          </cell>
          <cell r="D277">
            <v>4320</v>
          </cell>
          <cell r="E277">
            <v>4320</v>
          </cell>
          <cell r="F277">
            <v>2280</v>
          </cell>
          <cell r="G277">
            <v>0</v>
          </cell>
        </row>
        <row r="278">
          <cell r="A278">
            <v>15550</v>
          </cell>
          <cell r="B278" t="str">
            <v>PISBA</v>
          </cell>
          <cell r="C278">
            <v>0</v>
          </cell>
          <cell r="D278">
            <v>0</v>
          </cell>
          <cell r="E278">
            <v>0</v>
          </cell>
          <cell r="F278">
            <v>0</v>
          </cell>
          <cell r="G278">
            <v>0</v>
          </cell>
        </row>
        <row r="279">
          <cell r="A279">
            <v>15572</v>
          </cell>
          <cell r="B279" t="str">
            <v>PUERTO BOYACA*</v>
          </cell>
          <cell r="C279">
            <v>2500</v>
          </cell>
          <cell r="D279">
            <v>149410</v>
          </cell>
          <cell r="E279">
            <v>151910</v>
          </cell>
          <cell r="F279">
            <v>240684</v>
          </cell>
          <cell r="G279">
            <v>0</v>
          </cell>
        </row>
        <row r="280">
          <cell r="A280">
            <v>15580</v>
          </cell>
          <cell r="B280" t="str">
            <v>QUIPAMA</v>
          </cell>
          <cell r="C280">
            <v>0</v>
          </cell>
          <cell r="D280">
            <v>5430</v>
          </cell>
          <cell r="E280">
            <v>5430</v>
          </cell>
          <cell r="F280">
            <v>4320</v>
          </cell>
          <cell r="G280">
            <v>0</v>
          </cell>
        </row>
        <row r="281">
          <cell r="A281">
            <v>15599</v>
          </cell>
          <cell r="B281" t="str">
            <v>RAMIRIQUI*</v>
          </cell>
          <cell r="C281">
            <v>0</v>
          </cell>
          <cell r="D281">
            <v>37560</v>
          </cell>
          <cell r="E281">
            <v>37560</v>
          </cell>
          <cell r="F281">
            <v>23400</v>
          </cell>
          <cell r="G281">
            <v>0</v>
          </cell>
        </row>
        <row r="282">
          <cell r="A282">
            <v>15600</v>
          </cell>
          <cell r="B282" t="str">
            <v>RAQUIRA</v>
          </cell>
          <cell r="C282">
            <v>0</v>
          </cell>
          <cell r="D282">
            <v>0</v>
          </cell>
          <cell r="E282">
            <v>0</v>
          </cell>
          <cell r="F282">
            <v>0</v>
          </cell>
          <cell r="G282">
            <v>0</v>
          </cell>
        </row>
        <row r="283">
          <cell r="A283">
            <v>15621</v>
          </cell>
          <cell r="B283" t="str">
            <v>RONDON</v>
          </cell>
          <cell r="C283">
            <v>0</v>
          </cell>
          <cell r="D283">
            <v>0</v>
          </cell>
          <cell r="E283">
            <v>0</v>
          </cell>
          <cell r="F283">
            <v>0</v>
          </cell>
          <cell r="G283">
            <v>0</v>
          </cell>
        </row>
        <row r="284">
          <cell r="A284">
            <v>15632</v>
          </cell>
          <cell r="B284" t="str">
            <v>SABOYA</v>
          </cell>
          <cell r="C284">
            <v>0</v>
          </cell>
          <cell r="D284">
            <v>6810</v>
          </cell>
          <cell r="E284">
            <v>6810</v>
          </cell>
          <cell r="F284">
            <v>2280</v>
          </cell>
          <cell r="G284">
            <v>0</v>
          </cell>
        </row>
        <row r="285">
          <cell r="A285">
            <v>15638</v>
          </cell>
          <cell r="B285" t="str">
            <v>SACHICA</v>
          </cell>
          <cell r="C285">
            <v>0</v>
          </cell>
          <cell r="D285">
            <v>18286</v>
          </cell>
          <cell r="E285">
            <v>18286</v>
          </cell>
          <cell r="F285">
            <v>25190</v>
          </cell>
          <cell r="G285">
            <v>0</v>
          </cell>
        </row>
        <row r="286">
          <cell r="A286">
            <v>15646</v>
          </cell>
          <cell r="B286" t="str">
            <v>SAMACA*</v>
          </cell>
          <cell r="C286">
            <v>0</v>
          </cell>
          <cell r="D286">
            <v>51272</v>
          </cell>
          <cell r="E286">
            <v>51272</v>
          </cell>
          <cell r="F286">
            <v>91070</v>
          </cell>
          <cell r="G286">
            <v>0</v>
          </cell>
        </row>
        <row r="287">
          <cell r="A287">
            <v>15660</v>
          </cell>
          <cell r="B287" t="str">
            <v>SAN EDUARDO</v>
          </cell>
          <cell r="C287">
            <v>0</v>
          </cell>
          <cell r="D287">
            <v>0</v>
          </cell>
          <cell r="E287">
            <v>0</v>
          </cell>
          <cell r="F287">
            <v>0</v>
          </cell>
          <cell r="G287">
            <v>0</v>
          </cell>
        </row>
        <row r="288">
          <cell r="A288">
            <v>15664</v>
          </cell>
          <cell r="B288" t="str">
            <v>SAN JOSE DE PARE</v>
          </cell>
          <cell r="C288">
            <v>0</v>
          </cell>
          <cell r="D288">
            <v>8410</v>
          </cell>
          <cell r="E288">
            <v>8410</v>
          </cell>
          <cell r="F288">
            <v>6264</v>
          </cell>
          <cell r="G288">
            <v>0</v>
          </cell>
        </row>
        <row r="289">
          <cell r="A289">
            <v>15667</v>
          </cell>
          <cell r="B289" t="str">
            <v>SAN LUIS DE GACENO*</v>
          </cell>
          <cell r="C289">
            <v>0</v>
          </cell>
          <cell r="D289">
            <v>9128</v>
          </cell>
          <cell r="E289">
            <v>9128</v>
          </cell>
          <cell r="F289">
            <v>3522</v>
          </cell>
          <cell r="G289">
            <v>0</v>
          </cell>
        </row>
        <row r="290">
          <cell r="A290">
            <v>15673</v>
          </cell>
          <cell r="B290" t="str">
            <v>SAN MATEO</v>
          </cell>
          <cell r="C290">
            <v>0</v>
          </cell>
          <cell r="D290">
            <v>0</v>
          </cell>
          <cell r="E290">
            <v>0</v>
          </cell>
          <cell r="F290">
            <v>0</v>
          </cell>
          <cell r="G290">
            <v>0</v>
          </cell>
        </row>
        <row r="291">
          <cell r="A291">
            <v>15676</v>
          </cell>
          <cell r="B291" t="str">
            <v>SAN MIGUEL DE SEMA</v>
          </cell>
          <cell r="C291">
            <v>0</v>
          </cell>
          <cell r="D291">
            <v>4140</v>
          </cell>
          <cell r="E291">
            <v>4140</v>
          </cell>
          <cell r="F291">
            <v>2100</v>
          </cell>
          <cell r="G291">
            <v>0</v>
          </cell>
        </row>
        <row r="292">
          <cell r="A292">
            <v>15681</v>
          </cell>
          <cell r="B292" t="str">
            <v>SAN PABLO DE BORBUR*</v>
          </cell>
          <cell r="C292">
            <v>0</v>
          </cell>
          <cell r="D292">
            <v>11395</v>
          </cell>
          <cell r="E292">
            <v>11395</v>
          </cell>
          <cell r="F292">
            <v>940</v>
          </cell>
          <cell r="G292">
            <v>0</v>
          </cell>
        </row>
        <row r="293">
          <cell r="A293">
            <v>15686</v>
          </cell>
          <cell r="B293" t="str">
            <v>SANTANA*</v>
          </cell>
          <cell r="C293">
            <v>0</v>
          </cell>
          <cell r="D293">
            <v>24300</v>
          </cell>
          <cell r="E293">
            <v>24300</v>
          </cell>
          <cell r="F293">
            <v>28200</v>
          </cell>
          <cell r="G293">
            <v>0</v>
          </cell>
        </row>
        <row r="294">
          <cell r="A294">
            <v>15690</v>
          </cell>
          <cell r="B294" t="str">
            <v>SANTA MARIA*</v>
          </cell>
          <cell r="C294">
            <v>700</v>
          </cell>
          <cell r="D294">
            <v>13700</v>
          </cell>
          <cell r="E294">
            <v>14400</v>
          </cell>
          <cell r="F294">
            <v>3000</v>
          </cell>
          <cell r="G294">
            <v>0</v>
          </cell>
        </row>
        <row r="295">
          <cell r="A295">
            <v>15693</v>
          </cell>
          <cell r="B295" t="str">
            <v>SANTA ROSA DE VITERBO*</v>
          </cell>
          <cell r="C295">
            <v>1150</v>
          </cell>
          <cell r="D295">
            <v>32669</v>
          </cell>
          <cell r="E295">
            <v>33819</v>
          </cell>
          <cell r="F295">
            <v>21340</v>
          </cell>
          <cell r="G295">
            <v>0</v>
          </cell>
        </row>
        <row r="296">
          <cell r="A296">
            <v>15696</v>
          </cell>
          <cell r="B296" t="str">
            <v>SANTA SOFIA</v>
          </cell>
          <cell r="C296">
            <v>0</v>
          </cell>
          <cell r="D296">
            <v>11660</v>
          </cell>
          <cell r="E296">
            <v>11660</v>
          </cell>
          <cell r="F296">
            <v>4310</v>
          </cell>
          <cell r="G296">
            <v>0</v>
          </cell>
        </row>
        <row r="297">
          <cell r="A297">
            <v>15720</v>
          </cell>
          <cell r="B297" t="str">
            <v>SATIVANORTE</v>
          </cell>
          <cell r="C297">
            <v>0</v>
          </cell>
          <cell r="D297">
            <v>0</v>
          </cell>
          <cell r="E297">
            <v>0</v>
          </cell>
          <cell r="F297">
            <v>0</v>
          </cell>
          <cell r="G297">
            <v>0</v>
          </cell>
        </row>
        <row r="298">
          <cell r="A298">
            <v>15723</v>
          </cell>
          <cell r="B298" t="str">
            <v>SATIVASUR</v>
          </cell>
          <cell r="C298">
            <v>0</v>
          </cell>
          <cell r="D298">
            <v>0</v>
          </cell>
          <cell r="E298">
            <v>0</v>
          </cell>
          <cell r="F298">
            <v>0</v>
          </cell>
          <cell r="G298">
            <v>0</v>
          </cell>
        </row>
        <row r="299">
          <cell r="A299">
            <v>15740</v>
          </cell>
          <cell r="B299" t="str">
            <v>SIACHOQUE</v>
          </cell>
          <cell r="C299">
            <v>0</v>
          </cell>
          <cell r="D299">
            <v>7550</v>
          </cell>
          <cell r="E299">
            <v>7550</v>
          </cell>
          <cell r="F299">
            <v>6090</v>
          </cell>
          <cell r="G299">
            <v>0</v>
          </cell>
        </row>
        <row r="300">
          <cell r="A300">
            <v>15753</v>
          </cell>
          <cell r="B300" t="str">
            <v>SOATA</v>
          </cell>
          <cell r="C300">
            <v>0</v>
          </cell>
          <cell r="D300">
            <v>20425</v>
          </cell>
          <cell r="E300">
            <v>20425</v>
          </cell>
          <cell r="F300">
            <v>6226</v>
          </cell>
          <cell r="G300">
            <v>0</v>
          </cell>
        </row>
        <row r="301">
          <cell r="A301">
            <v>15755</v>
          </cell>
          <cell r="B301" t="str">
            <v>SOCOTA</v>
          </cell>
          <cell r="C301">
            <v>0</v>
          </cell>
          <cell r="D301">
            <v>9095</v>
          </cell>
          <cell r="E301">
            <v>9095</v>
          </cell>
          <cell r="F301">
            <v>11985</v>
          </cell>
          <cell r="G301">
            <v>0</v>
          </cell>
        </row>
        <row r="302">
          <cell r="A302">
            <v>15757</v>
          </cell>
          <cell r="B302" t="str">
            <v>SOCHA</v>
          </cell>
          <cell r="C302">
            <v>0</v>
          </cell>
          <cell r="D302">
            <v>10545</v>
          </cell>
          <cell r="E302">
            <v>10545</v>
          </cell>
          <cell r="F302">
            <v>15675</v>
          </cell>
          <cell r="G302">
            <v>0</v>
          </cell>
        </row>
        <row r="303">
          <cell r="A303">
            <v>15759</v>
          </cell>
          <cell r="B303" t="str">
            <v>SOGAMOSO*</v>
          </cell>
          <cell r="C303">
            <v>0</v>
          </cell>
          <cell r="D303">
            <v>401135</v>
          </cell>
          <cell r="E303">
            <v>401135</v>
          </cell>
          <cell r="F303">
            <v>373215</v>
          </cell>
          <cell r="G303">
            <v>0</v>
          </cell>
        </row>
        <row r="304">
          <cell r="A304">
            <v>15761</v>
          </cell>
          <cell r="B304" t="str">
            <v>SOMONDOCO</v>
          </cell>
          <cell r="C304">
            <v>0</v>
          </cell>
          <cell r="D304">
            <v>0</v>
          </cell>
          <cell r="E304">
            <v>0</v>
          </cell>
          <cell r="F304">
            <v>0</v>
          </cell>
          <cell r="G304">
            <v>0</v>
          </cell>
        </row>
        <row r="305">
          <cell r="A305">
            <v>15762</v>
          </cell>
          <cell r="B305" t="str">
            <v>SORA</v>
          </cell>
          <cell r="C305">
            <v>0</v>
          </cell>
          <cell r="D305">
            <v>0</v>
          </cell>
          <cell r="E305">
            <v>0</v>
          </cell>
          <cell r="F305">
            <v>0</v>
          </cell>
          <cell r="G305">
            <v>0</v>
          </cell>
        </row>
        <row r="306">
          <cell r="A306">
            <v>15763</v>
          </cell>
          <cell r="B306" t="str">
            <v>SOTAQUIRA</v>
          </cell>
          <cell r="C306">
            <v>0</v>
          </cell>
          <cell r="D306">
            <v>7609</v>
          </cell>
          <cell r="E306">
            <v>7609</v>
          </cell>
          <cell r="F306">
            <v>20400</v>
          </cell>
          <cell r="G306">
            <v>0</v>
          </cell>
        </row>
        <row r="307">
          <cell r="A307">
            <v>15764</v>
          </cell>
          <cell r="B307" t="str">
            <v>SORACA</v>
          </cell>
          <cell r="C307">
            <v>0</v>
          </cell>
          <cell r="D307">
            <v>0</v>
          </cell>
          <cell r="E307">
            <v>0</v>
          </cell>
          <cell r="F307">
            <v>0</v>
          </cell>
          <cell r="G307">
            <v>0</v>
          </cell>
        </row>
        <row r="308">
          <cell r="A308">
            <v>15774</v>
          </cell>
          <cell r="B308" t="str">
            <v>SUSACON*</v>
          </cell>
          <cell r="C308">
            <v>0</v>
          </cell>
          <cell r="D308">
            <v>0</v>
          </cell>
          <cell r="E308">
            <v>0</v>
          </cell>
          <cell r="F308">
            <v>0</v>
          </cell>
          <cell r="G308">
            <v>0</v>
          </cell>
        </row>
        <row r="309">
          <cell r="A309">
            <v>15776</v>
          </cell>
          <cell r="B309" t="str">
            <v>SUTAMARCHAN</v>
          </cell>
          <cell r="C309">
            <v>0</v>
          </cell>
          <cell r="D309">
            <v>17320</v>
          </cell>
          <cell r="E309">
            <v>17320</v>
          </cell>
          <cell r="F309">
            <v>2820</v>
          </cell>
          <cell r="G309">
            <v>0</v>
          </cell>
        </row>
        <row r="310">
          <cell r="A310">
            <v>15778</v>
          </cell>
          <cell r="B310" t="str">
            <v>SUTATENZA</v>
          </cell>
          <cell r="C310">
            <v>0</v>
          </cell>
          <cell r="D310">
            <v>0</v>
          </cell>
          <cell r="E310">
            <v>0</v>
          </cell>
          <cell r="F310">
            <v>0</v>
          </cell>
          <cell r="G310">
            <v>0</v>
          </cell>
        </row>
        <row r="311">
          <cell r="A311">
            <v>15790</v>
          </cell>
          <cell r="B311" t="str">
            <v>TASCO</v>
          </cell>
          <cell r="C311">
            <v>0</v>
          </cell>
          <cell r="D311">
            <v>0</v>
          </cell>
          <cell r="E311">
            <v>0</v>
          </cell>
          <cell r="F311">
            <v>0</v>
          </cell>
          <cell r="G311">
            <v>0</v>
          </cell>
        </row>
        <row r="312">
          <cell r="A312">
            <v>15798</v>
          </cell>
          <cell r="B312" t="str">
            <v>TENZA</v>
          </cell>
          <cell r="C312">
            <v>0</v>
          </cell>
          <cell r="D312">
            <v>8980</v>
          </cell>
          <cell r="E312">
            <v>8980</v>
          </cell>
          <cell r="F312">
            <v>1780</v>
          </cell>
          <cell r="G312">
            <v>0</v>
          </cell>
        </row>
        <row r="313">
          <cell r="A313">
            <v>15804</v>
          </cell>
          <cell r="B313" t="str">
            <v>TIBANA</v>
          </cell>
          <cell r="C313">
            <v>0</v>
          </cell>
          <cell r="D313">
            <v>11220</v>
          </cell>
          <cell r="E313">
            <v>11220</v>
          </cell>
          <cell r="F313">
            <v>5400</v>
          </cell>
          <cell r="G313">
            <v>0</v>
          </cell>
        </row>
        <row r="314">
          <cell r="A314">
            <v>15806</v>
          </cell>
          <cell r="B314" t="str">
            <v>TIBASOSA*</v>
          </cell>
          <cell r="C314">
            <v>2790</v>
          </cell>
          <cell r="D314">
            <v>56730</v>
          </cell>
          <cell r="E314">
            <v>59520</v>
          </cell>
          <cell r="F314">
            <v>33635</v>
          </cell>
          <cell r="G314">
            <v>0</v>
          </cell>
        </row>
        <row r="315">
          <cell r="A315">
            <v>15808</v>
          </cell>
          <cell r="B315" t="str">
            <v>TINJACA</v>
          </cell>
          <cell r="C315">
            <v>0</v>
          </cell>
          <cell r="D315">
            <v>4230</v>
          </cell>
          <cell r="E315">
            <v>4230</v>
          </cell>
          <cell r="F315">
            <v>7050</v>
          </cell>
          <cell r="G315">
            <v>0</v>
          </cell>
        </row>
        <row r="316">
          <cell r="A316">
            <v>15810</v>
          </cell>
          <cell r="B316" t="str">
            <v>TIPACOQUE</v>
          </cell>
          <cell r="C316">
            <v>0</v>
          </cell>
          <cell r="D316">
            <v>0</v>
          </cell>
          <cell r="E316">
            <v>0</v>
          </cell>
          <cell r="F316">
            <v>0</v>
          </cell>
          <cell r="G316">
            <v>0</v>
          </cell>
        </row>
        <row r="317">
          <cell r="A317">
            <v>15814</v>
          </cell>
          <cell r="B317" t="str">
            <v>TOCA</v>
          </cell>
          <cell r="C317">
            <v>0</v>
          </cell>
          <cell r="D317">
            <v>21997</v>
          </cell>
          <cell r="E317">
            <v>21997</v>
          </cell>
          <cell r="F317">
            <v>16503</v>
          </cell>
          <cell r="G317">
            <v>0</v>
          </cell>
        </row>
        <row r="318">
          <cell r="A318">
            <v>15816</v>
          </cell>
          <cell r="B318" t="str">
            <v>TOGUI</v>
          </cell>
          <cell r="C318">
            <v>0</v>
          </cell>
          <cell r="D318">
            <v>2554</v>
          </cell>
          <cell r="E318">
            <v>2554</v>
          </cell>
          <cell r="F318">
            <v>1165</v>
          </cell>
          <cell r="G318">
            <v>0</v>
          </cell>
        </row>
        <row r="319">
          <cell r="A319">
            <v>15820</v>
          </cell>
          <cell r="B319" t="str">
            <v>TOPAGA</v>
          </cell>
          <cell r="C319">
            <v>0</v>
          </cell>
          <cell r="D319">
            <v>0</v>
          </cell>
          <cell r="E319">
            <v>0</v>
          </cell>
          <cell r="F319">
            <v>0</v>
          </cell>
          <cell r="G319">
            <v>0</v>
          </cell>
        </row>
        <row r="320">
          <cell r="A320">
            <v>15822</v>
          </cell>
          <cell r="B320" t="str">
            <v>TOTA</v>
          </cell>
          <cell r="C320">
            <v>0</v>
          </cell>
          <cell r="D320">
            <v>0</v>
          </cell>
          <cell r="E320">
            <v>0</v>
          </cell>
          <cell r="F320">
            <v>0</v>
          </cell>
          <cell r="G320">
            <v>0</v>
          </cell>
        </row>
        <row r="321">
          <cell r="A321">
            <v>15832</v>
          </cell>
          <cell r="B321" t="str">
            <v>TUNUNGUA</v>
          </cell>
          <cell r="C321">
            <v>0</v>
          </cell>
          <cell r="D321">
            <v>0</v>
          </cell>
          <cell r="E321">
            <v>0</v>
          </cell>
          <cell r="F321">
            <v>0</v>
          </cell>
          <cell r="G321">
            <v>0</v>
          </cell>
        </row>
        <row r="322">
          <cell r="A322">
            <v>15835</v>
          </cell>
          <cell r="B322" t="str">
            <v>TURMEQUE</v>
          </cell>
          <cell r="C322">
            <v>0</v>
          </cell>
          <cell r="D322">
            <v>13200</v>
          </cell>
          <cell r="E322">
            <v>13200</v>
          </cell>
          <cell r="F322">
            <v>0</v>
          </cell>
          <cell r="G322">
            <v>0</v>
          </cell>
        </row>
        <row r="323">
          <cell r="A323">
            <v>15837</v>
          </cell>
          <cell r="B323" t="str">
            <v>TUTA*</v>
          </cell>
          <cell r="C323">
            <v>0</v>
          </cell>
          <cell r="D323">
            <v>20183</v>
          </cell>
          <cell r="E323">
            <v>20183</v>
          </cell>
          <cell r="F323">
            <v>40747</v>
          </cell>
          <cell r="G323">
            <v>0</v>
          </cell>
        </row>
        <row r="324">
          <cell r="A324">
            <v>15839</v>
          </cell>
          <cell r="B324" t="str">
            <v>TUTAZA</v>
          </cell>
          <cell r="C324">
            <v>0</v>
          </cell>
          <cell r="D324">
            <v>0</v>
          </cell>
          <cell r="E324">
            <v>0</v>
          </cell>
          <cell r="F324">
            <v>0</v>
          </cell>
          <cell r="G324">
            <v>0</v>
          </cell>
        </row>
        <row r="325">
          <cell r="A325">
            <v>15842</v>
          </cell>
          <cell r="B325" t="str">
            <v>UMBITA</v>
          </cell>
          <cell r="C325">
            <v>0</v>
          </cell>
          <cell r="D325">
            <v>8320</v>
          </cell>
          <cell r="E325">
            <v>8320</v>
          </cell>
          <cell r="F325">
            <v>3440</v>
          </cell>
          <cell r="G325">
            <v>0</v>
          </cell>
        </row>
        <row r="326">
          <cell r="A326">
            <v>15861</v>
          </cell>
          <cell r="B326" t="str">
            <v>VENTAQUEMADA*</v>
          </cell>
          <cell r="C326">
            <v>5345</v>
          </cell>
          <cell r="D326">
            <v>100830</v>
          </cell>
          <cell r="E326">
            <v>106175</v>
          </cell>
          <cell r="F326">
            <v>227100</v>
          </cell>
          <cell r="G326">
            <v>0</v>
          </cell>
        </row>
        <row r="327">
          <cell r="A327">
            <v>15879</v>
          </cell>
          <cell r="B327" t="str">
            <v>VIRACACHA</v>
          </cell>
          <cell r="C327">
            <v>0</v>
          </cell>
          <cell r="D327">
            <v>0</v>
          </cell>
          <cell r="E327">
            <v>0</v>
          </cell>
          <cell r="F327">
            <v>0</v>
          </cell>
          <cell r="G327">
            <v>0</v>
          </cell>
        </row>
        <row r="328">
          <cell r="A328">
            <v>15897</v>
          </cell>
          <cell r="B328" t="str">
            <v>ZETAQUIRA*</v>
          </cell>
          <cell r="C328">
            <v>0</v>
          </cell>
          <cell r="D328">
            <v>0</v>
          </cell>
          <cell r="E328">
            <v>0</v>
          </cell>
          <cell r="F328">
            <v>0</v>
          </cell>
          <cell r="G328">
            <v>0</v>
          </cell>
        </row>
        <row r="329">
          <cell r="A329">
            <v>17001</v>
          </cell>
          <cell r="B329" t="str">
            <v>MANIZALES*</v>
          </cell>
          <cell r="C329">
            <v>97096</v>
          </cell>
          <cell r="D329">
            <v>1252469</v>
          </cell>
          <cell r="E329">
            <v>1349565</v>
          </cell>
          <cell r="F329">
            <v>790368</v>
          </cell>
          <cell r="G329">
            <v>0</v>
          </cell>
        </row>
        <row r="330">
          <cell r="A330">
            <v>17013</v>
          </cell>
          <cell r="B330" t="str">
            <v>AGUADAS*</v>
          </cell>
          <cell r="C330">
            <v>1153</v>
          </cell>
          <cell r="D330">
            <v>21585</v>
          </cell>
          <cell r="E330">
            <v>22738</v>
          </cell>
          <cell r="F330">
            <v>12699</v>
          </cell>
          <cell r="G330">
            <v>0</v>
          </cell>
        </row>
        <row r="331">
          <cell r="A331">
            <v>17042</v>
          </cell>
          <cell r="B331" t="str">
            <v>ANSERMA*</v>
          </cell>
          <cell r="C331">
            <v>2430</v>
          </cell>
          <cell r="D331">
            <v>59985</v>
          </cell>
          <cell r="E331">
            <v>62415</v>
          </cell>
          <cell r="F331">
            <v>26450</v>
          </cell>
          <cell r="G331">
            <v>0</v>
          </cell>
        </row>
        <row r="332">
          <cell r="A332">
            <v>17050</v>
          </cell>
          <cell r="B332" t="str">
            <v>ARANZAZU*</v>
          </cell>
          <cell r="C332">
            <v>0</v>
          </cell>
          <cell r="D332">
            <v>33669</v>
          </cell>
          <cell r="E332">
            <v>33669</v>
          </cell>
          <cell r="F332">
            <v>9376</v>
          </cell>
          <cell r="G332">
            <v>0</v>
          </cell>
        </row>
        <row r="333">
          <cell r="A333">
            <v>17088</v>
          </cell>
          <cell r="B333" t="str">
            <v>BELALCAZAR</v>
          </cell>
          <cell r="C333">
            <v>0</v>
          </cell>
          <cell r="D333">
            <v>14040</v>
          </cell>
          <cell r="E333">
            <v>14040</v>
          </cell>
          <cell r="F333">
            <v>3370</v>
          </cell>
          <cell r="G333">
            <v>0</v>
          </cell>
        </row>
        <row r="334">
          <cell r="A334">
            <v>17174</v>
          </cell>
          <cell r="B334" t="str">
            <v>CHINCHINA*</v>
          </cell>
          <cell r="C334">
            <v>13129</v>
          </cell>
          <cell r="D334">
            <v>190446</v>
          </cell>
          <cell r="E334">
            <v>203575</v>
          </cell>
          <cell r="F334">
            <v>143373</v>
          </cell>
          <cell r="G334">
            <v>0</v>
          </cell>
        </row>
        <row r="335">
          <cell r="A335">
            <v>17272</v>
          </cell>
          <cell r="B335" t="str">
            <v>FILADELFIA</v>
          </cell>
          <cell r="C335">
            <v>0</v>
          </cell>
          <cell r="D335">
            <v>16355</v>
          </cell>
          <cell r="E335">
            <v>16355</v>
          </cell>
          <cell r="F335">
            <v>3415</v>
          </cell>
          <cell r="G335">
            <v>0</v>
          </cell>
        </row>
        <row r="336">
          <cell r="A336">
            <v>17380</v>
          </cell>
          <cell r="B336" t="str">
            <v>LA DORADA*</v>
          </cell>
          <cell r="C336">
            <v>17810</v>
          </cell>
          <cell r="D336">
            <v>221985</v>
          </cell>
          <cell r="E336">
            <v>239795</v>
          </cell>
          <cell r="F336">
            <v>272740</v>
          </cell>
          <cell r="G336">
            <v>0</v>
          </cell>
        </row>
        <row r="337">
          <cell r="A337">
            <v>17388</v>
          </cell>
          <cell r="B337" t="str">
            <v>LA MERCED*</v>
          </cell>
          <cell r="C337">
            <v>0</v>
          </cell>
          <cell r="D337">
            <v>5529</v>
          </cell>
          <cell r="E337">
            <v>5529</v>
          </cell>
          <cell r="F337">
            <v>1340</v>
          </cell>
          <cell r="G337">
            <v>0</v>
          </cell>
        </row>
        <row r="338">
          <cell r="A338">
            <v>17433</v>
          </cell>
          <cell r="B338" t="str">
            <v>MANZANARES*</v>
          </cell>
          <cell r="C338">
            <v>0</v>
          </cell>
          <cell r="D338">
            <v>23315</v>
          </cell>
          <cell r="E338">
            <v>23315</v>
          </cell>
          <cell r="F338">
            <v>8660</v>
          </cell>
          <cell r="G338">
            <v>0</v>
          </cell>
        </row>
        <row r="339">
          <cell r="A339">
            <v>17442</v>
          </cell>
          <cell r="B339" t="str">
            <v>MARMATO</v>
          </cell>
          <cell r="C339">
            <v>0</v>
          </cell>
          <cell r="D339">
            <v>0</v>
          </cell>
          <cell r="E339">
            <v>0</v>
          </cell>
          <cell r="F339">
            <v>2500</v>
          </cell>
          <cell r="G339">
            <v>0</v>
          </cell>
        </row>
        <row r="340">
          <cell r="A340">
            <v>17444</v>
          </cell>
          <cell r="B340" t="str">
            <v>MARQUETALIA*</v>
          </cell>
          <cell r="C340">
            <v>0</v>
          </cell>
          <cell r="D340">
            <v>13090</v>
          </cell>
          <cell r="E340">
            <v>13090</v>
          </cell>
          <cell r="F340">
            <v>0</v>
          </cell>
          <cell r="G340">
            <v>0</v>
          </cell>
        </row>
        <row r="341">
          <cell r="A341">
            <v>17446</v>
          </cell>
          <cell r="B341" t="str">
            <v>MARULANDA</v>
          </cell>
          <cell r="C341">
            <v>0</v>
          </cell>
          <cell r="D341">
            <v>0</v>
          </cell>
          <cell r="E341">
            <v>0</v>
          </cell>
          <cell r="F341">
            <v>9075</v>
          </cell>
          <cell r="G341">
            <v>0</v>
          </cell>
        </row>
        <row r="342">
          <cell r="A342">
            <v>17486</v>
          </cell>
          <cell r="B342" t="str">
            <v>NEIRA*</v>
          </cell>
          <cell r="C342">
            <v>790</v>
          </cell>
          <cell r="D342">
            <v>45060</v>
          </cell>
          <cell r="E342">
            <v>45850</v>
          </cell>
          <cell r="F342">
            <v>14140</v>
          </cell>
          <cell r="G342">
            <v>0</v>
          </cell>
        </row>
        <row r="343">
          <cell r="A343">
            <v>17495</v>
          </cell>
          <cell r="B343" t="str">
            <v>NORCASIA</v>
          </cell>
          <cell r="C343">
            <v>0</v>
          </cell>
          <cell r="D343">
            <v>10215</v>
          </cell>
          <cell r="E343">
            <v>10215</v>
          </cell>
          <cell r="F343">
            <v>3685</v>
          </cell>
          <cell r="G343">
            <v>0</v>
          </cell>
        </row>
        <row r="344">
          <cell r="A344">
            <v>17513</v>
          </cell>
          <cell r="B344" t="str">
            <v>PACORA</v>
          </cell>
          <cell r="C344">
            <v>0</v>
          </cell>
          <cell r="D344">
            <v>15336</v>
          </cell>
          <cell r="E344">
            <v>15336</v>
          </cell>
          <cell r="F344">
            <v>7566</v>
          </cell>
          <cell r="G344">
            <v>0</v>
          </cell>
        </row>
        <row r="345">
          <cell r="A345">
            <v>17524</v>
          </cell>
          <cell r="B345" t="str">
            <v>PALESTINA</v>
          </cell>
          <cell r="C345">
            <v>0</v>
          </cell>
          <cell r="D345">
            <v>53146</v>
          </cell>
          <cell r="E345">
            <v>53146</v>
          </cell>
          <cell r="F345">
            <v>24629</v>
          </cell>
          <cell r="G345">
            <v>0</v>
          </cell>
        </row>
        <row r="346">
          <cell r="A346">
            <v>17541</v>
          </cell>
          <cell r="B346" t="str">
            <v>PENSILVANIA</v>
          </cell>
          <cell r="C346">
            <v>0</v>
          </cell>
          <cell r="D346">
            <v>10025</v>
          </cell>
          <cell r="E346">
            <v>10025</v>
          </cell>
          <cell r="F346">
            <v>10030</v>
          </cell>
          <cell r="G346">
            <v>0</v>
          </cell>
        </row>
        <row r="347">
          <cell r="A347">
            <v>17614</v>
          </cell>
          <cell r="B347" t="str">
            <v>RIOSUCIO*</v>
          </cell>
          <cell r="C347">
            <v>900</v>
          </cell>
          <cell r="D347">
            <v>44840</v>
          </cell>
          <cell r="E347">
            <v>45740</v>
          </cell>
          <cell r="F347">
            <v>15000</v>
          </cell>
          <cell r="G347">
            <v>0</v>
          </cell>
        </row>
        <row r="348">
          <cell r="A348">
            <v>17616</v>
          </cell>
          <cell r="B348" t="str">
            <v>RISARALDA*</v>
          </cell>
          <cell r="C348">
            <v>0</v>
          </cell>
          <cell r="D348">
            <v>20655</v>
          </cell>
          <cell r="E348">
            <v>20655</v>
          </cell>
          <cell r="F348">
            <v>2745</v>
          </cell>
          <cell r="G348">
            <v>0</v>
          </cell>
        </row>
        <row r="349">
          <cell r="A349">
            <v>17653</v>
          </cell>
          <cell r="B349" t="str">
            <v>SALAMINA*</v>
          </cell>
          <cell r="C349">
            <v>910</v>
          </cell>
          <cell r="D349">
            <v>29015</v>
          </cell>
          <cell r="E349">
            <v>29925</v>
          </cell>
          <cell r="F349">
            <v>6670</v>
          </cell>
          <cell r="G349">
            <v>0</v>
          </cell>
        </row>
        <row r="350">
          <cell r="A350">
            <v>17662</v>
          </cell>
          <cell r="B350" t="str">
            <v>SAMANA</v>
          </cell>
          <cell r="C350">
            <v>0</v>
          </cell>
          <cell r="D350">
            <v>8627</v>
          </cell>
          <cell r="E350">
            <v>8627</v>
          </cell>
          <cell r="F350">
            <v>7670</v>
          </cell>
          <cell r="G350">
            <v>0</v>
          </cell>
        </row>
        <row r="351">
          <cell r="A351">
            <v>17665</v>
          </cell>
          <cell r="B351" t="str">
            <v>SAN JOSE*</v>
          </cell>
          <cell r="C351">
            <v>0</v>
          </cell>
          <cell r="D351">
            <v>3690</v>
          </cell>
          <cell r="E351">
            <v>3690</v>
          </cell>
          <cell r="F351">
            <v>0</v>
          </cell>
          <cell r="G351">
            <v>0</v>
          </cell>
        </row>
        <row r="352">
          <cell r="A352">
            <v>17777</v>
          </cell>
          <cell r="B352" t="str">
            <v>SUPIA*</v>
          </cell>
          <cell r="C352">
            <v>2000</v>
          </cell>
          <cell r="D352">
            <v>47680</v>
          </cell>
          <cell r="E352">
            <v>49680</v>
          </cell>
          <cell r="F352">
            <v>147670</v>
          </cell>
          <cell r="G352">
            <v>0</v>
          </cell>
        </row>
        <row r="353">
          <cell r="A353">
            <v>17867</v>
          </cell>
          <cell r="B353" t="str">
            <v>VICTORIA*</v>
          </cell>
          <cell r="C353">
            <v>0</v>
          </cell>
          <cell r="D353">
            <v>10355</v>
          </cell>
          <cell r="E353">
            <v>10355</v>
          </cell>
          <cell r="F353">
            <v>4915</v>
          </cell>
          <cell r="G353">
            <v>0</v>
          </cell>
        </row>
        <row r="354">
          <cell r="A354">
            <v>17873</v>
          </cell>
          <cell r="B354" t="str">
            <v>VILLAMARIA*</v>
          </cell>
          <cell r="C354">
            <v>6696</v>
          </cell>
          <cell r="D354">
            <v>139951</v>
          </cell>
          <cell r="E354">
            <v>146647</v>
          </cell>
          <cell r="F354">
            <v>119165</v>
          </cell>
          <cell r="G354">
            <v>0</v>
          </cell>
        </row>
        <row r="355">
          <cell r="A355">
            <v>17877</v>
          </cell>
          <cell r="B355" t="str">
            <v>VITERBO*</v>
          </cell>
          <cell r="C355">
            <v>0</v>
          </cell>
          <cell r="D355">
            <v>30111</v>
          </cell>
          <cell r="E355">
            <v>30111</v>
          </cell>
          <cell r="F355">
            <v>14597</v>
          </cell>
          <cell r="G355">
            <v>0</v>
          </cell>
        </row>
        <row r="356">
          <cell r="A356">
            <v>17995</v>
          </cell>
          <cell r="B356" t="str">
            <v>SAN FELIX</v>
          </cell>
          <cell r="C356">
            <v>0</v>
          </cell>
          <cell r="D356">
            <v>0</v>
          </cell>
          <cell r="E356">
            <v>0</v>
          </cell>
          <cell r="F356">
            <v>0</v>
          </cell>
          <cell r="G356">
            <v>0</v>
          </cell>
        </row>
        <row r="357">
          <cell r="A357">
            <v>18001</v>
          </cell>
          <cell r="B357" t="str">
            <v>FLORENCIA*</v>
          </cell>
          <cell r="C357">
            <v>36872</v>
          </cell>
          <cell r="D357">
            <v>508978</v>
          </cell>
          <cell r="E357">
            <v>545850</v>
          </cell>
          <cell r="F357">
            <v>254284</v>
          </cell>
          <cell r="G357">
            <v>59797</v>
          </cell>
        </row>
        <row r="358">
          <cell r="A358">
            <v>18029</v>
          </cell>
          <cell r="B358" t="str">
            <v>ALBANIA</v>
          </cell>
          <cell r="C358">
            <v>0</v>
          </cell>
          <cell r="D358">
            <v>6447</v>
          </cell>
          <cell r="E358">
            <v>6447</v>
          </cell>
          <cell r="F358">
            <v>0</v>
          </cell>
          <cell r="G358">
            <v>0</v>
          </cell>
        </row>
        <row r="359">
          <cell r="A359">
            <v>18094</v>
          </cell>
          <cell r="B359" t="str">
            <v>BELEN DE LOS ANDAQUIES</v>
          </cell>
          <cell r="C359">
            <v>0</v>
          </cell>
          <cell r="D359">
            <v>17235</v>
          </cell>
          <cell r="E359">
            <v>17235</v>
          </cell>
          <cell r="F359">
            <v>0</v>
          </cell>
          <cell r="G359">
            <v>0</v>
          </cell>
        </row>
        <row r="360">
          <cell r="A360">
            <v>18150</v>
          </cell>
          <cell r="B360" t="str">
            <v>CARTAGENA DEL CHAIRA</v>
          </cell>
          <cell r="C360">
            <v>13180</v>
          </cell>
          <cell r="D360">
            <v>88283</v>
          </cell>
          <cell r="E360">
            <v>101463</v>
          </cell>
          <cell r="F360">
            <v>8680</v>
          </cell>
          <cell r="G360">
            <v>0</v>
          </cell>
        </row>
        <row r="361">
          <cell r="A361">
            <v>18205</v>
          </cell>
          <cell r="B361" t="str">
            <v>CURILLO</v>
          </cell>
          <cell r="C361">
            <v>0</v>
          </cell>
          <cell r="D361">
            <v>39415</v>
          </cell>
          <cell r="E361">
            <v>39415</v>
          </cell>
          <cell r="F361">
            <v>0</v>
          </cell>
          <cell r="G361">
            <v>0</v>
          </cell>
        </row>
        <row r="362">
          <cell r="A362">
            <v>18247</v>
          </cell>
          <cell r="B362" t="str">
            <v>EL DONCELLO</v>
          </cell>
          <cell r="C362">
            <v>0</v>
          </cell>
          <cell r="D362">
            <v>44205</v>
          </cell>
          <cell r="E362">
            <v>44205</v>
          </cell>
          <cell r="F362">
            <v>12630</v>
          </cell>
          <cell r="G362">
            <v>0</v>
          </cell>
        </row>
        <row r="363">
          <cell r="A363">
            <v>18256</v>
          </cell>
          <cell r="B363" t="str">
            <v>EL PAUJIL</v>
          </cell>
          <cell r="C363">
            <v>0</v>
          </cell>
          <cell r="D363">
            <v>37230</v>
          </cell>
          <cell r="E363">
            <v>37230</v>
          </cell>
          <cell r="F363">
            <v>9440</v>
          </cell>
          <cell r="G363">
            <v>0</v>
          </cell>
        </row>
        <row r="364">
          <cell r="A364">
            <v>18410</v>
          </cell>
          <cell r="B364" t="str">
            <v>LA MONTA?ITA</v>
          </cell>
          <cell r="C364">
            <v>0</v>
          </cell>
          <cell r="D364">
            <v>63007</v>
          </cell>
          <cell r="E364">
            <v>63007</v>
          </cell>
          <cell r="F364">
            <v>7698</v>
          </cell>
          <cell r="G364">
            <v>0</v>
          </cell>
        </row>
        <row r="365">
          <cell r="A365">
            <v>18460</v>
          </cell>
          <cell r="B365" t="str">
            <v>MILAN</v>
          </cell>
          <cell r="C365">
            <v>0</v>
          </cell>
          <cell r="D365">
            <v>33445</v>
          </cell>
          <cell r="E365">
            <v>33445</v>
          </cell>
          <cell r="F365">
            <v>2065</v>
          </cell>
          <cell r="G365">
            <v>0</v>
          </cell>
        </row>
        <row r="366">
          <cell r="A366">
            <v>18479</v>
          </cell>
          <cell r="B366" t="str">
            <v>MORELIA</v>
          </cell>
          <cell r="C366">
            <v>0</v>
          </cell>
          <cell r="D366">
            <v>0</v>
          </cell>
          <cell r="E366">
            <v>0</v>
          </cell>
          <cell r="F366">
            <v>0</v>
          </cell>
          <cell r="G366">
            <v>0</v>
          </cell>
        </row>
        <row r="367">
          <cell r="A367">
            <v>18592</v>
          </cell>
          <cell r="B367" t="str">
            <v>PUERTO RICO*</v>
          </cell>
          <cell r="C367">
            <v>0</v>
          </cell>
          <cell r="D367">
            <v>77985</v>
          </cell>
          <cell r="E367">
            <v>77985</v>
          </cell>
          <cell r="F367">
            <v>7590</v>
          </cell>
          <cell r="G367">
            <v>0</v>
          </cell>
        </row>
        <row r="368">
          <cell r="A368">
            <v>18610</v>
          </cell>
          <cell r="B368" t="str">
            <v>SAN JOSE DEL FRAGUA</v>
          </cell>
          <cell r="C368">
            <v>0</v>
          </cell>
          <cell r="D368">
            <v>45776</v>
          </cell>
          <cell r="E368">
            <v>45776</v>
          </cell>
          <cell r="F368">
            <v>3570</v>
          </cell>
          <cell r="G368">
            <v>0</v>
          </cell>
        </row>
        <row r="369">
          <cell r="A369">
            <v>18753</v>
          </cell>
          <cell r="B369" t="str">
            <v>SAN VICENTE DEL CAGUAN</v>
          </cell>
          <cell r="C369">
            <v>5688</v>
          </cell>
          <cell r="D369">
            <v>190921</v>
          </cell>
          <cell r="E369">
            <v>196609</v>
          </cell>
          <cell r="F369">
            <v>42401</v>
          </cell>
          <cell r="G369">
            <v>0</v>
          </cell>
        </row>
        <row r="370">
          <cell r="A370">
            <v>18756</v>
          </cell>
          <cell r="B370" t="str">
            <v>SOLANO</v>
          </cell>
          <cell r="C370">
            <v>1188</v>
          </cell>
          <cell r="D370">
            <v>51545</v>
          </cell>
          <cell r="E370">
            <v>52733</v>
          </cell>
          <cell r="F370">
            <v>6010</v>
          </cell>
          <cell r="G370">
            <v>0</v>
          </cell>
        </row>
        <row r="371">
          <cell r="A371">
            <v>18767</v>
          </cell>
          <cell r="B371" t="str">
            <v>SOLITA*</v>
          </cell>
          <cell r="C371">
            <v>0</v>
          </cell>
          <cell r="D371">
            <v>44845</v>
          </cell>
          <cell r="E371">
            <v>44845</v>
          </cell>
          <cell r="F371">
            <v>0</v>
          </cell>
          <cell r="G371">
            <v>0</v>
          </cell>
        </row>
        <row r="372">
          <cell r="A372">
            <v>18860</v>
          </cell>
          <cell r="B372" t="str">
            <v>VALPARAISO</v>
          </cell>
          <cell r="C372">
            <v>0</v>
          </cell>
          <cell r="D372">
            <v>12019</v>
          </cell>
          <cell r="E372">
            <v>12019</v>
          </cell>
          <cell r="F372">
            <v>0</v>
          </cell>
          <cell r="G372">
            <v>0</v>
          </cell>
        </row>
        <row r="373">
          <cell r="A373">
            <v>85001</v>
          </cell>
          <cell r="B373" t="str">
            <v>YOPAL*</v>
          </cell>
          <cell r="C373">
            <v>25976</v>
          </cell>
          <cell r="D373">
            <v>449330</v>
          </cell>
          <cell r="E373">
            <v>475306</v>
          </cell>
          <cell r="F373">
            <v>570330</v>
          </cell>
          <cell r="G373">
            <v>0</v>
          </cell>
        </row>
        <row r="374">
          <cell r="A374">
            <v>85010</v>
          </cell>
          <cell r="B374" t="str">
            <v>AGUAZUL</v>
          </cell>
          <cell r="C374">
            <v>2170</v>
          </cell>
          <cell r="D374">
            <v>109617</v>
          </cell>
          <cell r="E374">
            <v>111787</v>
          </cell>
          <cell r="F374">
            <v>160591</v>
          </cell>
          <cell r="G374">
            <v>0</v>
          </cell>
        </row>
        <row r="375">
          <cell r="A375">
            <v>85015</v>
          </cell>
          <cell r="B375" t="str">
            <v>CHAMEZA</v>
          </cell>
          <cell r="C375">
            <v>0</v>
          </cell>
          <cell r="D375">
            <v>0</v>
          </cell>
          <cell r="E375">
            <v>0</v>
          </cell>
          <cell r="F375">
            <v>0</v>
          </cell>
          <cell r="G375">
            <v>0</v>
          </cell>
        </row>
        <row r="376">
          <cell r="A376">
            <v>85125</v>
          </cell>
          <cell r="B376" t="str">
            <v>HATO COROZAL</v>
          </cell>
          <cell r="C376">
            <v>0</v>
          </cell>
          <cell r="D376">
            <v>9385</v>
          </cell>
          <cell r="E376">
            <v>9385</v>
          </cell>
          <cell r="F376">
            <v>6834</v>
          </cell>
          <cell r="G376">
            <v>0</v>
          </cell>
        </row>
        <row r="377">
          <cell r="A377">
            <v>85136</v>
          </cell>
          <cell r="B377" t="str">
            <v>LA SALINA</v>
          </cell>
          <cell r="C377">
            <v>0</v>
          </cell>
          <cell r="D377">
            <v>0</v>
          </cell>
          <cell r="E377">
            <v>0</v>
          </cell>
          <cell r="F377">
            <v>0</v>
          </cell>
          <cell r="G377">
            <v>0</v>
          </cell>
        </row>
        <row r="378">
          <cell r="A378">
            <v>85139</v>
          </cell>
          <cell r="B378" t="str">
            <v>MANI</v>
          </cell>
          <cell r="C378">
            <v>0</v>
          </cell>
          <cell r="D378">
            <v>33212</v>
          </cell>
          <cell r="E378">
            <v>33212</v>
          </cell>
          <cell r="F378">
            <v>54595</v>
          </cell>
          <cell r="G378">
            <v>0</v>
          </cell>
        </row>
        <row r="379">
          <cell r="A379">
            <v>85162</v>
          </cell>
          <cell r="B379" t="str">
            <v>MONTERREY</v>
          </cell>
          <cell r="C379">
            <v>0</v>
          </cell>
          <cell r="D379">
            <v>45305</v>
          </cell>
          <cell r="E379">
            <v>45305</v>
          </cell>
          <cell r="F379">
            <v>75677</v>
          </cell>
          <cell r="G379">
            <v>0</v>
          </cell>
        </row>
        <row r="380">
          <cell r="A380">
            <v>85225</v>
          </cell>
          <cell r="B380" t="str">
            <v>NUNCHIA</v>
          </cell>
          <cell r="C380">
            <v>0</v>
          </cell>
          <cell r="D380">
            <v>15375</v>
          </cell>
          <cell r="E380">
            <v>15375</v>
          </cell>
          <cell r="F380">
            <v>64515</v>
          </cell>
          <cell r="G380">
            <v>0</v>
          </cell>
        </row>
        <row r="381">
          <cell r="A381">
            <v>85230</v>
          </cell>
          <cell r="B381" t="str">
            <v>OROCUE</v>
          </cell>
          <cell r="C381">
            <v>0</v>
          </cell>
          <cell r="D381">
            <v>6805</v>
          </cell>
          <cell r="E381">
            <v>6805</v>
          </cell>
          <cell r="F381">
            <v>6730</v>
          </cell>
          <cell r="G381">
            <v>0</v>
          </cell>
        </row>
        <row r="382">
          <cell r="A382">
            <v>85250</v>
          </cell>
          <cell r="B382" t="str">
            <v>PAZ DE ARIPORO (MORENO)</v>
          </cell>
          <cell r="C382">
            <v>0</v>
          </cell>
          <cell r="D382">
            <v>49736</v>
          </cell>
          <cell r="E382">
            <v>49736</v>
          </cell>
          <cell r="F382">
            <v>25640</v>
          </cell>
          <cell r="G382">
            <v>0</v>
          </cell>
        </row>
        <row r="383">
          <cell r="A383">
            <v>85263</v>
          </cell>
          <cell r="B383" t="str">
            <v>PORE</v>
          </cell>
          <cell r="C383">
            <v>0</v>
          </cell>
          <cell r="D383">
            <v>7950</v>
          </cell>
          <cell r="E383">
            <v>7950</v>
          </cell>
          <cell r="F383">
            <v>6770</v>
          </cell>
          <cell r="G383">
            <v>0</v>
          </cell>
        </row>
        <row r="384">
          <cell r="A384">
            <v>85279</v>
          </cell>
          <cell r="B384" t="str">
            <v>RECETOR</v>
          </cell>
          <cell r="C384">
            <v>0</v>
          </cell>
          <cell r="D384">
            <v>0</v>
          </cell>
          <cell r="E384">
            <v>0</v>
          </cell>
          <cell r="F384">
            <v>0</v>
          </cell>
          <cell r="G384">
            <v>0</v>
          </cell>
        </row>
        <row r="385">
          <cell r="A385">
            <v>85300</v>
          </cell>
          <cell r="B385" t="str">
            <v>SABANALARGA</v>
          </cell>
          <cell r="C385">
            <v>0</v>
          </cell>
          <cell r="D385">
            <v>29707</v>
          </cell>
          <cell r="E385">
            <v>29707</v>
          </cell>
          <cell r="F385">
            <v>35428</v>
          </cell>
          <cell r="G385">
            <v>0</v>
          </cell>
        </row>
        <row r="386">
          <cell r="A386">
            <v>85315</v>
          </cell>
          <cell r="B386" t="str">
            <v>SACAMA</v>
          </cell>
          <cell r="C386">
            <v>0</v>
          </cell>
          <cell r="D386">
            <v>0</v>
          </cell>
          <cell r="E386">
            <v>0</v>
          </cell>
          <cell r="F386">
            <v>0</v>
          </cell>
          <cell r="G386">
            <v>0</v>
          </cell>
        </row>
        <row r="387">
          <cell r="A387">
            <v>85325</v>
          </cell>
          <cell r="B387" t="str">
            <v>SAN LUIS DE PALENQUE</v>
          </cell>
          <cell r="C387">
            <v>0</v>
          </cell>
          <cell r="D387">
            <v>5474</v>
          </cell>
          <cell r="E387">
            <v>5474</v>
          </cell>
          <cell r="F387">
            <v>11689</v>
          </cell>
          <cell r="G387">
            <v>0</v>
          </cell>
        </row>
        <row r="388">
          <cell r="A388">
            <v>85400</v>
          </cell>
          <cell r="B388" t="str">
            <v>TAMARA</v>
          </cell>
          <cell r="C388">
            <v>0</v>
          </cell>
          <cell r="D388">
            <v>0</v>
          </cell>
          <cell r="E388">
            <v>0</v>
          </cell>
          <cell r="F388">
            <v>1400</v>
          </cell>
          <cell r="G388">
            <v>0</v>
          </cell>
        </row>
        <row r="389">
          <cell r="A389">
            <v>85410</v>
          </cell>
          <cell r="B389" t="str">
            <v>TAURAMENA*</v>
          </cell>
          <cell r="C389">
            <v>0</v>
          </cell>
          <cell r="D389">
            <v>61028</v>
          </cell>
          <cell r="E389">
            <v>61028</v>
          </cell>
          <cell r="F389">
            <v>69666</v>
          </cell>
          <cell r="G389">
            <v>0</v>
          </cell>
        </row>
        <row r="390">
          <cell r="A390">
            <v>85430</v>
          </cell>
          <cell r="B390" t="str">
            <v>TRINIDAD*</v>
          </cell>
          <cell r="C390">
            <v>0</v>
          </cell>
          <cell r="D390">
            <v>25225</v>
          </cell>
          <cell r="E390">
            <v>25225</v>
          </cell>
          <cell r="F390">
            <v>13130</v>
          </cell>
          <cell r="G390">
            <v>0</v>
          </cell>
        </row>
        <row r="391">
          <cell r="A391">
            <v>85440</v>
          </cell>
          <cell r="B391" t="str">
            <v>VILLANUEVA*</v>
          </cell>
          <cell r="C391">
            <v>3522</v>
          </cell>
          <cell r="D391">
            <v>54787</v>
          </cell>
          <cell r="E391">
            <v>58309</v>
          </cell>
          <cell r="F391">
            <v>101773</v>
          </cell>
          <cell r="G391">
            <v>0</v>
          </cell>
        </row>
        <row r="392">
          <cell r="A392">
            <v>19001</v>
          </cell>
          <cell r="B392" t="str">
            <v>POPAYAN*</v>
          </cell>
          <cell r="C392">
            <v>33635</v>
          </cell>
          <cell r="D392">
            <v>804240</v>
          </cell>
          <cell r="E392">
            <v>837875</v>
          </cell>
          <cell r="F392">
            <v>434799</v>
          </cell>
          <cell r="G392">
            <v>0</v>
          </cell>
        </row>
        <row r="393">
          <cell r="A393">
            <v>19022</v>
          </cell>
          <cell r="B393" t="str">
            <v>ALMAGUER</v>
          </cell>
          <cell r="C393">
            <v>0</v>
          </cell>
          <cell r="D393">
            <v>0</v>
          </cell>
          <cell r="E393">
            <v>0</v>
          </cell>
          <cell r="F393">
            <v>0</v>
          </cell>
          <cell r="G393">
            <v>0</v>
          </cell>
        </row>
        <row r="394">
          <cell r="A394">
            <v>19050</v>
          </cell>
          <cell r="B394" t="str">
            <v>ARGELIA</v>
          </cell>
          <cell r="C394">
            <v>0</v>
          </cell>
          <cell r="D394">
            <v>72435</v>
          </cell>
          <cell r="E394">
            <v>72435</v>
          </cell>
          <cell r="F394">
            <v>3190</v>
          </cell>
          <cell r="G394">
            <v>0</v>
          </cell>
        </row>
        <row r="395">
          <cell r="A395">
            <v>19075</v>
          </cell>
          <cell r="B395" t="str">
            <v>BALBOA</v>
          </cell>
          <cell r="C395">
            <v>815</v>
          </cell>
          <cell r="D395">
            <v>24948</v>
          </cell>
          <cell r="E395">
            <v>25763</v>
          </cell>
          <cell r="F395">
            <v>4077</v>
          </cell>
          <cell r="G395">
            <v>0</v>
          </cell>
        </row>
        <row r="396">
          <cell r="A396">
            <v>19100</v>
          </cell>
          <cell r="B396" t="str">
            <v>BOLIVAR</v>
          </cell>
          <cell r="C396">
            <v>0</v>
          </cell>
          <cell r="D396">
            <v>3830</v>
          </cell>
          <cell r="E396">
            <v>3830</v>
          </cell>
          <cell r="F396">
            <v>1415</v>
          </cell>
          <cell r="G396">
            <v>0</v>
          </cell>
        </row>
        <row r="397">
          <cell r="A397">
            <v>19110</v>
          </cell>
          <cell r="B397" t="str">
            <v>BUENOS AIRES</v>
          </cell>
          <cell r="C397">
            <v>0</v>
          </cell>
          <cell r="D397">
            <v>4037</v>
          </cell>
          <cell r="E397">
            <v>4037</v>
          </cell>
          <cell r="F397">
            <v>1472</v>
          </cell>
          <cell r="G397">
            <v>0</v>
          </cell>
        </row>
        <row r="398">
          <cell r="A398">
            <v>19130</v>
          </cell>
          <cell r="B398" t="str">
            <v>CAJIBIO</v>
          </cell>
          <cell r="C398">
            <v>0</v>
          </cell>
          <cell r="D398">
            <v>18125</v>
          </cell>
          <cell r="E398">
            <v>18125</v>
          </cell>
          <cell r="F398">
            <v>2041</v>
          </cell>
          <cell r="G398">
            <v>0</v>
          </cell>
        </row>
        <row r="399">
          <cell r="A399">
            <v>19137</v>
          </cell>
          <cell r="B399" t="str">
            <v>CALDONO</v>
          </cell>
          <cell r="C399">
            <v>0</v>
          </cell>
          <cell r="D399">
            <v>9800</v>
          </cell>
          <cell r="E399">
            <v>9800</v>
          </cell>
          <cell r="F399">
            <v>4000</v>
          </cell>
          <cell r="G399">
            <v>0</v>
          </cell>
        </row>
        <row r="400">
          <cell r="A400">
            <v>19142</v>
          </cell>
          <cell r="B400" t="str">
            <v>CALOTO*</v>
          </cell>
          <cell r="C400">
            <v>0</v>
          </cell>
          <cell r="D400">
            <v>5900</v>
          </cell>
          <cell r="E400">
            <v>5900</v>
          </cell>
          <cell r="F400">
            <v>133260</v>
          </cell>
          <cell r="G400">
            <v>0</v>
          </cell>
        </row>
        <row r="401">
          <cell r="A401">
            <v>19212</v>
          </cell>
          <cell r="B401" t="str">
            <v>CORINTO*</v>
          </cell>
          <cell r="C401">
            <v>0</v>
          </cell>
          <cell r="D401">
            <v>31835</v>
          </cell>
          <cell r="E401">
            <v>31835</v>
          </cell>
          <cell r="F401">
            <v>835</v>
          </cell>
          <cell r="G401">
            <v>0</v>
          </cell>
        </row>
        <row r="402">
          <cell r="A402">
            <v>19256</v>
          </cell>
          <cell r="B402" t="str">
            <v>EL TAMBO</v>
          </cell>
          <cell r="C402">
            <v>0</v>
          </cell>
          <cell r="D402">
            <v>32198</v>
          </cell>
          <cell r="E402">
            <v>32198</v>
          </cell>
          <cell r="F402">
            <v>8130</v>
          </cell>
          <cell r="G402">
            <v>0</v>
          </cell>
        </row>
        <row r="403">
          <cell r="A403">
            <v>19290</v>
          </cell>
          <cell r="B403" t="str">
            <v>FLORENCIA</v>
          </cell>
          <cell r="C403">
            <v>0</v>
          </cell>
          <cell r="D403">
            <v>0</v>
          </cell>
          <cell r="E403">
            <v>0</v>
          </cell>
          <cell r="F403">
            <v>0</v>
          </cell>
          <cell r="G403">
            <v>0</v>
          </cell>
        </row>
        <row r="404">
          <cell r="A404">
            <v>19318</v>
          </cell>
          <cell r="B404" t="str">
            <v>GUAPI</v>
          </cell>
          <cell r="C404">
            <v>0</v>
          </cell>
          <cell r="D404">
            <v>50400</v>
          </cell>
          <cell r="E404">
            <v>50400</v>
          </cell>
          <cell r="F404">
            <v>2000</v>
          </cell>
          <cell r="G404">
            <v>0</v>
          </cell>
        </row>
        <row r="405">
          <cell r="A405">
            <v>19355</v>
          </cell>
          <cell r="B405" t="str">
            <v>INZA</v>
          </cell>
          <cell r="C405">
            <v>0</v>
          </cell>
          <cell r="D405">
            <v>6251</v>
          </cell>
          <cell r="E405">
            <v>6251</v>
          </cell>
          <cell r="F405">
            <v>2899</v>
          </cell>
          <cell r="G405">
            <v>0</v>
          </cell>
        </row>
        <row r="406">
          <cell r="A406">
            <v>19364</v>
          </cell>
          <cell r="B406" t="str">
            <v>JAMBALO</v>
          </cell>
          <cell r="C406">
            <v>0</v>
          </cell>
          <cell r="D406">
            <v>6270</v>
          </cell>
          <cell r="E406">
            <v>6270</v>
          </cell>
          <cell r="F406">
            <v>3450</v>
          </cell>
          <cell r="G406">
            <v>0</v>
          </cell>
        </row>
        <row r="407">
          <cell r="A407">
            <v>19392</v>
          </cell>
          <cell r="B407" t="str">
            <v>LA SIERRA</v>
          </cell>
          <cell r="C407">
            <v>0</v>
          </cell>
          <cell r="D407">
            <v>5370</v>
          </cell>
          <cell r="E407">
            <v>5370</v>
          </cell>
          <cell r="F407">
            <v>5080</v>
          </cell>
          <cell r="G407">
            <v>0</v>
          </cell>
        </row>
        <row r="408">
          <cell r="A408">
            <v>19397</v>
          </cell>
          <cell r="B408" t="str">
            <v>LA VEGA</v>
          </cell>
          <cell r="C408">
            <v>0</v>
          </cell>
          <cell r="D408">
            <v>0</v>
          </cell>
          <cell r="E408">
            <v>0</v>
          </cell>
          <cell r="F408">
            <v>0</v>
          </cell>
          <cell r="G408">
            <v>0</v>
          </cell>
        </row>
        <row r="409">
          <cell r="A409">
            <v>19418</v>
          </cell>
          <cell r="B409" t="str">
            <v>LOPEZ DE MICAY</v>
          </cell>
          <cell r="C409">
            <v>0</v>
          </cell>
          <cell r="D409">
            <v>23930</v>
          </cell>
          <cell r="E409">
            <v>23930</v>
          </cell>
          <cell r="F409">
            <v>850</v>
          </cell>
          <cell r="G409">
            <v>2000</v>
          </cell>
        </row>
        <row r="410">
          <cell r="A410">
            <v>19450</v>
          </cell>
          <cell r="B410" t="str">
            <v>MERCADERES</v>
          </cell>
          <cell r="C410">
            <v>0</v>
          </cell>
          <cell r="D410">
            <v>3100</v>
          </cell>
          <cell r="E410">
            <v>3100</v>
          </cell>
          <cell r="F410">
            <v>3950</v>
          </cell>
          <cell r="G410">
            <v>0</v>
          </cell>
        </row>
        <row r="411">
          <cell r="A411">
            <v>19455</v>
          </cell>
          <cell r="B411" t="str">
            <v>MIRANDA*</v>
          </cell>
          <cell r="C411">
            <v>0</v>
          </cell>
          <cell r="D411">
            <v>26570</v>
          </cell>
          <cell r="E411">
            <v>26570</v>
          </cell>
          <cell r="F411">
            <v>167110</v>
          </cell>
          <cell r="G411">
            <v>0</v>
          </cell>
        </row>
        <row r="412">
          <cell r="A412">
            <v>19473</v>
          </cell>
          <cell r="B412" t="str">
            <v>MORALES</v>
          </cell>
          <cell r="C412">
            <v>0</v>
          </cell>
          <cell r="D412">
            <v>13523</v>
          </cell>
          <cell r="E412">
            <v>13523</v>
          </cell>
          <cell r="F412">
            <v>0</v>
          </cell>
          <cell r="G412">
            <v>0</v>
          </cell>
        </row>
        <row r="413">
          <cell r="A413">
            <v>19513</v>
          </cell>
          <cell r="B413" t="str">
            <v>PADILLA</v>
          </cell>
          <cell r="C413">
            <v>0</v>
          </cell>
          <cell r="D413">
            <v>0</v>
          </cell>
          <cell r="E413">
            <v>0</v>
          </cell>
          <cell r="F413">
            <v>0</v>
          </cell>
          <cell r="G413">
            <v>0</v>
          </cell>
        </row>
        <row r="414">
          <cell r="A414">
            <v>19517</v>
          </cell>
          <cell r="B414" t="str">
            <v>PAEZ (BELALCAZAR)</v>
          </cell>
          <cell r="C414">
            <v>0</v>
          </cell>
          <cell r="D414">
            <v>16153</v>
          </cell>
          <cell r="E414">
            <v>16153</v>
          </cell>
          <cell r="F414">
            <v>6306</v>
          </cell>
          <cell r="G414">
            <v>0</v>
          </cell>
        </row>
        <row r="415">
          <cell r="A415">
            <v>19532</v>
          </cell>
          <cell r="B415" t="str">
            <v>PATIA (EL BORDO)</v>
          </cell>
          <cell r="C415">
            <v>2730</v>
          </cell>
          <cell r="D415">
            <v>44880</v>
          </cell>
          <cell r="E415">
            <v>47610</v>
          </cell>
          <cell r="F415">
            <v>22951</v>
          </cell>
          <cell r="G415">
            <v>0</v>
          </cell>
        </row>
        <row r="416">
          <cell r="A416">
            <v>19533</v>
          </cell>
          <cell r="B416" t="str">
            <v>PIAMONTE</v>
          </cell>
          <cell r="C416">
            <v>0</v>
          </cell>
          <cell r="D416">
            <v>0</v>
          </cell>
          <cell r="E416">
            <v>0</v>
          </cell>
          <cell r="F416">
            <v>0</v>
          </cell>
          <cell r="G416">
            <v>0</v>
          </cell>
        </row>
        <row r="417">
          <cell r="A417">
            <v>19548</v>
          </cell>
          <cell r="B417" t="str">
            <v>PIENDAMO*</v>
          </cell>
          <cell r="C417">
            <v>1085</v>
          </cell>
          <cell r="D417">
            <v>88266</v>
          </cell>
          <cell r="E417">
            <v>89351</v>
          </cell>
          <cell r="F417">
            <v>22739</v>
          </cell>
          <cell r="G417">
            <v>0</v>
          </cell>
        </row>
        <row r="418">
          <cell r="A418">
            <v>19573</v>
          </cell>
          <cell r="B418" t="str">
            <v>PUERTO TEJADA</v>
          </cell>
          <cell r="C418">
            <v>0</v>
          </cell>
          <cell r="D418">
            <v>81180</v>
          </cell>
          <cell r="E418">
            <v>81180</v>
          </cell>
          <cell r="F418">
            <v>164235</v>
          </cell>
          <cell r="G418">
            <v>0</v>
          </cell>
        </row>
        <row r="419">
          <cell r="A419">
            <v>19585</v>
          </cell>
          <cell r="B419" t="str">
            <v>PURACE (COCONUCO)</v>
          </cell>
          <cell r="C419">
            <v>0</v>
          </cell>
          <cell r="D419">
            <v>0</v>
          </cell>
          <cell r="E419">
            <v>0</v>
          </cell>
          <cell r="F419">
            <v>0</v>
          </cell>
          <cell r="G419">
            <v>0</v>
          </cell>
        </row>
        <row r="420">
          <cell r="A420">
            <v>19622</v>
          </cell>
          <cell r="B420" t="str">
            <v>ROSAS*</v>
          </cell>
          <cell r="C420">
            <v>0</v>
          </cell>
          <cell r="D420">
            <v>0</v>
          </cell>
          <cell r="E420">
            <v>0</v>
          </cell>
          <cell r="F420">
            <v>0</v>
          </cell>
          <cell r="G420">
            <v>0</v>
          </cell>
        </row>
        <row r="421">
          <cell r="A421">
            <v>19693</v>
          </cell>
          <cell r="B421" t="str">
            <v>SAN SEBASTIAN</v>
          </cell>
          <cell r="C421">
            <v>0</v>
          </cell>
          <cell r="D421">
            <v>0</v>
          </cell>
          <cell r="E421">
            <v>0</v>
          </cell>
          <cell r="F421">
            <v>0</v>
          </cell>
          <cell r="G421">
            <v>0</v>
          </cell>
        </row>
        <row r="422">
          <cell r="A422">
            <v>19698</v>
          </cell>
          <cell r="B422" t="str">
            <v>SANTANDER DE QUILICHAO</v>
          </cell>
          <cell r="C422">
            <v>6060</v>
          </cell>
          <cell r="D422">
            <v>151750</v>
          </cell>
          <cell r="E422">
            <v>157810</v>
          </cell>
          <cell r="F422">
            <v>87645</v>
          </cell>
          <cell r="G422">
            <v>0</v>
          </cell>
        </row>
        <row r="423">
          <cell r="A423">
            <v>19701</v>
          </cell>
          <cell r="B423" t="str">
            <v>SANTA ROSA</v>
          </cell>
          <cell r="C423">
            <v>0</v>
          </cell>
          <cell r="D423">
            <v>0</v>
          </cell>
          <cell r="E423">
            <v>0</v>
          </cell>
          <cell r="F423">
            <v>0</v>
          </cell>
          <cell r="G423">
            <v>0</v>
          </cell>
        </row>
        <row r="424">
          <cell r="A424">
            <v>19743</v>
          </cell>
          <cell r="B424" t="str">
            <v>SILVIA</v>
          </cell>
          <cell r="C424">
            <v>0</v>
          </cell>
          <cell r="D424">
            <v>15650</v>
          </cell>
          <cell r="E424">
            <v>15650</v>
          </cell>
          <cell r="F424">
            <v>5950</v>
          </cell>
          <cell r="G424">
            <v>0</v>
          </cell>
        </row>
        <row r="425">
          <cell r="A425">
            <v>19760</v>
          </cell>
          <cell r="B425" t="str">
            <v>SOTARA (PAISPAMBA)</v>
          </cell>
          <cell r="C425">
            <v>0</v>
          </cell>
          <cell r="D425">
            <v>0</v>
          </cell>
          <cell r="E425">
            <v>0</v>
          </cell>
          <cell r="F425">
            <v>0</v>
          </cell>
          <cell r="G425">
            <v>0</v>
          </cell>
        </row>
        <row r="426">
          <cell r="A426">
            <v>19780</v>
          </cell>
          <cell r="B426" t="str">
            <v>SUAREZ*</v>
          </cell>
          <cell r="C426">
            <v>0</v>
          </cell>
          <cell r="D426">
            <v>11002</v>
          </cell>
          <cell r="E426">
            <v>11002</v>
          </cell>
          <cell r="F426">
            <v>3470</v>
          </cell>
          <cell r="G426">
            <v>0</v>
          </cell>
        </row>
        <row r="427">
          <cell r="A427">
            <v>19807</v>
          </cell>
          <cell r="B427" t="str">
            <v>TIMBIO*</v>
          </cell>
          <cell r="C427">
            <v>0</v>
          </cell>
          <cell r="D427">
            <v>48180</v>
          </cell>
          <cell r="E427">
            <v>48180</v>
          </cell>
          <cell r="F427">
            <v>20210</v>
          </cell>
          <cell r="G427">
            <v>0</v>
          </cell>
        </row>
        <row r="428">
          <cell r="A428">
            <v>19809</v>
          </cell>
          <cell r="B428" t="str">
            <v>TIMBIQUI</v>
          </cell>
          <cell r="C428">
            <v>0</v>
          </cell>
          <cell r="D428">
            <v>26041</v>
          </cell>
          <cell r="E428">
            <v>26041</v>
          </cell>
          <cell r="F428">
            <v>0</v>
          </cell>
          <cell r="G428">
            <v>24000</v>
          </cell>
        </row>
        <row r="429">
          <cell r="A429">
            <v>19821</v>
          </cell>
          <cell r="B429" t="str">
            <v>TORIBIO</v>
          </cell>
          <cell r="C429">
            <v>0</v>
          </cell>
          <cell r="D429">
            <v>16200</v>
          </cell>
          <cell r="E429">
            <v>16200</v>
          </cell>
          <cell r="F429">
            <v>0</v>
          </cell>
          <cell r="G429">
            <v>0</v>
          </cell>
        </row>
        <row r="430">
          <cell r="A430">
            <v>19824</v>
          </cell>
          <cell r="B430" t="str">
            <v>TOTORO</v>
          </cell>
          <cell r="C430">
            <v>0</v>
          </cell>
          <cell r="D430">
            <v>12506</v>
          </cell>
          <cell r="E430">
            <v>12506</v>
          </cell>
          <cell r="F430">
            <v>43720</v>
          </cell>
          <cell r="G430">
            <v>0</v>
          </cell>
        </row>
        <row r="431">
          <cell r="A431">
            <v>19845</v>
          </cell>
          <cell r="B431" t="str">
            <v>VILLA RICA</v>
          </cell>
          <cell r="C431">
            <v>2631</v>
          </cell>
          <cell r="D431">
            <v>56924</v>
          </cell>
          <cell r="E431">
            <v>59555</v>
          </cell>
          <cell r="F431">
            <v>126743</v>
          </cell>
          <cell r="G431">
            <v>0</v>
          </cell>
        </row>
        <row r="432">
          <cell r="A432">
            <v>20001</v>
          </cell>
          <cell r="B432" t="str">
            <v>VALLEDUPAR*</v>
          </cell>
          <cell r="C432">
            <v>131455</v>
          </cell>
          <cell r="D432">
            <v>962609</v>
          </cell>
          <cell r="E432">
            <v>1094064</v>
          </cell>
          <cell r="F432">
            <v>1064362</v>
          </cell>
          <cell r="G432">
            <v>0</v>
          </cell>
        </row>
        <row r="433">
          <cell r="A433">
            <v>20011</v>
          </cell>
          <cell r="B433" t="str">
            <v>AGUACHICA*</v>
          </cell>
          <cell r="C433">
            <v>10607</v>
          </cell>
          <cell r="D433">
            <v>217528</v>
          </cell>
          <cell r="E433">
            <v>228135</v>
          </cell>
          <cell r="F433">
            <v>648605</v>
          </cell>
          <cell r="G433">
            <v>0</v>
          </cell>
        </row>
        <row r="434">
          <cell r="A434">
            <v>20013</v>
          </cell>
          <cell r="B434" t="str">
            <v>AGUSTIN CODAZZI</v>
          </cell>
          <cell r="C434">
            <v>20300</v>
          </cell>
          <cell r="D434">
            <v>246756</v>
          </cell>
          <cell r="E434">
            <v>267056</v>
          </cell>
          <cell r="F434">
            <v>199554</v>
          </cell>
          <cell r="G434">
            <v>0</v>
          </cell>
        </row>
        <row r="435">
          <cell r="A435">
            <v>20032</v>
          </cell>
          <cell r="B435" t="str">
            <v>ASTREA</v>
          </cell>
          <cell r="C435">
            <v>0</v>
          </cell>
          <cell r="D435">
            <v>4355</v>
          </cell>
          <cell r="E435">
            <v>4355</v>
          </cell>
          <cell r="F435">
            <v>5395</v>
          </cell>
          <cell r="G435">
            <v>0</v>
          </cell>
        </row>
        <row r="436">
          <cell r="A436">
            <v>20045</v>
          </cell>
          <cell r="B436" t="str">
            <v>BECERRIL</v>
          </cell>
          <cell r="C436">
            <v>0</v>
          </cell>
          <cell r="D436">
            <v>67781</v>
          </cell>
          <cell r="E436">
            <v>67781</v>
          </cell>
          <cell r="F436">
            <v>38382</v>
          </cell>
          <cell r="G436">
            <v>0</v>
          </cell>
        </row>
        <row r="437">
          <cell r="A437">
            <v>20060</v>
          </cell>
          <cell r="B437" t="str">
            <v>BOSCONIA*</v>
          </cell>
          <cell r="C437">
            <v>1090</v>
          </cell>
          <cell r="D437">
            <v>12410</v>
          </cell>
          <cell r="E437">
            <v>13500</v>
          </cell>
          <cell r="F437">
            <v>7890</v>
          </cell>
          <cell r="G437">
            <v>0</v>
          </cell>
        </row>
        <row r="438">
          <cell r="A438">
            <v>20175</v>
          </cell>
          <cell r="B438" t="str">
            <v>CHIMICHAGUA</v>
          </cell>
          <cell r="C438">
            <v>0</v>
          </cell>
          <cell r="D438">
            <v>0</v>
          </cell>
          <cell r="E438">
            <v>0</v>
          </cell>
          <cell r="F438">
            <v>0</v>
          </cell>
          <cell r="G438">
            <v>0</v>
          </cell>
        </row>
        <row r="439">
          <cell r="A439">
            <v>20178</v>
          </cell>
          <cell r="B439" t="str">
            <v>CHIRIGUANA</v>
          </cell>
          <cell r="C439">
            <v>7380</v>
          </cell>
          <cell r="D439">
            <v>100950</v>
          </cell>
          <cell r="E439">
            <v>108330</v>
          </cell>
          <cell r="F439">
            <v>2293179</v>
          </cell>
          <cell r="G439">
            <v>0</v>
          </cell>
        </row>
        <row r="440">
          <cell r="A440">
            <v>20228</v>
          </cell>
          <cell r="B440" t="str">
            <v>CURUMANI*</v>
          </cell>
          <cell r="C440">
            <v>0</v>
          </cell>
          <cell r="D440">
            <v>44744</v>
          </cell>
          <cell r="E440">
            <v>44744</v>
          </cell>
          <cell r="F440">
            <v>181390</v>
          </cell>
          <cell r="G440">
            <v>0</v>
          </cell>
        </row>
        <row r="441">
          <cell r="A441">
            <v>20238</v>
          </cell>
          <cell r="B441" t="str">
            <v>EL COPEY</v>
          </cell>
          <cell r="C441">
            <v>0</v>
          </cell>
          <cell r="D441">
            <v>7520</v>
          </cell>
          <cell r="E441">
            <v>7520</v>
          </cell>
          <cell r="F441">
            <v>23260</v>
          </cell>
          <cell r="G441">
            <v>0</v>
          </cell>
        </row>
        <row r="442">
          <cell r="A442">
            <v>20250</v>
          </cell>
          <cell r="B442" t="str">
            <v>EL PASO</v>
          </cell>
          <cell r="C442">
            <v>0</v>
          </cell>
          <cell r="D442">
            <v>0</v>
          </cell>
          <cell r="E442">
            <v>0</v>
          </cell>
          <cell r="F442">
            <v>3200</v>
          </cell>
          <cell r="G442">
            <v>0</v>
          </cell>
        </row>
        <row r="443">
          <cell r="A443">
            <v>20295</v>
          </cell>
          <cell r="B443" t="str">
            <v>GAMARRA</v>
          </cell>
          <cell r="C443">
            <v>0</v>
          </cell>
          <cell r="D443">
            <v>75968</v>
          </cell>
          <cell r="E443">
            <v>75968</v>
          </cell>
          <cell r="F443">
            <v>29231</v>
          </cell>
          <cell r="G443">
            <v>0</v>
          </cell>
        </row>
        <row r="444">
          <cell r="A444">
            <v>20310</v>
          </cell>
          <cell r="B444" t="str">
            <v>GONZALEZ</v>
          </cell>
          <cell r="C444">
            <v>0</v>
          </cell>
          <cell r="D444">
            <v>0</v>
          </cell>
          <cell r="E444">
            <v>0</v>
          </cell>
          <cell r="F444">
            <v>0</v>
          </cell>
          <cell r="G444">
            <v>0</v>
          </cell>
        </row>
        <row r="445">
          <cell r="A445">
            <v>20383</v>
          </cell>
          <cell r="B445" t="str">
            <v>LA GLORIA</v>
          </cell>
          <cell r="C445">
            <v>0</v>
          </cell>
          <cell r="D445">
            <v>64268</v>
          </cell>
          <cell r="E445">
            <v>64268</v>
          </cell>
          <cell r="F445">
            <v>137307</v>
          </cell>
          <cell r="G445">
            <v>0</v>
          </cell>
        </row>
        <row r="446">
          <cell r="A446">
            <v>20400</v>
          </cell>
          <cell r="B446" t="str">
            <v>LA JAGUA DE IBIRICO</v>
          </cell>
          <cell r="C446">
            <v>0</v>
          </cell>
          <cell r="D446">
            <v>136904</v>
          </cell>
          <cell r="E446">
            <v>136904</v>
          </cell>
          <cell r="F446">
            <v>2144129</v>
          </cell>
          <cell r="G446">
            <v>0</v>
          </cell>
        </row>
        <row r="447">
          <cell r="A447">
            <v>20443</v>
          </cell>
          <cell r="B447" t="str">
            <v>MANAURE BALCON DEL CESAR</v>
          </cell>
          <cell r="C447">
            <v>13420</v>
          </cell>
          <cell r="D447">
            <v>29051</v>
          </cell>
          <cell r="E447">
            <v>42471</v>
          </cell>
          <cell r="F447">
            <v>23406</v>
          </cell>
          <cell r="G447">
            <v>0</v>
          </cell>
        </row>
        <row r="448">
          <cell r="A448">
            <v>20517</v>
          </cell>
          <cell r="B448" t="str">
            <v>PAILITAS</v>
          </cell>
          <cell r="C448">
            <v>1130</v>
          </cell>
          <cell r="D448">
            <v>49945</v>
          </cell>
          <cell r="E448">
            <v>51075</v>
          </cell>
          <cell r="F448">
            <v>62434</v>
          </cell>
          <cell r="G448">
            <v>0</v>
          </cell>
        </row>
        <row r="449">
          <cell r="A449">
            <v>20550</v>
          </cell>
          <cell r="B449" t="str">
            <v>PELAYA</v>
          </cell>
          <cell r="C449">
            <v>1155</v>
          </cell>
          <cell r="D449">
            <v>27729</v>
          </cell>
          <cell r="E449">
            <v>28884</v>
          </cell>
          <cell r="F449">
            <v>90785</v>
          </cell>
          <cell r="G449">
            <v>0</v>
          </cell>
        </row>
        <row r="450">
          <cell r="A450">
            <v>20570</v>
          </cell>
          <cell r="B450" t="str">
            <v>PUEBLO BELLO</v>
          </cell>
          <cell r="C450">
            <v>0</v>
          </cell>
          <cell r="D450">
            <v>0</v>
          </cell>
          <cell r="E450">
            <v>0</v>
          </cell>
          <cell r="F450">
            <v>0</v>
          </cell>
          <cell r="G450">
            <v>0</v>
          </cell>
        </row>
        <row r="451">
          <cell r="A451">
            <v>20614</v>
          </cell>
          <cell r="B451" t="str">
            <v>RIO DE ORO*</v>
          </cell>
          <cell r="C451">
            <v>3550</v>
          </cell>
          <cell r="D451">
            <v>32055</v>
          </cell>
          <cell r="E451">
            <v>35605</v>
          </cell>
          <cell r="F451">
            <v>165885</v>
          </cell>
          <cell r="G451">
            <v>0</v>
          </cell>
        </row>
        <row r="452">
          <cell r="A452">
            <v>20621</v>
          </cell>
          <cell r="B452" t="str">
            <v>LA PAZ</v>
          </cell>
          <cell r="C452">
            <v>0</v>
          </cell>
          <cell r="D452">
            <v>83523</v>
          </cell>
          <cell r="E452">
            <v>83523</v>
          </cell>
          <cell r="F452">
            <v>80282</v>
          </cell>
          <cell r="G452">
            <v>0</v>
          </cell>
        </row>
        <row r="453">
          <cell r="A453">
            <v>20710</v>
          </cell>
          <cell r="B453" t="str">
            <v>SAN ALBERTO</v>
          </cell>
          <cell r="C453">
            <v>1721</v>
          </cell>
          <cell r="D453">
            <v>33497</v>
          </cell>
          <cell r="E453">
            <v>35218</v>
          </cell>
          <cell r="F453">
            <v>116415</v>
          </cell>
          <cell r="G453">
            <v>0</v>
          </cell>
        </row>
        <row r="454">
          <cell r="A454">
            <v>20750</v>
          </cell>
          <cell r="B454" t="str">
            <v>SAN DIEGO*</v>
          </cell>
          <cell r="C454">
            <v>1645</v>
          </cell>
          <cell r="D454">
            <v>122676</v>
          </cell>
          <cell r="E454">
            <v>124321</v>
          </cell>
          <cell r="F454">
            <v>42344</v>
          </cell>
          <cell r="G454">
            <v>0</v>
          </cell>
        </row>
        <row r="455">
          <cell r="A455">
            <v>20770</v>
          </cell>
          <cell r="B455" t="str">
            <v>SAN MARTIN</v>
          </cell>
          <cell r="C455">
            <v>0</v>
          </cell>
          <cell r="D455">
            <v>30670</v>
          </cell>
          <cell r="E455">
            <v>30670</v>
          </cell>
          <cell r="F455">
            <v>98764</v>
          </cell>
          <cell r="G455">
            <v>0</v>
          </cell>
        </row>
        <row r="456">
          <cell r="A456">
            <v>20787</v>
          </cell>
          <cell r="B456" t="str">
            <v>TAMALAMEQUE</v>
          </cell>
          <cell r="C456">
            <v>0</v>
          </cell>
          <cell r="D456">
            <v>0</v>
          </cell>
          <cell r="E456">
            <v>0</v>
          </cell>
          <cell r="F456">
            <v>9800</v>
          </cell>
          <cell r="G456">
            <v>0</v>
          </cell>
        </row>
        <row r="457">
          <cell r="A457">
            <v>27001</v>
          </cell>
          <cell r="B457" t="str">
            <v>QUIBDO*</v>
          </cell>
          <cell r="C457">
            <v>7710</v>
          </cell>
          <cell r="D457">
            <v>194485</v>
          </cell>
          <cell r="E457">
            <v>202195</v>
          </cell>
          <cell r="F457">
            <v>75295</v>
          </cell>
          <cell r="G457">
            <v>0</v>
          </cell>
        </row>
        <row r="458">
          <cell r="A458">
            <v>27006</v>
          </cell>
          <cell r="B458" t="str">
            <v>ACANDI</v>
          </cell>
          <cell r="C458">
            <v>0</v>
          </cell>
          <cell r="D458">
            <v>40000</v>
          </cell>
          <cell r="E458">
            <v>40000</v>
          </cell>
          <cell r="F458">
            <v>24786</v>
          </cell>
          <cell r="G458">
            <v>0</v>
          </cell>
        </row>
        <row r="459">
          <cell r="A459">
            <v>27025</v>
          </cell>
          <cell r="B459" t="str">
            <v>ALTO BAUDO (PIE DE PATO)</v>
          </cell>
          <cell r="C459">
            <v>0</v>
          </cell>
          <cell r="D459">
            <v>0</v>
          </cell>
          <cell r="E459">
            <v>0</v>
          </cell>
          <cell r="F459">
            <v>0</v>
          </cell>
          <cell r="G459">
            <v>0</v>
          </cell>
        </row>
        <row r="460">
          <cell r="A460">
            <v>27050</v>
          </cell>
          <cell r="B460" t="str">
            <v>ATRATO (YUTO)*</v>
          </cell>
          <cell r="C460">
            <v>0</v>
          </cell>
          <cell r="D460">
            <v>20200</v>
          </cell>
          <cell r="E460">
            <v>20200</v>
          </cell>
          <cell r="F460">
            <v>3465</v>
          </cell>
          <cell r="G460">
            <v>0</v>
          </cell>
        </row>
        <row r="461">
          <cell r="A461">
            <v>27073</v>
          </cell>
          <cell r="B461" t="str">
            <v>BAGADO</v>
          </cell>
          <cell r="C461">
            <v>0</v>
          </cell>
          <cell r="D461">
            <v>0</v>
          </cell>
          <cell r="E461">
            <v>0</v>
          </cell>
          <cell r="F461">
            <v>0</v>
          </cell>
          <cell r="G461">
            <v>0</v>
          </cell>
        </row>
        <row r="462">
          <cell r="A462">
            <v>27075</v>
          </cell>
          <cell r="B462" t="str">
            <v>BAHIA SOLANO * (MUTIS)</v>
          </cell>
          <cell r="C462">
            <v>0</v>
          </cell>
          <cell r="D462">
            <v>35560</v>
          </cell>
          <cell r="E462">
            <v>35560</v>
          </cell>
          <cell r="F462">
            <v>0</v>
          </cell>
          <cell r="G462">
            <v>0</v>
          </cell>
        </row>
        <row r="463">
          <cell r="A463">
            <v>27077</v>
          </cell>
          <cell r="B463" t="str">
            <v>BAJO BAUDO (PIZARRO)</v>
          </cell>
          <cell r="C463">
            <v>0</v>
          </cell>
          <cell r="D463">
            <v>15926</v>
          </cell>
          <cell r="E463">
            <v>15926</v>
          </cell>
          <cell r="F463">
            <v>0</v>
          </cell>
          <cell r="G463">
            <v>0</v>
          </cell>
        </row>
        <row r="464">
          <cell r="A464">
            <v>27099</v>
          </cell>
          <cell r="B464" t="str">
            <v>BOJAYA (BELLAVISTA)</v>
          </cell>
          <cell r="C464">
            <v>0</v>
          </cell>
          <cell r="D464">
            <v>0</v>
          </cell>
          <cell r="E464">
            <v>0</v>
          </cell>
          <cell r="F464">
            <v>0</v>
          </cell>
          <cell r="G464">
            <v>0</v>
          </cell>
        </row>
        <row r="465">
          <cell r="A465">
            <v>27135</v>
          </cell>
          <cell r="B465" t="str">
            <v>EL CANTON DE SAN PABLO</v>
          </cell>
          <cell r="C465">
            <v>0</v>
          </cell>
          <cell r="D465">
            <v>0</v>
          </cell>
          <cell r="E465">
            <v>0</v>
          </cell>
          <cell r="F465">
            <v>0</v>
          </cell>
          <cell r="G465">
            <v>0</v>
          </cell>
        </row>
        <row r="466">
          <cell r="A466">
            <v>27160</v>
          </cell>
          <cell r="B466" t="str">
            <v>CETERGUI</v>
          </cell>
          <cell r="C466">
            <v>0</v>
          </cell>
          <cell r="D466">
            <v>0</v>
          </cell>
          <cell r="E466">
            <v>0</v>
          </cell>
          <cell r="F466">
            <v>12480</v>
          </cell>
          <cell r="G466">
            <v>0</v>
          </cell>
        </row>
        <row r="467">
          <cell r="A467">
            <v>27205</v>
          </cell>
          <cell r="B467" t="str">
            <v>CONDOTO</v>
          </cell>
          <cell r="C467">
            <v>0</v>
          </cell>
          <cell r="D467">
            <v>16486</v>
          </cell>
          <cell r="E467">
            <v>16486</v>
          </cell>
          <cell r="F467">
            <v>171409</v>
          </cell>
          <cell r="G467">
            <v>0</v>
          </cell>
        </row>
        <row r="468">
          <cell r="A468">
            <v>27245</v>
          </cell>
          <cell r="B468" t="str">
            <v>EL CARMEN DE ATRATO</v>
          </cell>
          <cell r="C468">
            <v>0</v>
          </cell>
          <cell r="D468">
            <v>0</v>
          </cell>
          <cell r="E468">
            <v>0</v>
          </cell>
          <cell r="F468">
            <v>0</v>
          </cell>
          <cell r="G468">
            <v>0</v>
          </cell>
        </row>
        <row r="469">
          <cell r="A469">
            <v>27250</v>
          </cell>
          <cell r="B469" t="str">
            <v>EL LITORAL DEL SAN JUAN</v>
          </cell>
          <cell r="C469">
            <v>0</v>
          </cell>
          <cell r="D469">
            <v>33675</v>
          </cell>
          <cell r="E469">
            <v>33675</v>
          </cell>
          <cell r="F469">
            <v>34020</v>
          </cell>
          <cell r="G469">
            <v>9500</v>
          </cell>
        </row>
        <row r="470">
          <cell r="A470">
            <v>27361</v>
          </cell>
          <cell r="B470" t="str">
            <v>ISTMINA</v>
          </cell>
          <cell r="C470">
            <v>0</v>
          </cell>
          <cell r="D470">
            <v>36302</v>
          </cell>
          <cell r="E470">
            <v>36302</v>
          </cell>
          <cell r="F470">
            <v>9058</v>
          </cell>
          <cell r="G470">
            <v>0</v>
          </cell>
        </row>
        <row r="471">
          <cell r="A471">
            <v>27372</v>
          </cell>
          <cell r="B471" t="str">
            <v>JURADO</v>
          </cell>
          <cell r="C471">
            <v>0</v>
          </cell>
          <cell r="D471">
            <v>29822</v>
          </cell>
          <cell r="E471">
            <v>29822</v>
          </cell>
          <cell r="F471">
            <v>0</v>
          </cell>
          <cell r="G471">
            <v>0</v>
          </cell>
        </row>
        <row r="472">
          <cell r="A472">
            <v>27413</v>
          </cell>
          <cell r="B472" t="str">
            <v>LLORO*</v>
          </cell>
          <cell r="C472">
            <v>0</v>
          </cell>
          <cell r="D472">
            <v>5280</v>
          </cell>
          <cell r="E472">
            <v>5280</v>
          </cell>
          <cell r="F472">
            <v>6040</v>
          </cell>
          <cell r="G472">
            <v>0</v>
          </cell>
        </row>
        <row r="473">
          <cell r="A473">
            <v>27450</v>
          </cell>
          <cell r="B473" t="str">
            <v>MEDIO SAN JUAN</v>
          </cell>
          <cell r="C473">
            <v>0</v>
          </cell>
          <cell r="D473">
            <v>0</v>
          </cell>
          <cell r="E473">
            <v>0</v>
          </cell>
          <cell r="F473">
            <v>0</v>
          </cell>
          <cell r="G473">
            <v>0</v>
          </cell>
        </row>
        <row r="474">
          <cell r="A474">
            <v>27491</v>
          </cell>
          <cell r="B474" t="str">
            <v>NOVITA</v>
          </cell>
          <cell r="C474">
            <v>0</v>
          </cell>
          <cell r="D474">
            <v>0</v>
          </cell>
          <cell r="E474">
            <v>0</v>
          </cell>
          <cell r="F474">
            <v>0</v>
          </cell>
          <cell r="G474">
            <v>0</v>
          </cell>
        </row>
        <row r="475">
          <cell r="A475">
            <v>27495</v>
          </cell>
          <cell r="B475" t="str">
            <v>NUQUI</v>
          </cell>
          <cell r="C475">
            <v>0</v>
          </cell>
          <cell r="D475">
            <v>5630</v>
          </cell>
          <cell r="E475">
            <v>5630</v>
          </cell>
          <cell r="F475">
            <v>38355</v>
          </cell>
          <cell r="G475">
            <v>18300</v>
          </cell>
        </row>
        <row r="476">
          <cell r="A476">
            <v>27580</v>
          </cell>
          <cell r="B476" t="str">
            <v>RIO IRO</v>
          </cell>
          <cell r="C476">
            <v>0</v>
          </cell>
          <cell r="D476">
            <v>0</v>
          </cell>
          <cell r="E476">
            <v>0</v>
          </cell>
          <cell r="F476">
            <v>0</v>
          </cell>
          <cell r="G476">
            <v>0</v>
          </cell>
        </row>
        <row r="477">
          <cell r="A477">
            <v>27615</v>
          </cell>
          <cell r="B477" t="str">
            <v>RIOSUCIO*</v>
          </cell>
          <cell r="C477">
            <v>19860</v>
          </cell>
          <cell r="D477">
            <v>30850</v>
          </cell>
          <cell r="E477">
            <v>50710</v>
          </cell>
          <cell r="F477">
            <v>173686</v>
          </cell>
          <cell r="G477">
            <v>0</v>
          </cell>
        </row>
        <row r="478">
          <cell r="A478">
            <v>27660</v>
          </cell>
          <cell r="B478" t="str">
            <v>SAN JOSE DEL PALMAR</v>
          </cell>
          <cell r="C478">
            <v>0</v>
          </cell>
          <cell r="D478">
            <v>6785</v>
          </cell>
          <cell r="E478">
            <v>6785</v>
          </cell>
          <cell r="F478">
            <v>0</v>
          </cell>
          <cell r="G478">
            <v>0</v>
          </cell>
        </row>
        <row r="479">
          <cell r="A479">
            <v>27745</v>
          </cell>
          <cell r="B479" t="str">
            <v>SIPI</v>
          </cell>
          <cell r="C479">
            <v>0</v>
          </cell>
          <cell r="D479">
            <v>0</v>
          </cell>
          <cell r="E479">
            <v>0</v>
          </cell>
          <cell r="F479">
            <v>0</v>
          </cell>
          <cell r="G479">
            <v>0</v>
          </cell>
        </row>
        <row r="480">
          <cell r="A480">
            <v>27787</v>
          </cell>
          <cell r="B480" t="str">
            <v>TADO*</v>
          </cell>
          <cell r="C480">
            <v>0</v>
          </cell>
          <cell r="D480">
            <v>0</v>
          </cell>
          <cell r="E480">
            <v>0</v>
          </cell>
          <cell r="F480">
            <v>0</v>
          </cell>
          <cell r="G480">
            <v>0</v>
          </cell>
        </row>
        <row r="481">
          <cell r="A481">
            <v>27800</v>
          </cell>
          <cell r="B481" t="str">
            <v>UNGUIA</v>
          </cell>
          <cell r="C481">
            <v>0</v>
          </cell>
          <cell r="D481">
            <v>31423</v>
          </cell>
          <cell r="E481">
            <v>31423</v>
          </cell>
          <cell r="F481">
            <v>51124</v>
          </cell>
          <cell r="G481">
            <v>0</v>
          </cell>
        </row>
        <row r="482">
          <cell r="A482">
            <v>27810</v>
          </cell>
          <cell r="B482" t="str">
            <v>UNION PANAMERICANA</v>
          </cell>
          <cell r="C482">
            <v>0</v>
          </cell>
          <cell r="D482">
            <v>55463</v>
          </cell>
          <cell r="E482">
            <v>55463</v>
          </cell>
          <cell r="F482">
            <v>30547</v>
          </cell>
          <cell r="G482">
            <v>0</v>
          </cell>
        </row>
        <row r="483">
          <cell r="A483">
            <v>23001</v>
          </cell>
          <cell r="B483" t="str">
            <v>MONTERIA*</v>
          </cell>
          <cell r="C483">
            <v>84710</v>
          </cell>
          <cell r="D483">
            <v>974775</v>
          </cell>
          <cell r="E483">
            <v>1059485</v>
          </cell>
          <cell r="F483">
            <v>376688</v>
          </cell>
          <cell r="G483">
            <v>0</v>
          </cell>
        </row>
        <row r="484">
          <cell r="A484">
            <v>23068</v>
          </cell>
          <cell r="B484" t="str">
            <v>AYAPEL</v>
          </cell>
          <cell r="C484">
            <v>965</v>
          </cell>
          <cell r="D484">
            <v>65880</v>
          </cell>
          <cell r="E484">
            <v>66845</v>
          </cell>
          <cell r="F484">
            <v>18120</v>
          </cell>
          <cell r="G484">
            <v>0</v>
          </cell>
        </row>
        <row r="485">
          <cell r="A485">
            <v>23079</v>
          </cell>
          <cell r="B485" t="str">
            <v>BUENAVISTA</v>
          </cell>
          <cell r="C485">
            <v>860</v>
          </cell>
          <cell r="D485">
            <v>36080</v>
          </cell>
          <cell r="E485">
            <v>36940</v>
          </cell>
          <cell r="F485">
            <v>41050</v>
          </cell>
          <cell r="G485">
            <v>0</v>
          </cell>
        </row>
        <row r="486">
          <cell r="A486">
            <v>23090</v>
          </cell>
          <cell r="B486" t="str">
            <v>CANALETE</v>
          </cell>
          <cell r="C486">
            <v>0</v>
          </cell>
          <cell r="D486">
            <v>3740</v>
          </cell>
          <cell r="E486">
            <v>3740</v>
          </cell>
          <cell r="F486">
            <v>1490</v>
          </cell>
          <cell r="G486">
            <v>0</v>
          </cell>
        </row>
        <row r="487">
          <cell r="A487">
            <v>23162</v>
          </cell>
          <cell r="B487" t="str">
            <v>CERETE*</v>
          </cell>
          <cell r="C487">
            <v>17674</v>
          </cell>
          <cell r="D487">
            <v>194957</v>
          </cell>
          <cell r="E487">
            <v>212631</v>
          </cell>
          <cell r="F487">
            <v>99054</v>
          </cell>
          <cell r="G487">
            <v>0</v>
          </cell>
        </row>
        <row r="488">
          <cell r="A488">
            <v>23168</v>
          </cell>
          <cell r="B488" t="str">
            <v>CHIMA</v>
          </cell>
          <cell r="C488">
            <v>0</v>
          </cell>
          <cell r="D488">
            <v>0</v>
          </cell>
          <cell r="E488">
            <v>0</v>
          </cell>
          <cell r="F488">
            <v>0</v>
          </cell>
          <cell r="G488">
            <v>0</v>
          </cell>
        </row>
        <row r="489">
          <cell r="A489">
            <v>23182</v>
          </cell>
          <cell r="B489" t="str">
            <v>CHINU*</v>
          </cell>
          <cell r="C489">
            <v>3250</v>
          </cell>
          <cell r="D489">
            <v>58073</v>
          </cell>
          <cell r="E489">
            <v>61323</v>
          </cell>
          <cell r="F489">
            <v>33138</v>
          </cell>
          <cell r="G489">
            <v>0</v>
          </cell>
        </row>
        <row r="490">
          <cell r="A490">
            <v>23189</v>
          </cell>
          <cell r="B490" t="str">
            <v>CIENAGA DE ORO</v>
          </cell>
          <cell r="C490">
            <v>0</v>
          </cell>
          <cell r="D490">
            <v>62420</v>
          </cell>
          <cell r="E490">
            <v>62420</v>
          </cell>
          <cell r="F490">
            <v>30370</v>
          </cell>
          <cell r="G490">
            <v>0</v>
          </cell>
        </row>
        <row r="491">
          <cell r="A491">
            <v>23300</v>
          </cell>
          <cell r="B491" t="str">
            <v>COTORRA (BONGO)</v>
          </cell>
          <cell r="C491">
            <v>0</v>
          </cell>
          <cell r="D491">
            <v>11080</v>
          </cell>
          <cell r="E491">
            <v>11080</v>
          </cell>
          <cell r="F491">
            <v>6775</v>
          </cell>
          <cell r="G491">
            <v>0</v>
          </cell>
        </row>
        <row r="492">
          <cell r="A492">
            <v>23350</v>
          </cell>
          <cell r="B492" t="str">
            <v>LA APARTADA</v>
          </cell>
          <cell r="C492">
            <v>1895</v>
          </cell>
          <cell r="D492">
            <v>19905</v>
          </cell>
          <cell r="E492">
            <v>21800</v>
          </cell>
          <cell r="F492">
            <v>4070</v>
          </cell>
          <cell r="G492">
            <v>0</v>
          </cell>
        </row>
        <row r="493">
          <cell r="A493">
            <v>23417</v>
          </cell>
          <cell r="B493" t="str">
            <v>LORICA</v>
          </cell>
          <cell r="C493">
            <v>5670</v>
          </cell>
          <cell r="D493">
            <v>149780</v>
          </cell>
          <cell r="E493">
            <v>155450</v>
          </cell>
          <cell r="F493">
            <v>56135</v>
          </cell>
          <cell r="G493">
            <v>0</v>
          </cell>
        </row>
        <row r="494">
          <cell r="A494">
            <v>23419</v>
          </cell>
          <cell r="B494" t="str">
            <v>LOS CORDOBAS</v>
          </cell>
          <cell r="C494">
            <v>0</v>
          </cell>
          <cell r="D494">
            <v>0</v>
          </cell>
          <cell r="E494">
            <v>0</v>
          </cell>
          <cell r="F494">
            <v>0</v>
          </cell>
          <cell r="G494">
            <v>0</v>
          </cell>
        </row>
        <row r="495">
          <cell r="A495">
            <v>23464</v>
          </cell>
          <cell r="B495" t="str">
            <v>MOMIL</v>
          </cell>
          <cell r="C495">
            <v>0</v>
          </cell>
          <cell r="D495">
            <v>14454</v>
          </cell>
          <cell r="E495">
            <v>14454</v>
          </cell>
          <cell r="F495">
            <v>3486</v>
          </cell>
          <cell r="G495">
            <v>0</v>
          </cell>
        </row>
        <row r="496">
          <cell r="A496">
            <v>23466</v>
          </cell>
          <cell r="B496" t="str">
            <v>MONTELIBANO</v>
          </cell>
          <cell r="C496">
            <v>19420</v>
          </cell>
          <cell r="D496">
            <v>106515</v>
          </cell>
          <cell r="E496">
            <v>125935</v>
          </cell>
          <cell r="F496">
            <v>243960</v>
          </cell>
          <cell r="G496">
            <v>0</v>
          </cell>
        </row>
        <row r="497">
          <cell r="A497">
            <v>23500</v>
          </cell>
          <cell r="B497" t="str">
            <v>MO?ITOS</v>
          </cell>
          <cell r="C497">
            <v>0</v>
          </cell>
          <cell r="D497">
            <v>10270</v>
          </cell>
          <cell r="E497">
            <v>10270</v>
          </cell>
          <cell r="F497">
            <v>2090</v>
          </cell>
          <cell r="G497">
            <v>0</v>
          </cell>
        </row>
        <row r="498">
          <cell r="A498">
            <v>23555</v>
          </cell>
          <cell r="B498" t="str">
            <v>PLANETA RICA</v>
          </cell>
          <cell r="C498">
            <v>20754</v>
          </cell>
          <cell r="D498">
            <v>258374</v>
          </cell>
          <cell r="E498">
            <v>279128</v>
          </cell>
          <cell r="F498">
            <v>146151</v>
          </cell>
          <cell r="G498">
            <v>0</v>
          </cell>
        </row>
        <row r="499">
          <cell r="A499">
            <v>23570</v>
          </cell>
          <cell r="B499" t="str">
            <v>PUEBLO NUEVO</v>
          </cell>
          <cell r="C499">
            <v>1000</v>
          </cell>
          <cell r="D499">
            <v>32200</v>
          </cell>
          <cell r="E499">
            <v>33200</v>
          </cell>
          <cell r="F499">
            <v>7620</v>
          </cell>
          <cell r="G499">
            <v>0</v>
          </cell>
        </row>
        <row r="500">
          <cell r="A500">
            <v>23574</v>
          </cell>
          <cell r="B500" t="str">
            <v>PUERTO ESCONDIDO</v>
          </cell>
          <cell r="C500">
            <v>0</v>
          </cell>
          <cell r="D500">
            <v>0</v>
          </cell>
          <cell r="E500">
            <v>0</v>
          </cell>
          <cell r="F500">
            <v>0</v>
          </cell>
          <cell r="G500">
            <v>0</v>
          </cell>
        </row>
        <row r="501">
          <cell r="A501">
            <v>23580</v>
          </cell>
          <cell r="B501" t="str">
            <v>PUERTO LIBERTADOR</v>
          </cell>
          <cell r="C501">
            <v>0</v>
          </cell>
          <cell r="D501">
            <v>155065</v>
          </cell>
          <cell r="E501">
            <v>155065</v>
          </cell>
          <cell r="F501">
            <v>16070</v>
          </cell>
          <cell r="G501">
            <v>0</v>
          </cell>
        </row>
        <row r="502">
          <cell r="A502">
            <v>23586</v>
          </cell>
          <cell r="B502" t="str">
            <v>PURISIMA</v>
          </cell>
          <cell r="C502">
            <v>0</v>
          </cell>
          <cell r="D502">
            <v>13470</v>
          </cell>
          <cell r="E502">
            <v>13470</v>
          </cell>
          <cell r="F502">
            <v>2100</v>
          </cell>
          <cell r="G502">
            <v>0</v>
          </cell>
        </row>
        <row r="503">
          <cell r="A503">
            <v>23660</v>
          </cell>
          <cell r="B503" t="str">
            <v>SAHAGUN</v>
          </cell>
          <cell r="C503">
            <v>9320</v>
          </cell>
          <cell r="D503">
            <v>213680</v>
          </cell>
          <cell r="E503">
            <v>223000</v>
          </cell>
          <cell r="F503">
            <v>138695</v>
          </cell>
          <cell r="G503">
            <v>0</v>
          </cell>
        </row>
        <row r="504">
          <cell r="A504">
            <v>23670</v>
          </cell>
          <cell r="B504" t="str">
            <v>SAN ANDRES DE SOTAVENTO</v>
          </cell>
          <cell r="C504">
            <v>0</v>
          </cell>
          <cell r="D504">
            <v>33830</v>
          </cell>
          <cell r="E504">
            <v>33830</v>
          </cell>
          <cell r="F504">
            <v>4000</v>
          </cell>
          <cell r="G504">
            <v>0</v>
          </cell>
        </row>
        <row r="505">
          <cell r="A505">
            <v>23672</v>
          </cell>
          <cell r="B505" t="str">
            <v>SAN ANTERO</v>
          </cell>
          <cell r="C505">
            <v>920</v>
          </cell>
          <cell r="D505">
            <v>33810</v>
          </cell>
          <cell r="E505">
            <v>34730</v>
          </cell>
          <cell r="F505">
            <v>36380</v>
          </cell>
          <cell r="G505">
            <v>0</v>
          </cell>
        </row>
        <row r="506">
          <cell r="A506">
            <v>23675</v>
          </cell>
          <cell r="B506" t="str">
            <v>SAN BERNARDO DEL VIENTO</v>
          </cell>
          <cell r="C506">
            <v>1000</v>
          </cell>
          <cell r="D506">
            <v>15206</v>
          </cell>
          <cell r="E506">
            <v>16206</v>
          </cell>
          <cell r="F506">
            <v>8835</v>
          </cell>
          <cell r="G506">
            <v>0</v>
          </cell>
        </row>
        <row r="507">
          <cell r="A507">
            <v>23678</v>
          </cell>
          <cell r="B507" t="str">
            <v>SAN CARLOS</v>
          </cell>
          <cell r="C507">
            <v>0</v>
          </cell>
          <cell r="D507">
            <v>0</v>
          </cell>
          <cell r="E507">
            <v>0</v>
          </cell>
          <cell r="F507">
            <v>0</v>
          </cell>
          <cell r="G507">
            <v>0</v>
          </cell>
        </row>
        <row r="508">
          <cell r="A508">
            <v>23686</v>
          </cell>
          <cell r="B508" t="str">
            <v>SAN PELAYO</v>
          </cell>
          <cell r="C508">
            <v>845</v>
          </cell>
          <cell r="D508">
            <v>49140</v>
          </cell>
          <cell r="E508">
            <v>49985</v>
          </cell>
          <cell r="F508">
            <v>15295</v>
          </cell>
          <cell r="G508">
            <v>0</v>
          </cell>
        </row>
        <row r="509">
          <cell r="A509">
            <v>23807</v>
          </cell>
          <cell r="B509" t="str">
            <v>TIERRALTA</v>
          </cell>
          <cell r="C509">
            <v>3330</v>
          </cell>
          <cell r="D509">
            <v>128505</v>
          </cell>
          <cell r="E509">
            <v>131835</v>
          </cell>
          <cell r="F509">
            <v>39561</v>
          </cell>
          <cell r="G509">
            <v>0</v>
          </cell>
        </row>
        <row r="510">
          <cell r="A510">
            <v>23855</v>
          </cell>
          <cell r="B510" t="str">
            <v>VALENCIA</v>
          </cell>
          <cell r="C510">
            <v>0</v>
          </cell>
          <cell r="D510">
            <v>35745</v>
          </cell>
          <cell r="E510">
            <v>35745</v>
          </cell>
          <cell r="F510">
            <v>20415</v>
          </cell>
          <cell r="G510">
            <v>0</v>
          </cell>
        </row>
        <row r="511">
          <cell r="A511">
            <v>25001</v>
          </cell>
          <cell r="B511" t="str">
            <v>AGUA DE DIOS*</v>
          </cell>
          <cell r="C511">
            <v>915</v>
          </cell>
          <cell r="D511">
            <v>49665</v>
          </cell>
          <cell r="E511">
            <v>50580</v>
          </cell>
          <cell r="F511">
            <v>13625</v>
          </cell>
          <cell r="G511">
            <v>0</v>
          </cell>
        </row>
        <row r="512">
          <cell r="A512">
            <v>25019</v>
          </cell>
          <cell r="B512" t="str">
            <v>ALBAN</v>
          </cell>
          <cell r="C512">
            <v>0</v>
          </cell>
          <cell r="D512">
            <v>20210</v>
          </cell>
          <cell r="E512">
            <v>20210</v>
          </cell>
          <cell r="F512">
            <v>33935</v>
          </cell>
          <cell r="G512">
            <v>0</v>
          </cell>
        </row>
        <row r="513">
          <cell r="A513">
            <v>25035</v>
          </cell>
          <cell r="B513" t="str">
            <v>ANAPOIMA</v>
          </cell>
          <cell r="C513">
            <v>2015</v>
          </cell>
          <cell r="D513">
            <v>34417</v>
          </cell>
          <cell r="E513">
            <v>36432</v>
          </cell>
          <cell r="F513">
            <v>11703</v>
          </cell>
          <cell r="G513">
            <v>0</v>
          </cell>
        </row>
        <row r="514">
          <cell r="A514">
            <v>25040</v>
          </cell>
          <cell r="B514" t="str">
            <v>ANOLAIMA</v>
          </cell>
          <cell r="C514">
            <v>0</v>
          </cell>
          <cell r="D514">
            <v>40808</v>
          </cell>
          <cell r="E514">
            <v>40808</v>
          </cell>
          <cell r="F514">
            <v>5843</v>
          </cell>
          <cell r="G514">
            <v>0</v>
          </cell>
        </row>
        <row r="515">
          <cell r="A515">
            <v>25053</v>
          </cell>
          <cell r="B515" t="str">
            <v>ARBELAEZ</v>
          </cell>
          <cell r="C515">
            <v>0</v>
          </cell>
          <cell r="D515">
            <v>14800</v>
          </cell>
          <cell r="E515">
            <v>14800</v>
          </cell>
          <cell r="F515">
            <v>5600</v>
          </cell>
          <cell r="G515">
            <v>0</v>
          </cell>
        </row>
        <row r="516">
          <cell r="A516">
            <v>25086</v>
          </cell>
          <cell r="B516" t="str">
            <v>BELTRAN</v>
          </cell>
          <cell r="C516">
            <v>0</v>
          </cell>
          <cell r="D516">
            <v>0</v>
          </cell>
          <cell r="E516">
            <v>0</v>
          </cell>
          <cell r="F516">
            <v>0</v>
          </cell>
          <cell r="G516">
            <v>0</v>
          </cell>
        </row>
        <row r="517">
          <cell r="A517">
            <v>25095</v>
          </cell>
          <cell r="B517" t="str">
            <v>BITUIMA</v>
          </cell>
          <cell r="C517">
            <v>0</v>
          </cell>
          <cell r="D517">
            <v>1535</v>
          </cell>
          <cell r="E517">
            <v>1535</v>
          </cell>
          <cell r="F517">
            <v>505</v>
          </cell>
          <cell r="G517">
            <v>0</v>
          </cell>
        </row>
        <row r="518">
          <cell r="A518">
            <v>25099</v>
          </cell>
          <cell r="B518" t="str">
            <v>BOJACA</v>
          </cell>
          <cell r="C518">
            <v>5460</v>
          </cell>
          <cell r="D518">
            <v>28776</v>
          </cell>
          <cell r="E518">
            <v>34236</v>
          </cell>
          <cell r="F518">
            <v>6640</v>
          </cell>
          <cell r="G518">
            <v>0</v>
          </cell>
        </row>
        <row r="519">
          <cell r="A519">
            <v>25120</v>
          </cell>
          <cell r="B519" t="str">
            <v>CABRERA</v>
          </cell>
          <cell r="C519">
            <v>0</v>
          </cell>
          <cell r="D519">
            <v>8610</v>
          </cell>
          <cell r="E519">
            <v>8610</v>
          </cell>
          <cell r="F519">
            <v>7300</v>
          </cell>
          <cell r="G519">
            <v>0</v>
          </cell>
        </row>
        <row r="520">
          <cell r="A520">
            <v>25123</v>
          </cell>
          <cell r="B520" t="str">
            <v>CACHIPAY*</v>
          </cell>
          <cell r="C520">
            <v>0</v>
          </cell>
          <cell r="D520">
            <v>29717</v>
          </cell>
          <cell r="E520">
            <v>29717</v>
          </cell>
          <cell r="F520">
            <v>9755</v>
          </cell>
          <cell r="G520">
            <v>0</v>
          </cell>
        </row>
        <row r="521">
          <cell r="A521">
            <v>25126</v>
          </cell>
          <cell r="B521" t="str">
            <v>CAJICA*</v>
          </cell>
          <cell r="C521">
            <v>10680</v>
          </cell>
          <cell r="D521">
            <v>224845</v>
          </cell>
          <cell r="E521">
            <v>235525</v>
          </cell>
          <cell r="F521">
            <v>247425</v>
          </cell>
          <cell r="G521">
            <v>0</v>
          </cell>
        </row>
        <row r="522">
          <cell r="A522">
            <v>25148</v>
          </cell>
          <cell r="B522" t="str">
            <v>CAPARRAPI</v>
          </cell>
          <cell r="C522">
            <v>0</v>
          </cell>
          <cell r="D522">
            <v>2582</v>
          </cell>
          <cell r="E522">
            <v>2582</v>
          </cell>
          <cell r="F522">
            <v>1538</v>
          </cell>
          <cell r="G522">
            <v>0</v>
          </cell>
        </row>
        <row r="523">
          <cell r="A523">
            <v>25151</v>
          </cell>
          <cell r="B523" t="str">
            <v>CAQUEZA</v>
          </cell>
          <cell r="C523">
            <v>7990</v>
          </cell>
          <cell r="D523">
            <v>79670</v>
          </cell>
          <cell r="E523">
            <v>87660</v>
          </cell>
          <cell r="F523">
            <v>198965</v>
          </cell>
          <cell r="G523">
            <v>0</v>
          </cell>
        </row>
        <row r="524">
          <cell r="A524">
            <v>25154</v>
          </cell>
          <cell r="B524" t="str">
            <v>CARMEN DE CARUPA</v>
          </cell>
          <cell r="C524">
            <v>0</v>
          </cell>
          <cell r="D524">
            <v>15145</v>
          </cell>
          <cell r="E524">
            <v>15145</v>
          </cell>
          <cell r="F524">
            <v>15055</v>
          </cell>
          <cell r="G524">
            <v>0</v>
          </cell>
        </row>
        <row r="525">
          <cell r="A525">
            <v>25168</v>
          </cell>
          <cell r="B525" t="str">
            <v>CHAGUANI</v>
          </cell>
          <cell r="C525">
            <v>0</v>
          </cell>
          <cell r="D525">
            <v>0</v>
          </cell>
          <cell r="E525">
            <v>0</v>
          </cell>
          <cell r="F525">
            <v>0</v>
          </cell>
          <cell r="G525">
            <v>0</v>
          </cell>
        </row>
        <row r="526">
          <cell r="A526">
            <v>25175</v>
          </cell>
          <cell r="B526" t="str">
            <v>CHIA</v>
          </cell>
          <cell r="C526">
            <v>97976</v>
          </cell>
          <cell r="D526">
            <v>867416</v>
          </cell>
          <cell r="E526">
            <v>965392</v>
          </cell>
          <cell r="F526">
            <v>535006</v>
          </cell>
          <cell r="G526">
            <v>0</v>
          </cell>
        </row>
        <row r="527">
          <cell r="A527">
            <v>25178</v>
          </cell>
          <cell r="B527" t="str">
            <v>CHIPAQUE</v>
          </cell>
          <cell r="C527">
            <v>7280</v>
          </cell>
          <cell r="D527">
            <v>68855</v>
          </cell>
          <cell r="E527">
            <v>76135</v>
          </cell>
          <cell r="F527">
            <v>117565</v>
          </cell>
          <cell r="G527">
            <v>0</v>
          </cell>
        </row>
        <row r="528">
          <cell r="A528">
            <v>25181</v>
          </cell>
          <cell r="B528" t="str">
            <v>CHOACHI</v>
          </cell>
          <cell r="C528">
            <v>0</v>
          </cell>
          <cell r="D528">
            <v>48325</v>
          </cell>
          <cell r="E528">
            <v>48325</v>
          </cell>
          <cell r="F528">
            <v>15055</v>
          </cell>
          <cell r="G528">
            <v>0</v>
          </cell>
        </row>
        <row r="529">
          <cell r="A529">
            <v>25183</v>
          </cell>
          <cell r="B529" t="str">
            <v>CHOCONTA*</v>
          </cell>
          <cell r="C529">
            <v>2790</v>
          </cell>
          <cell r="D529">
            <v>108133</v>
          </cell>
          <cell r="E529">
            <v>110923</v>
          </cell>
          <cell r="F529">
            <v>66062</v>
          </cell>
          <cell r="G529">
            <v>0</v>
          </cell>
        </row>
        <row r="530">
          <cell r="A530">
            <v>25200</v>
          </cell>
          <cell r="B530" t="str">
            <v>COGUA*</v>
          </cell>
          <cell r="C530">
            <v>2000</v>
          </cell>
          <cell r="D530">
            <v>124025</v>
          </cell>
          <cell r="E530">
            <v>126025</v>
          </cell>
          <cell r="F530">
            <v>162470</v>
          </cell>
          <cell r="G530">
            <v>0</v>
          </cell>
        </row>
        <row r="531">
          <cell r="A531">
            <v>25214</v>
          </cell>
          <cell r="B531" t="str">
            <v>COTA*</v>
          </cell>
          <cell r="C531">
            <v>49065</v>
          </cell>
          <cell r="D531">
            <v>618042</v>
          </cell>
          <cell r="E531">
            <v>667107</v>
          </cell>
          <cell r="F531">
            <v>432754</v>
          </cell>
          <cell r="G531">
            <v>0</v>
          </cell>
        </row>
        <row r="532">
          <cell r="A532">
            <v>25224</v>
          </cell>
          <cell r="B532" t="str">
            <v>CUCUNUBA</v>
          </cell>
          <cell r="C532">
            <v>0</v>
          </cell>
          <cell r="D532">
            <v>0</v>
          </cell>
          <cell r="E532">
            <v>0</v>
          </cell>
          <cell r="F532">
            <v>0</v>
          </cell>
          <cell r="G532">
            <v>0</v>
          </cell>
        </row>
        <row r="533">
          <cell r="A533">
            <v>25245</v>
          </cell>
          <cell r="B533" t="str">
            <v>EL COLEGIO</v>
          </cell>
          <cell r="C533">
            <v>0</v>
          </cell>
          <cell r="D533">
            <v>30270</v>
          </cell>
          <cell r="E533">
            <v>30270</v>
          </cell>
          <cell r="F533">
            <v>9620</v>
          </cell>
          <cell r="G533">
            <v>0</v>
          </cell>
        </row>
        <row r="534">
          <cell r="A534">
            <v>25258</v>
          </cell>
          <cell r="B534" t="str">
            <v>EL PE?ON</v>
          </cell>
          <cell r="C534">
            <v>0</v>
          </cell>
          <cell r="D534">
            <v>0</v>
          </cell>
          <cell r="E534">
            <v>0</v>
          </cell>
          <cell r="F534">
            <v>0</v>
          </cell>
          <cell r="G534">
            <v>0</v>
          </cell>
        </row>
        <row r="535">
          <cell r="A535">
            <v>25260</v>
          </cell>
          <cell r="B535" t="str">
            <v>EL ROSAL</v>
          </cell>
          <cell r="C535">
            <v>3060</v>
          </cell>
          <cell r="D535">
            <v>87497</v>
          </cell>
          <cell r="E535">
            <v>90557</v>
          </cell>
          <cell r="F535">
            <v>62015</v>
          </cell>
          <cell r="G535">
            <v>0</v>
          </cell>
        </row>
        <row r="536">
          <cell r="A536">
            <v>25269</v>
          </cell>
          <cell r="B536" t="str">
            <v>FACATATIVA*</v>
          </cell>
          <cell r="C536">
            <v>16065</v>
          </cell>
          <cell r="D536">
            <v>356916</v>
          </cell>
          <cell r="E536">
            <v>372981</v>
          </cell>
          <cell r="F536">
            <v>408075</v>
          </cell>
          <cell r="G536">
            <v>0</v>
          </cell>
        </row>
        <row r="537">
          <cell r="A537">
            <v>25279</v>
          </cell>
          <cell r="B537" t="str">
            <v>FOMEQUE</v>
          </cell>
          <cell r="C537">
            <v>0</v>
          </cell>
          <cell r="D537">
            <v>37836</v>
          </cell>
          <cell r="E537">
            <v>37836</v>
          </cell>
          <cell r="F537">
            <v>18971</v>
          </cell>
          <cell r="G537">
            <v>0</v>
          </cell>
        </row>
        <row r="538">
          <cell r="A538">
            <v>25281</v>
          </cell>
          <cell r="B538" t="str">
            <v>FOSCA*</v>
          </cell>
          <cell r="C538">
            <v>0</v>
          </cell>
          <cell r="D538">
            <v>12260</v>
          </cell>
          <cell r="E538">
            <v>12260</v>
          </cell>
          <cell r="F538">
            <v>3270</v>
          </cell>
          <cell r="G538">
            <v>0</v>
          </cell>
        </row>
        <row r="539">
          <cell r="A539">
            <v>25286</v>
          </cell>
          <cell r="B539" t="str">
            <v>FUNZA</v>
          </cell>
          <cell r="C539">
            <v>12005</v>
          </cell>
          <cell r="D539">
            <v>224572</v>
          </cell>
          <cell r="E539">
            <v>236577</v>
          </cell>
          <cell r="F539">
            <v>229770</v>
          </cell>
          <cell r="G539">
            <v>0</v>
          </cell>
        </row>
        <row r="540">
          <cell r="A540">
            <v>25288</v>
          </cell>
          <cell r="B540" t="str">
            <v>FUQUENE*</v>
          </cell>
          <cell r="C540">
            <v>0</v>
          </cell>
          <cell r="D540">
            <v>45780</v>
          </cell>
          <cell r="E540">
            <v>45780</v>
          </cell>
          <cell r="F540">
            <v>43960</v>
          </cell>
          <cell r="G540">
            <v>0</v>
          </cell>
        </row>
        <row r="541">
          <cell r="A541">
            <v>25290</v>
          </cell>
          <cell r="B541" t="str">
            <v>FUSAGASUGA*</v>
          </cell>
          <cell r="C541">
            <v>7510</v>
          </cell>
          <cell r="D541">
            <v>327404</v>
          </cell>
          <cell r="E541">
            <v>334914</v>
          </cell>
          <cell r="F541">
            <v>231525</v>
          </cell>
          <cell r="G541">
            <v>0</v>
          </cell>
        </row>
        <row r="542">
          <cell r="A542">
            <v>25293</v>
          </cell>
          <cell r="B542" t="str">
            <v>GACHALA*</v>
          </cell>
          <cell r="C542">
            <v>0</v>
          </cell>
          <cell r="D542">
            <v>5600</v>
          </cell>
          <cell r="E542">
            <v>5600</v>
          </cell>
          <cell r="F542">
            <v>5600</v>
          </cell>
          <cell r="G542">
            <v>0</v>
          </cell>
        </row>
        <row r="543">
          <cell r="A543">
            <v>25295</v>
          </cell>
          <cell r="B543" t="str">
            <v>GACHANCIPA*</v>
          </cell>
          <cell r="C543">
            <v>2610</v>
          </cell>
          <cell r="D543">
            <v>67682</v>
          </cell>
          <cell r="E543">
            <v>70292</v>
          </cell>
          <cell r="F543">
            <v>151410</v>
          </cell>
          <cell r="G543">
            <v>0</v>
          </cell>
        </row>
        <row r="544">
          <cell r="A544">
            <v>25297</v>
          </cell>
          <cell r="B544" t="str">
            <v>GACHETA</v>
          </cell>
          <cell r="C544">
            <v>0</v>
          </cell>
          <cell r="D544">
            <v>40215</v>
          </cell>
          <cell r="E544">
            <v>40215</v>
          </cell>
          <cell r="F544">
            <v>14165</v>
          </cell>
          <cell r="G544">
            <v>0</v>
          </cell>
        </row>
        <row r="545">
          <cell r="A545">
            <v>25299</v>
          </cell>
          <cell r="B545" t="str">
            <v>GAMA</v>
          </cell>
          <cell r="C545">
            <v>0</v>
          </cell>
          <cell r="D545">
            <v>0</v>
          </cell>
          <cell r="E545">
            <v>0</v>
          </cell>
          <cell r="F545">
            <v>0</v>
          </cell>
          <cell r="G545">
            <v>0</v>
          </cell>
        </row>
        <row r="546">
          <cell r="A546">
            <v>25307</v>
          </cell>
          <cell r="B546" t="str">
            <v>GIRARDOT*</v>
          </cell>
          <cell r="C546">
            <v>22185</v>
          </cell>
          <cell r="D546">
            <v>320334</v>
          </cell>
          <cell r="E546">
            <v>342519</v>
          </cell>
          <cell r="F546">
            <v>207779</v>
          </cell>
          <cell r="G546">
            <v>0</v>
          </cell>
        </row>
        <row r="547">
          <cell r="A547">
            <v>25312</v>
          </cell>
          <cell r="B547" t="str">
            <v>GRANADA</v>
          </cell>
          <cell r="C547">
            <v>1725</v>
          </cell>
          <cell r="D547">
            <v>19975</v>
          </cell>
          <cell r="E547">
            <v>21700</v>
          </cell>
          <cell r="F547">
            <v>40885</v>
          </cell>
          <cell r="G547">
            <v>0</v>
          </cell>
        </row>
        <row r="548">
          <cell r="A548">
            <v>25317</v>
          </cell>
          <cell r="B548" t="str">
            <v>GUACHETA</v>
          </cell>
          <cell r="C548">
            <v>0</v>
          </cell>
          <cell r="D548">
            <v>4430</v>
          </cell>
          <cell r="E548">
            <v>4430</v>
          </cell>
          <cell r="F548">
            <v>18530</v>
          </cell>
          <cell r="G548">
            <v>0</v>
          </cell>
        </row>
        <row r="549">
          <cell r="A549">
            <v>25320</v>
          </cell>
          <cell r="B549" t="str">
            <v>GUADUAS*</v>
          </cell>
          <cell r="C549">
            <v>4377</v>
          </cell>
          <cell r="D549">
            <v>79005</v>
          </cell>
          <cell r="E549">
            <v>83382</v>
          </cell>
          <cell r="F549">
            <v>65947</v>
          </cell>
          <cell r="G549">
            <v>0</v>
          </cell>
        </row>
        <row r="550">
          <cell r="A550">
            <v>25322</v>
          </cell>
          <cell r="B550" t="str">
            <v>GUASCA</v>
          </cell>
          <cell r="C550">
            <v>0</v>
          </cell>
          <cell r="D550">
            <v>38560</v>
          </cell>
          <cell r="E550">
            <v>38560</v>
          </cell>
          <cell r="F550">
            <v>45570</v>
          </cell>
          <cell r="G550">
            <v>0</v>
          </cell>
        </row>
        <row r="551">
          <cell r="A551">
            <v>25324</v>
          </cell>
          <cell r="B551" t="str">
            <v>GUATAQUI</v>
          </cell>
          <cell r="C551">
            <v>0</v>
          </cell>
          <cell r="D551">
            <v>0</v>
          </cell>
          <cell r="E551">
            <v>0</v>
          </cell>
          <cell r="F551">
            <v>0</v>
          </cell>
          <cell r="G551">
            <v>0</v>
          </cell>
        </row>
        <row r="552">
          <cell r="A552">
            <v>25326</v>
          </cell>
          <cell r="B552" t="str">
            <v>GUATAVITA</v>
          </cell>
          <cell r="C552">
            <v>0</v>
          </cell>
          <cell r="D552">
            <v>13065</v>
          </cell>
          <cell r="E552">
            <v>13065</v>
          </cell>
          <cell r="F552">
            <v>17875</v>
          </cell>
          <cell r="G552">
            <v>0</v>
          </cell>
        </row>
        <row r="553">
          <cell r="A553">
            <v>25328</v>
          </cell>
          <cell r="B553" t="str">
            <v>GUAYABAL DE SIQUIMA</v>
          </cell>
          <cell r="C553">
            <v>0</v>
          </cell>
          <cell r="D553">
            <v>2955</v>
          </cell>
          <cell r="E553">
            <v>2955</v>
          </cell>
          <cell r="F553">
            <v>0</v>
          </cell>
          <cell r="G553">
            <v>0</v>
          </cell>
        </row>
        <row r="554">
          <cell r="A554">
            <v>25335</v>
          </cell>
          <cell r="B554" t="str">
            <v>GUAYABETAL</v>
          </cell>
          <cell r="C554">
            <v>0</v>
          </cell>
          <cell r="D554">
            <v>29945</v>
          </cell>
          <cell r="E554">
            <v>29945</v>
          </cell>
          <cell r="F554">
            <v>111565</v>
          </cell>
          <cell r="G554">
            <v>0</v>
          </cell>
        </row>
        <row r="555">
          <cell r="A555">
            <v>25339</v>
          </cell>
          <cell r="B555" t="str">
            <v>GUTIERREZ</v>
          </cell>
          <cell r="C555">
            <v>0</v>
          </cell>
          <cell r="D555">
            <v>0</v>
          </cell>
          <cell r="E555">
            <v>0</v>
          </cell>
          <cell r="F555">
            <v>0</v>
          </cell>
          <cell r="G555">
            <v>0</v>
          </cell>
        </row>
        <row r="556">
          <cell r="A556">
            <v>25368</v>
          </cell>
          <cell r="B556" t="str">
            <v>JERUSALEN</v>
          </cell>
          <cell r="C556">
            <v>0</v>
          </cell>
          <cell r="D556">
            <v>0</v>
          </cell>
          <cell r="E556">
            <v>0</v>
          </cell>
          <cell r="F556">
            <v>0</v>
          </cell>
          <cell r="G556">
            <v>0</v>
          </cell>
        </row>
        <row r="557">
          <cell r="A557">
            <v>25372</v>
          </cell>
          <cell r="B557" t="str">
            <v>JUNIN</v>
          </cell>
          <cell r="C557">
            <v>0</v>
          </cell>
          <cell r="D557">
            <v>4770</v>
          </cell>
          <cell r="E557">
            <v>4770</v>
          </cell>
          <cell r="F557">
            <v>930</v>
          </cell>
          <cell r="G557">
            <v>0</v>
          </cell>
        </row>
        <row r="558">
          <cell r="A558">
            <v>25377</v>
          </cell>
          <cell r="B558" t="str">
            <v>LA CALERA</v>
          </cell>
          <cell r="C558">
            <v>5144</v>
          </cell>
          <cell r="D558">
            <v>110893</v>
          </cell>
          <cell r="E558">
            <v>116037</v>
          </cell>
          <cell r="F558">
            <v>67310</v>
          </cell>
          <cell r="G558">
            <v>0</v>
          </cell>
        </row>
        <row r="559">
          <cell r="A559">
            <v>25386</v>
          </cell>
          <cell r="B559" t="str">
            <v>LA MESA</v>
          </cell>
          <cell r="C559">
            <v>2760</v>
          </cell>
          <cell r="D559">
            <v>69996</v>
          </cell>
          <cell r="E559">
            <v>72756</v>
          </cell>
          <cell r="F559">
            <v>30695</v>
          </cell>
          <cell r="G559">
            <v>0</v>
          </cell>
        </row>
        <row r="560">
          <cell r="A560">
            <v>25394</v>
          </cell>
          <cell r="B560" t="str">
            <v>LA PALMA</v>
          </cell>
          <cell r="C560">
            <v>0</v>
          </cell>
          <cell r="D560">
            <v>0</v>
          </cell>
          <cell r="E560">
            <v>0</v>
          </cell>
          <cell r="F560">
            <v>0</v>
          </cell>
          <cell r="G560">
            <v>0</v>
          </cell>
        </row>
        <row r="561">
          <cell r="A561">
            <v>25398</v>
          </cell>
          <cell r="B561" t="str">
            <v>LA PE?A</v>
          </cell>
          <cell r="C561">
            <v>0</v>
          </cell>
          <cell r="D561">
            <v>2000</v>
          </cell>
          <cell r="E561">
            <v>2000</v>
          </cell>
          <cell r="F561">
            <v>4000</v>
          </cell>
          <cell r="G561">
            <v>0</v>
          </cell>
        </row>
        <row r="562">
          <cell r="A562">
            <v>25402</v>
          </cell>
          <cell r="B562" t="str">
            <v>LA VEGA</v>
          </cell>
          <cell r="C562">
            <v>2820</v>
          </cell>
          <cell r="D562">
            <v>64421</v>
          </cell>
          <cell r="E562">
            <v>67241</v>
          </cell>
          <cell r="F562">
            <v>16555</v>
          </cell>
          <cell r="G562">
            <v>0</v>
          </cell>
        </row>
        <row r="563">
          <cell r="A563">
            <v>25407</v>
          </cell>
          <cell r="B563" t="str">
            <v>LENGUAZAQUE*</v>
          </cell>
          <cell r="C563">
            <v>0</v>
          </cell>
          <cell r="D563">
            <v>17470</v>
          </cell>
          <cell r="E563">
            <v>17470</v>
          </cell>
          <cell r="F563">
            <v>15120</v>
          </cell>
          <cell r="G563">
            <v>0</v>
          </cell>
        </row>
        <row r="564">
          <cell r="A564">
            <v>25426</v>
          </cell>
          <cell r="B564" t="str">
            <v>MACHETA</v>
          </cell>
          <cell r="C564">
            <v>570</v>
          </cell>
          <cell r="D564">
            <v>19550</v>
          </cell>
          <cell r="E564">
            <v>20120</v>
          </cell>
          <cell r="F564">
            <v>14200</v>
          </cell>
          <cell r="G564">
            <v>0</v>
          </cell>
        </row>
        <row r="565">
          <cell r="A565">
            <v>25430</v>
          </cell>
          <cell r="B565" t="str">
            <v>MADRID*</v>
          </cell>
          <cell r="C565">
            <v>3800</v>
          </cell>
          <cell r="D565">
            <v>171066</v>
          </cell>
          <cell r="E565">
            <v>174866</v>
          </cell>
          <cell r="F565">
            <v>355924</v>
          </cell>
          <cell r="G565">
            <v>0</v>
          </cell>
        </row>
        <row r="566">
          <cell r="A566">
            <v>25436</v>
          </cell>
          <cell r="B566" t="str">
            <v>MANTA</v>
          </cell>
          <cell r="C566">
            <v>0</v>
          </cell>
          <cell r="D566">
            <v>0</v>
          </cell>
          <cell r="E566">
            <v>0</v>
          </cell>
          <cell r="F566">
            <v>0</v>
          </cell>
          <cell r="G566">
            <v>0</v>
          </cell>
        </row>
        <row r="567">
          <cell r="A567">
            <v>25438</v>
          </cell>
          <cell r="B567" t="str">
            <v>MEDINA</v>
          </cell>
          <cell r="C567">
            <v>0</v>
          </cell>
          <cell r="D567">
            <v>6780</v>
          </cell>
          <cell r="E567">
            <v>6780</v>
          </cell>
          <cell r="F567">
            <v>0</v>
          </cell>
          <cell r="G567">
            <v>0</v>
          </cell>
        </row>
        <row r="568">
          <cell r="A568">
            <v>25473</v>
          </cell>
          <cell r="B568" t="str">
            <v>MOSQUERA*</v>
          </cell>
          <cell r="C568">
            <v>16850</v>
          </cell>
          <cell r="D568">
            <v>266280</v>
          </cell>
          <cell r="E568">
            <v>283130</v>
          </cell>
          <cell r="F568">
            <v>364664</v>
          </cell>
          <cell r="G568">
            <v>0</v>
          </cell>
        </row>
        <row r="569">
          <cell r="A569">
            <v>25483</v>
          </cell>
          <cell r="B569" t="str">
            <v>NARI?O</v>
          </cell>
          <cell r="C569">
            <v>0</v>
          </cell>
          <cell r="D569">
            <v>0</v>
          </cell>
          <cell r="E569">
            <v>0</v>
          </cell>
          <cell r="F569">
            <v>0</v>
          </cell>
          <cell r="G569">
            <v>0</v>
          </cell>
        </row>
        <row r="570">
          <cell r="A570">
            <v>25486</v>
          </cell>
          <cell r="B570" t="str">
            <v>NEMOCON</v>
          </cell>
          <cell r="C570">
            <v>0</v>
          </cell>
          <cell r="D570">
            <v>32280</v>
          </cell>
          <cell r="E570">
            <v>32280</v>
          </cell>
          <cell r="F570">
            <v>49985</v>
          </cell>
          <cell r="G570">
            <v>0</v>
          </cell>
        </row>
        <row r="571">
          <cell r="A571">
            <v>25488</v>
          </cell>
          <cell r="B571" t="str">
            <v>NILO</v>
          </cell>
          <cell r="C571">
            <v>4590</v>
          </cell>
          <cell r="D571">
            <v>37060</v>
          </cell>
          <cell r="E571">
            <v>41650</v>
          </cell>
          <cell r="F571">
            <v>36475</v>
          </cell>
          <cell r="G571">
            <v>0</v>
          </cell>
        </row>
        <row r="572">
          <cell r="A572">
            <v>25489</v>
          </cell>
          <cell r="B572" t="str">
            <v>NIMAIMA</v>
          </cell>
          <cell r="C572">
            <v>0</v>
          </cell>
          <cell r="D572">
            <v>0</v>
          </cell>
          <cell r="E572">
            <v>0</v>
          </cell>
          <cell r="F572">
            <v>0</v>
          </cell>
          <cell r="G572">
            <v>0</v>
          </cell>
        </row>
        <row r="573">
          <cell r="A573">
            <v>25491</v>
          </cell>
          <cell r="B573" t="str">
            <v>NOCAIMA</v>
          </cell>
          <cell r="C573">
            <v>0</v>
          </cell>
          <cell r="D573">
            <v>29125</v>
          </cell>
          <cell r="E573">
            <v>29125</v>
          </cell>
          <cell r="F573">
            <v>17575</v>
          </cell>
          <cell r="G573">
            <v>0</v>
          </cell>
        </row>
        <row r="574">
          <cell r="A574">
            <v>25506</v>
          </cell>
          <cell r="B574" t="str">
            <v>VENECIA</v>
          </cell>
          <cell r="C574">
            <v>0</v>
          </cell>
          <cell r="D574">
            <v>15780</v>
          </cell>
          <cell r="E574">
            <v>15780</v>
          </cell>
          <cell r="F574">
            <v>4800</v>
          </cell>
          <cell r="G574">
            <v>0</v>
          </cell>
        </row>
        <row r="575">
          <cell r="A575">
            <v>25513</v>
          </cell>
          <cell r="B575" t="str">
            <v>PACHO*</v>
          </cell>
          <cell r="C575">
            <v>600</v>
          </cell>
          <cell r="D575">
            <v>86770</v>
          </cell>
          <cell r="E575">
            <v>87370</v>
          </cell>
          <cell r="F575">
            <v>39570</v>
          </cell>
          <cell r="G575">
            <v>0</v>
          </cell>
        </row>
        <row r="576">
          <cell r="A576">
            <v>25518</v>
          </cell>
          <cell r="B576" t="str">
            <v>PAIME</v>
          </cell>
          <cell r="C576">
            <v>0</v>
          </cell>
          <cell r="D576">
            <v>0</v>
          </cell>
          <cell r="E576">
            <v>0</v>
          </cell>
          <cell r="F576">
            <v>0</v>
          </cell>
          <cell r="G576">
            <v>0</v>
          </cell>
        </row>
        <row r="577">
          <cell r="A577">
            <v>25524</v>
          </cell>
          <cell r="B577" t="str">
            <v>PANDI</v>
          </cell>
          <cell r="C577">
            <v>0</v>
          </cell>
          <cell r="D577">
            <v>2025</v>
          </cell>
          <cell r="E577">
            <v>2025</v>
          </cell>
          <cell r="F577">
            <v>995</v>
          </cell>
          <cell r="G577">
            <v>0</v>
          </cell>
        </row>
        <row r="578">
          <cell r="A578">
            <v>25530</v>
          </cell>
          <cell r="B578" t="str">
            <v>PARATEBUENO (LA NAGUAYA)</v>
          </cell>
          <cell r="C578">
            <v>0</v>
          </cell>
          <cell r="D578">
            <v>41420</v>
          </cell>
          <cell r="E578">
            <v>41420</v>
          </cell>
          <cell r="F578">
            <v>155307</v>
          </cell>
          <cell r="G578">
            <v>0</v>
          </cell>
        </row>
        <row r="579">
          <cell r="A579">
            <v>25535</v>
          </cell>
          <cell r="B579" t="str">
            <v>PASCA</v>
          </cell>
          <cell r="C579">
            <v>0</v>
          </cell>
          <cell r="D579">
            <v>16740</v>
          </cell>
          <cell r="E579">
            <v>16740</v>
          </cell>
          <cell r="F579">
            <v>2240</v>
          </cell>
          <cell r="G579">
            <v>0</v>
          </cell>
        </row>
        <row r="580">
          <cell r="A580">
            <v>25572</v>
          </cell>
          <cell r="B580" t="str">
            <v>PUERTO SALGAR*</v>
          </cell>
          <cell r="C580">
            <v>2805</v>
          </cell>
          <cell r="D580">
            <v>67235</v>
          </cell>
          <cell r="E580">
            <v>70040</v>
          </cell>
          <cell r="F580">
            <v>211615</v>
          </cell>
          <cell r="G580">
            <v>0</v>
          </cell>
        </row>
        <row r="581">
          <cell r="A581">
            <v>25580</v>
          </cell>
          <cell r="B581" t="str">
            <v>PULI</v>
          </cell>
          <cell r="C581">
            <v>0</v>
          </cell>
          <cell r="D581">
            <v>0</v>
          </cell>
          <cell r="E581">
            <v>0</v>
          </cell>
          <cell r="F581">
            <v>0</v>
          </cell>
          <cell r="G581">
            <v>0</v>
          </cell>
        </row>
        <row r="582">
          <cell r="A582">
            <v>25592</v>
          </cell>
          <cell r="B582" t="str">
            <v>QUEBRADANEGRA</v>
          </cell>
          <cell r="C582">
            <v>0</v>
          </cell>
          <cell r="D582">
            <v>0</v>
          </cell>
          <cell r="E582">
            <v>0</v>
          </cell>
          <cell r="F582">
            <v>0</v>
          </cell>
          <cell r="G582">
            <v>0</v>
          </cell>
        </row>
        <row r="583">
          <cell r="A583">
            <v>25594</v>
          </cell>
          <cell r="B583" t="str">
            <v>QUETAME</v>
          </cell>
          <cell r="C583">
            <v>0</v>
          </cell>
          <cell r="D583">
            <v>6450</v>
          </cell>
          <cell r="E583">
            <v>6450</v>
          </cell>
          <cell r="F583">
            <v>2220</v>
          </cell>
          <cell r="G583">
            <v>0</v>
          </cell>
        </row>
        <row r="584">
          <cell r="A584">
            <v>25596</v>
          </cell>
          <cell r="B584" t="str">
            <v>QUIPILE</v>
          </cell>
          <cell r="C584">
            <v>0</v>
          </cell>
          <cell r="D584">
            <v>8720</v>
          </cell>
          <cell r="E584">
            <v>8720</v>
          </cell>
          <cell r="F584">
            <v>900</v>
          </cell>
          <cell r="G584">
            <v>0</v>
          </cell>
        </row>
        <row r="585">
          <cell r="A585">
            <v>25599</v>
          </cell>
          <cell r="B585" t="str">
            <v>APULO</v>
          </cell>
          <cell r="C585">
            <v>0</v>
          </cell>
          <cell r="D585">
            <v>7910</v>
          </cell>
          <cell r="E585">
            <v>7910</v>
          </cell>
          <cell r="F585">
            <v>4972</v>
          </cell>
          <cell r="G585">
            <v>0</v>
          </cell>
        </row>
        <row r="586">
          <cell r="A586">
            <v>25612</v>
          </cell>
          <cell r="B586" t="str">
            <v>RICAURTE</v>
          </cell>
          <cell r="C586">
            <v>5290</v>
          </cell>
          <cell r="D586">
            <v>55911</v>
          </cell>
          <cell r="E586">
            <v>61201</v>
          </cell>
          <cell r="F586">
            <v>15019</v>
          </cell>
          <cell r="G586">
            <v>0</v>
          </cell>
        </row>
        <row r="587">
          <cell r="A587">
            <v>25645</v>
          </cell>
          <cell r="B587" t="str">
            <v>SAN ANTONIO DEL TEQUENDAMA</v>
          </cell>
          <cell r="C587">
            <v>0</v>
          </cell>
          <cell r="D587">
            <v>46922</v>
          </cell>
          <cell r="E587">
            <v>46922</v>
          </cell>
          <cell r="F587">
            <v>16008</v>
          </cell>
          <cell r="G587">
            <v>0</v>
          </cell>
        </row>
        <row r="588">
          <cell r="A588">
            <v>25649</v>
          </cell>
          <cell r="B588" t="str">
            <v>SAN BERNARDO*</v>
          </cell>
          <cell r="C588">
            <v>0</v>
          </cell>
          <cell r="D588">
            <v>22972</v>
          </cell>
          <cell r="E588">
            <v>22972</v>
          </cell>
          <cell r="F588">
            <v>13700</v>
          </cell>
          <cell r="G588">
            <v>0</v>
          </cell>
        </row>
        <row r="589">
          <cell r="A589">
            <v>25653</v>
          </cell>
          <cell r="B589" t="str">
            <v>SAN CAYETANO*</v>
          </cell>
          <cell r="C589">
            <v>0</v>
          </cell>
          <cell r="D589">
            <v>8140</v>
          </cell>
          <cell r="E589">
            <v>8140</v>
          </cell>
          <cell r="F589">
            <v>5400</v>
          </cell>
          <cell r="G589">
            <v>0</v>
          </cell>
        </row>
        <row r="590">
          <cell r="A590">
            <v>25658</v>
          </cell>
          <cell r="B590" t="str">
            <v>SAN FRANCISCO*</v>
          </cell>
          <cell r="C590">
            <v>0</v>
          </cell>
          <cell r="D590">
            <v>17361</v>
          </cell>
          <cell r="E590">
            <v>17361</v>
          </cell>
          <cell r="F590">
            <v>10884</v>
          </cell>
          <cell r="G590">
            <v>0</v>
          </cell>
        </row>
        <row r="591">
          <cell r="A591">
            <v>25662</v>
          </cell>
          <cell r="B591" t="str">
            <v>SAN JUAN DE RIOSECO</v>
          </cell>
          <cell r="C591">
            <v>0</v>
          </cell>
          <cell r="D591">
            <v>16158</v>
          </cell>
          <cell r="E591">
            <v>16158</v>
          </cell>
          <cell r="F591">
            <v>15242</v>
          </cell>
          <cell r="G591">
            <v>0</v>
          </cell>
        </row>
        <row r="592">
          <cell r="A592">
            <v>25718</v>
          </cell>
          <cell r="B592" t="str">
            <v>SASAIMA*</v>
          </cell>
          <cell r="C592">
            <v>0</v>
          </cell>
          <cell r="D592">
            <v>0</v>
          </cell>
          <cell r="E592">
            <v>0</v>
          </cell>
          <cell r="F592">
            <v>0</v>
          </cell>
          <cell r="G592">
            <v>0</v>
          </cell>
        </row>
        <row r="593">
          <cell r="A593">
            <v>25736</v>
          </cell>
          <cell r="B593" t="str">
            <v>SESQUILE*</v>
          </cell>
          <cell r="C593">
            <v>0</v>
          </cell>
          <cell r="D593">
            <v>30350</v>
          </cell>
          <cell r="E593">
            <v>30350</v>
          </cell>
          <cell r="F593">
            <v>15150</v>
          </cell>
          <cell r="G593">
            <v>0</v>
          </cell>
        </row>
        <row r="594">
          <cell r="A594">
            <v>25740</v>
          </cell>
          <cell r="B594" t="str">
            <v>SIBATE</v>
          </cell>
          <cell r="C594">
            <v>33820</v>
          </cell>
          <cell r="D594">
            <v>295510</v>
          </cell>
          <cell r="E594">
            <v>329330</v>
          </cell>
          <cell r="F594">
            <v>386295</v>
          </cell>
          <cell r="G594">
            <v>0</v>
          </cell>
        </row>
        <row r="595">
          <cell r="A595">
            <v>25743</v>
          </cell>
          <cell r="B595" t="str">
            <v>SILVANIA*</v>
          </cell>
          <cell r="C595">
            <v>3440</v>
          </cell>
          <cell r="D595">
            <v>184162</v>
          </cell>
          <cell r="E595">
            <v>187602</v>
          </cell>
          <cell r="F595">
            <v>172182</v>
          </cell>
          <cell r="G595">
            <v>0</v>
          </cell>
        </row>
        <row r="596">
          <cell r="A596">
            <v>25745</v>
          </cell>
          <cell r="B596" t="str">
            <v>SIMIJACA*</v>
          </cell>
          <cell r="C596">
            <v>0</v>
          </cell>
          <cell r="D596">
            <v>42760</v>
          </cell>
          <cell r="E596">
            <v>42760</v>
          </cell>
          <cell r="F596">
            <v>49845</v>
          </cell>
          <cell r="G596">
            <v>0</v>
          </cell>
        </row>
        <row r="597">
          <cell r="A597">
            <v>25754</v>
          </cell>
          <cell r="B597" t="str">
            <v>SOACHA</v>
          </cell>
          <cell r="C597">
            <v>23149</v>
          </cell>
          <cell r="D597">
            <v>826208</v>
          </cell>
          <cell r="E597">
            <v>849357</v>
          </cell>
          <cell r="F597">
            <v>999190</v>
          </cell>
          <cell r="G597">
            <v>0</v>
          </cell>
        </row>
        <row r="598">
          <cell r="A598">
            <v>25758</v>
          </cell>
          <cell r="B598" t="str">
            <v>SOPO*</v>
          </cell>
          <cell r="C598">
            <v>2221</v>
          </cell>
          <cell r="D598">
            <v>97950</v>
          </cell>
          <cell r="E598">
            <v>100171</v>
          </cell>
          <cell r="F598">
            <v>160217</v>
          </cell>
          <cell r="G598">
            <v>0</v>
          </cell>
        </row>
        <row r="599">
          <cell r="A599">
            <v>25769</v>
          </cell>
          <cell r="B599" t="str">
            <v>SUBACHOQUE</v>
          </cell>
          <cell r="C599">
            <v>0</v>
          </cell>
          <cell r="D599">
            <v>38490</v>
          </cell>
          <cell r="E599">
            <v>38490</v>
          </cell>
          <cell r="F599">
            <v>56210</v>
          </cell>
          <cell r="G599">
            <v>0</v>
          </cell>
        </row>
        <row r="600">
          <cell r="A600">
            <v>25772</v>
          </cell>
          <cell r="B600" t="str">
            <v>SUESCA</v>
          </cell>
          <cell r="C600">
            <v>0</v>
          </cell>
          <cell r="D600">
            <v>19185</v>
          </cell>
          <cell r="E600">
            <v>19185</v>
          </cell>
          <cell r="F600">
            <v>8860</v>
          </cell>
          <cell r="G600">
            <v>0</v>
          </cell>
        </row>
        <row r="601">
          <cell r="A601">
            <v>25777</v>
          </cell>
          <cell r="B601" t="str">
            <v>SUPATA</v>
          </cell>
          <cell r="C601">
            <v>0</v>
          </cell>
          <cell r="D601">
            <v>9750</v>
          </cell>
          <cell r="E601">
            <v>9750</v>
          </cell>
          <cell r="F601">
            <v>0</v>
          </cell>
          <cell r="G601">
            <v>0</v>
          </cell>
        </row>
        <row r="602">
          <cell r="A602">
            <v>25779</v>
          </cell>
          <cell r="B602" t="str">
            <v>SUSA</v>
          </cell>
          <cell r="C602">
            <v>0</v>
          </cell>
          <cell r="D602">
            <v>14180</v>
          </cell>
          <cell r="E602">
            <v>14180</v>
          </cell>
          <cell r="F602">
            <v>5501</v>
          </cell>
          <cell r="G602">
            <v>0</v>
          </cell>
        </row>
        <row r="603">
          <cell r="A603">
            <v>25781</v>
          </cell>
          <cell r="B603" t="str">
            <v>SUTATAUSA</v>
          </cell>
          <cell r="C603">
            <v>0</v>
          </cell>
          <cell r="D603">
            <v>0</v>
          </cell>
          <cell r="E603">
            <v>0</v>
          </cell>
          <cell r="F603">
            <v>0</v>
          </cell>
          <cell r="G603">
            <v>0</v>
          </cell>
        </row>
        <row r="604">
          <cell r="A604">
            <v>25785</v>
          </cell>
          <cell r="B604" t="str">
            <v>TABIO*</v>
          </cell>
          <cell r="C604">
            <v>0</v>
          </cell>
          <cell r="D604">
            <v>64980</v>
          </cell>
          <cell r="E604">
            <v>64980</v>
          </cell>
          <cell r="F604">
            <v>77221</v>
          </cell>
          <cell r="G604">
            <v>0</v>
          </cell>
        </row>
        <row r="605">
          <cell r="A605">
            <v>25793</v>
          </cell>
          <cell r="B605" t="str">
            <v>TAUSA*</v>
          </cell>
          <cell r="C605">
            <v>0</v>
          </cell>
          <cell r="D605">
            <v>28380</v>
          </cell>
          <cell r="E605">
            <v>28380</v>
          </cell>
          <cell r="F605">
            <v>26850</v>
          </cell>
          <cell r="G605">
            <v>0</v>
          </cell>
        </row>
        <row r="606">
          <cell r="A606">
            <v>25797</v>
          </cell>
          <cell r="B606" t="str">
            <v>TENA</v>
          </cell>
          <cell r="C606">
            <v>2120</v>
          </cell>
          <cell r="D606">
            <v>37120</v>
          </cell>
          <cell r="E606">
            <v>39240</v>
          </cell>
          <cell r="F606">
            <v>4740</v>
          </cell>
          <cell r="G606">
            <v>0</v>
          </cell>
        </row>
        <row r="607">
          <cell r="A607">
            <v>25799</v>
          </cell>
          <cell r="B607" t="str">
            <v>TENJO</v>
          </cell>
          <cell r="C607">
            <v>7846</v>
          </cell>
          <cell r="D607">
            <v>110705</v>
          </cell>
          <cell r="E607">
            <v>118551</v>
          </cell>
          <cell r="F607">
            <v>68269</v>
          </cell>
          <cell r="G607">
            <v>0</v>
          </cell>
        </row>
        <row r="608">
          <cell r="A608">
            <v>25805</v>
          </cell>
          <cell r="B608" t="str">
            <v>TIBACUY</v>
          </cell>
          <cell r="C608">
            <v>0</v>
          </cell>
          <cell r="D608">
            <v>0</v>
          </cell>
          <cell r="E608">
            <v>0</v>
          </cell>
          <cell r="F608">
            <v>0</v>
          </cell>
          <cell r="G608">
            <v>0</v>
          </cell>
        </row>
        <row r="609">
          <cell r="A609">
            <v>25807</v>
          </cell>
          <cell r="B609" t="str">
            <v>TIBIRITA</v>
          </cell>
          <cell r="C609">
            <v>0</v>
          </cell>
          <cell r="D609">
            <v>6965</v>
          </cell>
          <cell r="E609">
            <v>6965</v>
          </cell>
          <cell r="F609">
            <v>3795</v>
          </cell>
          <cell r="G609">
            <v>0</v>
          </cell>
        </row>
        <row r="610">
          <cell r="A610">
            <v>25815</v>
          </cell>
          <cell r="B610" t="str">
            <v>TOCAIMA</v>
          </cell>
          <cell r="C610">
            <v>1905</v>
          </cell>
          <cell r="D610">
            <v>62400</v>
          </cell>
          <cell r="E610">
            <v>64305</v>
          </cell>
          <cell r="F610">
            <v>17595</v>
          </cell>
          <cell r="G610">
            <v>0</v>
          </cell>
        </row>
        <row r="611">
          <cell r="A611">
            <v>25817</v>
          </cell>
          <cell r="B611" t="str">
            <v>TOCANCIPA*</v>
          </cell>
          <cell r="C611">
            <v>3915</v>
          </cell>
          <cell r="D611">
            <v>85360</v>
          </cell>
          <cell r="E611">
            <v>89275</v>
          </cell>
          <cell r="F611">
            <v>232285</v>
          </cell>
          <cell r="G611">
            <v>0</v>
          </cell>
        </row>
        <row r="612">
          <cell r="A612">
            <v>25823</v>
          </cell>
          <cell r="B612" t="str">
            <v>TOPAIPI</v>
          </cell>
          <cell r="C612">
            <v>0</v>
          </cell>
          <cell r="D612">
            <v>0</v>
          </cell>
          <cell r="E612">
            <v>0</v>
          </cell>
          <cell r="F612">
            <v>0</v>
          </cell>
          <cell r="G612">
            <v>0</v>
          </cell>
        </row>
        <row r="613">
          <cell r="A613">
            <v>25839</v>
          </cell>
          <cell r="B613" t="str">
            <v>UBALA</v>
          </cell>
          <cell r="C613">
            <v>0</v>
          </cell>
          <cell r="D613">
            <v>10910</v>
          </cell>
          <cell r="E613">
            <v>10910</v>
          </cell>
          <cell r="F613">
            <v>8035</v>
          </cell>
          <cell r="G613">
            <v>0</v>
          </cell>
        </row>
        <row r="614">
          <cell r="A614">
            <v>25841</v>
          </cell>
          <cell r="B614" t="str">
            <v>UBAQUE</v>
          </cell>
          <cell r="C614">
            <v>0</v>
          </cell>
          <cell r="D614">
            <v>0</v>
          </cell>
          <cell r="E614">
            <v>0</v>
          </cell>
          <cell r="F614">
            <v>0</v>
          </cell>
          <cell r="G614">
            <v>0</v>
          </cell>
        </row>
        <row r="615">
          <cell r="A615">
            <v>25843</v>
          </cell>
          <cell r="B615" t="str">
            <v>UBATE*</v>
          </cell>
          <cell r="C615">
            <v>3000</v>
          </cell>
          <cell r="D615">
            <v>152346</v>
          </cell>
          <cell r="E615">
            <v>155346</v>
          </cell>
          <cell r="F615">
            <v>218075</v>
          </cell>
          <cell r="G615">
            <v>0</v>
          </cell>
        </row>
        <row r="616">
          <cell r="A616">
            <v>25845</v>
          </cell>
          <cell r="B616" t="str">
            <v>UNE*</v>
          </cell>
          <cell r="C616">
            <v>0</v>
          </cell>
          <cell r="D616">
            <v>20780</v>
          </cell>
          <cell r="E616">
            <v>20780</v>
          </cell>
          <cell r="F616">
            <v>3000</v>
          </cell>
          <cell r="G616">
            <v>0</v>
          </cell>
        </row>
        <row r="617">
          <cell r="A617">
            <v>25851</v>
          </cell>
          <cell r="B617" t="str">
            <v>UTICA</v>
          </cell>
          <cell r="C617">
            <v>0</v>
          </cell>
          <cell r="D617">
            <v>1133</v>
          </cell>
          <cell r="E617">
            <v>1133</v>
          </cell>
          <cell r="F617">
            <v>1060</v>
          </cell>
          <cell r="G617">
            <v>0</v>
          </cell>
        </row>
        <row r="618">
          <cell r="A618">
            <v>25862</v>
          </cell>
          <cell r="B618" t="str">
            <v>VERGARA</v>
          </cell>
          <cell r="C618">
            <v>0</v>
          </cell>
          <cell r="D618">
            <v>3535</v>
          </cell>
          <cell r="E618">
            <v>3535</v>
          </cell>
          <cell r="F618">
            <v>965</v>
          </cell>
          <cell r="G618">
            <v>0</v>
          </cell>
        </row>
        <row r="619">
          <cell r="A619">
            <v>25867</v>
          </cell>
          <cell r="B619" t="str">
            <v>VIANI</v>
          </cell>
          <cell r="C619">
            <v>0</v>
          </cell>
          <cell r="D619">
            <v>9150</v>
          </cell>
          <cell r="E619">
            <v>9150</v>
          </cell>
          <cell r="F619">
            <v>2687</v>
          </cell>
          <cell r="G619">
            <v>0</v>
          </cell>
        </row>
        <row r="620">
          <cell r="A620">
            <v>25871</v>
          </cell>
          <cell r="B620" t="str">
            <v>VILLAGOMEZ*</v>
          </cell>
          <cell r="C620">
            <v>0</v>
          </cell>
          <cell r="D620">
            <v>0</v>
          </cell>
          <cell r="E620">
            <v>0</v>
          </cell>
          <cell r="F620">
            <v>0</v>
          </cell>
          <cell r="G620">
            <v>0</v>
          </cell>
        </row>
        <row r="621">
          <cell r="A621">
            <v>25873</v>
          </cell>
          <cell r="B621" t="str">
            <v>VILLAPINZON</v>
          </cell>
          <cell r="C621">
            <v>2700</v>
          </cell>
          <cell r="D621">
            <v>94111</v>
          </cell>
          <cell r="E621">
            <v>96811</v>
          </cell>
          <cell r="F621">
            <v>77584</v>
          </cell>
          <cell r="G621">
            <v>0</v>
          </cell>
        </row>
        <row r="622">
          <cell r="A622">
            <v>25875</v>
          </cell>
          <cell r="B622" t="str">
            <v>VILLETA*</v>
          </cell>
          <cell r="C622">
            <v>2205</v>
          </cell>
          <cell r="D622">
            <v>101821</v>
          </cell>
          <cell r="E622">
            <v>104026</v>
          </cell>
          <cell r="F622">
            <v>66124</v>
          </cell>
          <cell r="G622">
            <v>0</v>
          </cell>
        </row>
        <row r="623">
          <cell r="A623">
            <v>25878</v>
          </cell>
          <cell r="B623" t="str">
            <v>VIOTA*</v>
          </cell>
          <cell r="C623">
            <v>0</v>
          </cell>
          <cell r="D623">
            <v>11360</v>
          </cell>
          <cell r="E623">
            <v>11360</v>
          </cell>
          <cell r="F623">
            <v>6726</v>
          </cell>
          <cell r="G623">
            <v>0</v>
          </cell>
        </row>
        <row r="624">
          <cell r="A624">
            <v>25885</v>
          </cell>
          <cell r="B624" t="str">
            <v>YACOPI</v>
          </cell>
          <cell r="C624">
            <v>0</v>
          </cell>
          <cell r="D624">
            <v>5050</v>
          </cell>
          <cell r="E624">
            <v>5050</v>
          </cell>
          <cell r="F624">
            <v>960</v>
          </cell>
          <cell r="G624">
            <v>0</v>
          </cell>
        </row>
        <row r="625">
          <cell r="A625">
            <v>25898</v>
          </cell>
          <cell r="B625" t="str">
            <v>ZIPACON</v>
          </cell>
          <cell r="C625">
            <v>0</v>
          </cell>
          <cell r="D625">
            <v>0</v>
          </cell>
          <cell r="E625">
            <v>0</v>
          </cell>
          <cell r="F625">
            <v>0</v>
          </cell>
          <cell r="G625">
            <v>0</v>
          </cell>
        </row>
        <row r="626">
          <cell r="A626">
            <v>25899</v>
          </cell>
          <cell r="B626" t="str">
            <v>ZIPAQUIRA*</v>
          </cell>
          <cell r="C626">
            <v>4020</v>
          </cell>
          <cell r="D626">
            <v>296015</v>
          </cell>
          <cell r="E626">
            <v>300035</v>
          </cell>
          <cell r="F626">
            <v>333155</v>
          </cell>
          <cell r="G626">
            <v>0</v>
          </cell>
        </row>
        <row r="627">
          <cell r="A627">
            <v>44001</v>
          </cell>
          <cell r="B627" t="str">
            <v>RIOHACHA*</v>
          </cell>
          <cell r="C627">
            <v>0</v>
          </cell>
          <cell r="D627">
            <v>0</v>
          </cell>
          <cell r="E627">
            <v>0</v>
          </cell>
          <cell r="F627">
            <v>10250</v>
          </cell>
          <cell r="G627">
            <v>7300</v>
          </cell>
        </row>
        <row r="628">
          <cell r="A628">
            <v>44035</v>
          </cell>
          <cell r="B628" t="str">
            <v>ALBANIA</v>
          </cell>
          <cell r="C628">
            <v>0</v>
          </cell>
          <cell r="D628">
            <v>37496</v>
          </cell>
          <cell r="E628">
            <v>37496</v>
          </cell>
          <cell r="F628">
            <v>4537103</v>
          </cell>
          <cell r="G628">
            <v>0</v>
          </cell>
        </row>
        <row r="629">
          <cell r="A629">
            <v>44078</v>
          </cell>
          <cell r="B629" t="str">
            <v>BARRANCAS</v>
          </cell>
          <cell r="C629">
            <v>0</v>
          </cell>
          <cell r="D629">
            <v>8757</v>
          </cell>
          <cell r="E629">
            <v>8757</v>
          </cell>
          <cell r="F629">
            <v>174149</v>
          </cell>
          <cell r="G629">
            <v>0</v>
          </cell>
        </row>
        <row r="630">
          <cell r="A630">
            <v>44090</v>
          </cell>
          <cell r="B630" t="str">
            <v>DIBULLA*</v>
          </cell>
          <cell r="C630">
            <v>0</v>
          </cell>
          <cell r="D630">
            <v>0</v>
          </cell>
          <cell r="E630">
            <v>0</v>
          </cell>
          <cell r="F630">
            <v>0</v>
          </cell>
          <cell r="G630">
            <v>0</v>
          </cell>
        </row>
        <row r="631">
          <cell r="A631">
            <v>44098</v>
          </cell>
          <cell r="B631" t="str">
            <v>DISTRACCION</v>
          </cell>
          <cell r="C631">
            <v>0</v>
          </cell>
          <cell r="D631">
            <v>0</v>
          </cell>
          <cell r="E631">
            <v>0</v>
          </cell>
          <cell r="F631">
            <v>0</v>
          </cell>
          <cell r="G631">
            <v>0</v>
          </cell>
        </row>
        <row r="632">
          <cell r="A632">
            <v>44110</v>
          </cell>
          <cell r="B632" t="str">
            <v>EL MOLINO</v>
          </cell>
          <cell r="C632">
            <v>0</v>
          </cell>
          <cell r="D632">
            <v>0</v>
          </cell>
          <cell r="E632">
            <v>0</v>
          </cell>
          <cell r="F632">
            <v>0</v>
          </cell>
          <cell r="G632">
            <v>0</v>
          </cell>
        </row>
        <row r="633">
          <cell r="A633">
            <v>44279</v>
          </cell>
          <cell r="B633" t="str">
            <v>FONSECA</v>
          </cell>
          <cell r="C633">
            <v>0</v>
          </cell>
          <cell r="D633">
            <v>0</v>
          </cell>
          <cell r="E633">
            <v>0</v>
          </cell>
          <cell r="F633">
            <v>0</v>
          </cell>
          <cell r="G633">
            <v>0</v>
          </cell>
        </row>
        <row r="634">
          <cell r="A634">
            <v>44378</v>
          </cell>
          <cell r="B634" t="str">
            <v>HATO NUEVO</v>
          </cell>
          <cell r="C634">
            <v>0</v>
          </cell>
          <cell r="D634">
            <v>0</v>
          </cell>
          <cell r="E634">
            <v>0</v>
          </cell>
          <cell r="F634">
            <v>0</v>
          </cell>
          <cell r="G634">
            <v>0</v>
          </cell>
        </row>
        <row r="635">
          <cell r="A635">
            <v>44420</v>
          </cell>
          <cell r="B635" t="str">
            <v>LA JAGUA DEL PILAR</v>
          </cell>
          <cell r="C635">
            <v>0</v>
          </cell>
          <cell r="D635">
            <v>0</v>
          </cell>
          <cell r="E635">
            <v>0</v>
          </cell>
          <cell r="F635">
            <v>0</v>
          </cell>
          <cell r="G635">
            <v>0</v>
          </cell>
        </row>
        <row r="636">
          <cell r="A636">
            <v>44430</v>
          </cell>
          <cell r="B636" t="str">
            <v>MAICAO</v>
          </cell>
          <cell r="C636">
            <v>0</v>
          </cell>
          <cell r="D636">
            <v>0</v>
          </cell>
          <cell r="E636">
            <v>0</v>
          </cell>
          <cell r="F636">
            <v>0</v>
          </cell>
          <cell r="G636">
            <v>0</v>
          </cell>
        </row>
        <row r="637">
          <cell r="A637">
            <v>44560</v>
          </cell>
          <cell r="B637" t="str">
            <v>MANAURE</v>
          </cell>
          <cell r="C637">
            <v>0</v>
          </cell>
          <cell r="D637">
            <v>0</v>
          </cell>
          <cell r="E637">
            <v>0</v>
          </cell>
          <cell r="F637">
            <v>0</v>
          </cell>
          <cell r="G637">
            <v>8000</v>
          </cell>
        </row>
        <row r="638">
          <cell r="A638">
            <v>44650</v>
          </cell>
          <cell r="B638" t="str">
            <v>SAN JUAN DEL CESAR*</v>
          </cell>
          <cell r="C638">
            <v>0</v>
          </cell>
          <cell r="D638">
            <v>0</v>
          </cell>
          <cell r="E638">
            <v>0</v>
          </cell>
          <cell r="F638">
            <v>0</v>
          </cell>
          <cell r="G638">
            <v>0</v>
          </cell>
        </row>
        <row r="639">
          <cell r="A639">
            <v>44847</v>
          </cell>
          <cell r="B639" t="str">
            <v>URIBIA</v>
          </cell>
          <cell r="C639">
            <v>0</v>
          </cell>
          <cell r="D639">
            <v>2676</v>
          </cell>
          <cell r="E639">
            <v>2676</v>
          </cell>
          <cell r="F639">
            <v>0</v>
          </cell>
          <cell r="G639">
            <v>0</v>
          </cell>
        </row>
        <row r="640">
          <cell r="A640">
            <v>44855</v>
          </cell>
          <cell r="B640" t="str">
            <v>URUMITA</v>
          </cell>
          <cell r="C640">
            <v>0</v>
          </cell>
          <cell r="D640">
            <v>0</v>
          </cell>
          <cell r="E640">
            <v>0</v>
          </cell>
          <cell r="F640">
            <v>0</v>
          </cell>
          <cell r="G640">
            <v>0</v>
          </cell>
        </row>
        <row r="641">
          <cell r="A641">
            <v>44874</v>
          </cell>
          <cell r="B641" t="str">
            <v>VILLANUEVA</v>
          </cell>
          <cell r="C641">
            <v>0</v>
          </cell>
          <cell r="D641">
            <v>0</v>
          </cell>
          <cell r="E641">
            <v>0</v>
          </cell>
          <cell r="F641">
            <v>0</v>
          </cell>
          <cell r="G641">
            <v>0</v>
          </cell>
        </row>
        <row r="642">
          <cell r="A642">
            <v>95001</v>
          </cell>
          <cell r="B642" t="str">
            <v>SN JOSE DEL GUAVIARE*</v>
          </cell>
          <cell r="C642">
            <v>2107</v>
          </cell>
          <cell r="D642">
            <v>401642</v>
          </cell>
          <cell r="E642">
            <v>403749</v>
          </cell>
          <cell r="F642">
            <v>94835</v>
          </cell>
          <cell r="G642">
            <v>0</v>
          </cell>
        </row>
        <row r="643">
          <cell r="A643">
            <v>95015</v>
          </cell>
          <cell r="B643" t="str">
            <v>CALAMAR</v>
          </cell>
          <cell r="C643">
            <v>0</v>
          </cell>
          <cell r="D643">
            <v>21832</v>
          </cell>
          <cell r="E643">
            <v>21832</v>
          </cell>
          <cell r="F643">
            <v>34682</v>
          </cell>
          <cell r="G643">
            <v>0</v>
          </cell>
        </row>
        <row r="644">
          <cell r="A644">
            <v>95025</v>
          </cell>
          <cell r="B644" t="str">
            <v>EL RETORNO</v>
          </cell>
          <cell r="C644">
            <v>0</v>
          </cell>
          <cell r="D644">
            <v>97551</v>
          </cell>
          <cell r="E644">
            <v>97551</v>
          </cell>
          <cell r="F644">
            <v>0</v>
          </cell>
          <cell r="G644">
            <v>0</v>
          </cell>
        </row>
        <row r="645">
          <cell r="A645">
            <v>95200</v>
          </cell>
          <cell r="B645" t="str">
            <v>MIRAFLORES</v>
          </cell>
          <cell r="C645">
            <v>0</v>
          </cell>
          <cell r="D645">
            <v>9190</v>
          </cell>
          <cell r="E645">
            <v>9190</v>
          </cell>
          <cell r="F645">
            <v>18535</v>
          </cell>
          <cell r="G645">
            <v>0</v>
          </cell>
        </row>
        <row r="646">
          <cell r="A646">
            <v>41001</v>
          </cell>
          <cell r="B646" t="str">
            <v>NEIVA</v>
          </cell>
          <cell r="C646">
            <v>99552</v>
          </cell>
          <cell r="D646">
            <v>1101928</v>
          </cell>
          <cell r="E646">
            <v>1201480</v>
          </cell>
          <cell r="F646">
            <v>780089</v>
          </cell>
          <cell r="G646">
            <v>51237</v>
          </cell>
        </row>
        <row r="647">
          <cell r="A647">
            <v>41006</v>
          </cell>
          <cell r="B647" t="str">
            <v>ACEVEDO</v>
          </cell>
          <cell r="C647">
            <v>0</v>
          </cell>
          <cell r="D647">
            <v>26758</v>
          </cell>
          <cell r="E647">
            <v>26758</v>
          </cell>
          <cell r="F647">
            <v>8852</v>
          </cell>
          <cell r="G647">
            <v>0</v>
          </cell>
        </row>
        <row r="648">
          <cell r="A648">
            <v>41013</v>
          </cell>
          <cell r="B648" t="str">
            <v>AGRADO</v>
          </cell>
          <cell r="C648">
            <v>0</v>
          </cell>
          <cell r="D648">
            <v>15935</v>
          </cell>
          <cell r="E648">
            <v>15935</v>
          </cell>
          <cell r="F648">
            <v>3565</v>
          </cell>
          <cell r="G648">
            <v>0</v>
          </cell>
        </row>
        <row r="649">
          <cell r="A649">
            <v>41016</v>
          </cell>
          <cell r="B649" t="str">
            <v>AIPE</v>
          </cell>
          <cell r="C649">
            <v>3728</v>
          </cell>
          <cell r="D649">
            <v>61531</v>
          </cell>
          <cell r="E649">
            <v>65259</v>
          </cell>
          <cell r="F649">
            <v>188333</v>
          </cell>
          <cell r="G649">
            <v>0</v>
          </cell>
        </row>
        <row r="650">
          <cell r="A650">
            <v>41020</v>
          </cell>
          <cell r="B650" t="str">
            <v>ALGECIRAS*</v>
          </cell>
          <cell r="C650">
            <v>0</v>
          </cell>
          <cell r="D650">
            <v>22740</v>
          </cell>
          <cell r="E650">
            <v>22740</v>
          </cell>
          <cell r="F650">
            <v>5760</v>
          </cell>
          <cell r="G650">
            <v>0</v>
          </cell>
        </row>
        <row r="651">
          <cell r="A651">
            <v>41026</v>
          </cell>
          <cell r="B651" t="str">
            <v>ALTAMIRA</v>
          </cell>
          <cell r="C651">
            <v>980</v>
          </cell>
          <cell r="D651">
            <v>27472</v>
          </cell>
          <cell r="E651">
            <v>28452</v>
          </cell>
          <cell r="F651">
            <v>30371</v>
          </cell>
          <cell r="G651">
            <v>0</v>
          </cell>
        </row>
        <row r="652">
          <cell r="A652">
            <v>41078</v>
          </cell>
          <cell r="B652" t="str">
            <v>BARAYA*</v>
          </cell>
          <cell r="C652">
            <v>0</v>
          </cell>
          <cell r="D652">
            <v>5704</v>
          </cell>
          <cell r="E652">
            <v>5704</v>
          </cell>
          <cell r="F652">
            <v>4414</v>
          </cell>
          <cell r="G652">
            <v>0</v>
          </cell>
        </row>
        <row r="653">
          <cell r="A653">
            <v>41132</v>
          </cell>
          <cell r="B653" t="str">
            <v>CAMPOALEGRE</v>
          </cell>
          <cell r="C653">
            <v>7160</v>
          </cell>
          <cell r="D653">
            <v>85820</v>
          </cell>
          <cell r="E653">
            <v>92980</v>
          </cell>
          <cell r="F653">
            <v>94034</v>
          </cell>
          <cell r="G653">
            <v>0</v>
          </cell>
        </row>
        <row r="654">
          <cell r="A654">
            <v>41206</v>
          </cell>
          <cell r="B654" t="str">
            <v>COLOMBIA*</v>
          </cell>
          <cell r="C654">
            <v>0</v>
          </cell>
          <cell r="D654">
            <v>7026</v>
          </cell>
          <cell r="E654">
            <v>7026</v>
          </cell>
          <cell r="F654">
            <v>0</v>
          </cell>
          <cell r="G654">
            <v>0</v>
          </cell>
        </row>
        <row r="655">
          <cell r="A655">
            <v>41244</v>
          </cell>
          <cell r="B655" t="str">
            <v>ELIAS</v>
          </cell>
          <cell r="C655">
            <v>0</v>
          </cell>
          <cell r="D655">
            <v>0</v>
          </cell>
          <cell r="E655">
            <v>0</v>
          </cell>
          <cell r="F655">
            <v>0</v>
          </cell>
          <cell r="G655">
            <v>0</v>
          </cell>
        </row>
        <row r="656">
          <cell r="A656">
            <v>41298</v>
          </cell>
          <cell r="B656" t="str">
            <v>GARZON</v>
          </cell>
          <cell r="C656">
            <v>8350</v>
          </cell>
          <cell r="D656">
            <v>170312</v>
          </cell>
          <cell r="E656">
            <v>178662</v>
          </cell>
          <cell r="F656">
            <v>58760</v>
          </cell>
          <cell r="G656">
            <v>0</v>
          </cell>
        </row>
        <row r="657">
          <cell r="A657">
            <v>41306</v>
          </cell>
          <cell r="B657" t="str">
            <v>GIGANTE</v>
          </cell>
          <cell r="C657">
            <v>0</v>
          </cell>
          <cell r="D657">
            <v>68484</v>
          </cell>
          <cell r="E657">
            <v>68484</v>
          </cell>
          <cell r="F657">
            <v>59936</v>
          </cell>
          <cell r="G657">
            <v>0</v>
          </cell>
        </row>
        <row r="658">
          <cell r="A658">
            <v>41319</v>
          </cell>
          <cell r="B658" t="str">
            <v>GUADALUPE</v>
          </cell>
          <cell r="C658">
            <v>0</v>
          </cell>
          <cell r="D658">
            <v>20280</v>
          </cell>
          <cell r="E658">
            <v>20280</v>
          </cell>
          <cell r="F658">
            <v>4280</v>
          </cell>
          <cell r="G658">
            <v>0</v>
          </cell>
        </row>
        <row r="659">
          <cell r="A659">
            <v>41349</v>
          </cell>
          <cell r="B659" t="str">
            <v>HOBO</v>
          </cell>
          <cell r="C659">
            <v>0</v>
          </cell>
          <cell r="D659">
            <v>12270</v>
          </cell>
          <cell r="E659">
            <v>12270</v>
          </cell>
          <cell r="F659">
            <v>49990</v>
          </cell>
          <cell r="G659">
            <v>0</v>
          </cell>
        </row>
        <row r="660">
          <cell r="A660">
            <v>41357</v>
          </cell>
          <cell r="B660" t="str">
            <v>IQUIRA</v>
          </cell>
          <cell r="C660">
            <v>0</v>
          </cell>
          <cell r="D660">
            <v>5320</v>
          </cell>
          <cell r="E660">
            <v>5320</v>
          </cell>
          <cell r="F660">
            <v>1030</v>
          </cell>
          <cell r="G660">
            <v>0</v>
          </cell>
        </row>
        <row r="661">
          <cell r="A661">
            <v>41359</v>
          </cell>
          <cell r="B661" t="str">
            <v>ISNOS</v>
          </cell>
          <cell r="C661">
            <v>0</v>
          </cell>
          <cell r="D661">
            <v>22778</v>
          </cell>
          <cell r="E661">
            <v>22778</v>
          </cell>
          <cell r="F661">
            <v>9902</v>
          </cell>
          <cell r="G661">
            <v>0</v>
          </cell>
        </row>
        <row r="662">
          <cell r="A662">
            <v>41378</v>
          </cell>
          <cell r="B662" t="str">
            <v>LA ARGENTINA* (PLATA VIEJA)</v>
          </cell>
          <cell r="C662">
            <v>0</v>
          </cell>
          <cell r="D662">
            <v>12160</v>
          </cell>
          <cell r="E662">
            <v>12160</v>
          </cell>
          <cell r="F662">
            <v>4020</v>
          </cell>
          <cell r="G662">
            <v>0</v>
          </cell>
        </row>
        <row r="663">
          <cell r="A663">
            <v>41396</v>
          </cell>
          <cell r="B663" t="str">
            <v>LA PLATA*</v>
          </cell>
          <cell r="C663">
            <v>1890</v>
          </cell>
          <cell r="D663">
            <v>91137</v>
          </cell>
          <cell r="E663">
            <v>93027</v>
          </cell>
          <cell r="F663">
            <v>44378</v>
          </cell>
          <cell r="G663">
            <v>0</v>
          </cell>
        </row>
        <row r="664">
          <cell r="A664">
            <v>41483</v>
          </cell>
          <cell r="B664" t="str">
            <v>NATAGA</v>
          </cell>
          <cell r="C664">
            <v>0</v>
          </cell>
          <cell r="D664">
            <v>4117</v>
          </cell>
          <cell r="E664">
            <v>4117</v>
          </cell>
          <cell r="F664">
            <v>1983</v>
          </cell>
          <cell r="G664">
            <v>0</v>
          </cell>
        </row>
        <row r="665">
          <cell r="A665">
            <v>41503</v>
          </cell>
          <cell r="B665" t="str">
            <v>OPORAPA</v>
          </cell>
          <cell r="C665">
            <v>0</v>
          </cell>
          <cell r="D665">
            <v>4014</v>
          </cell>
          <cell r="E665">
            <v>4014</v>
          </cell>
          <cell r="F665">
            <v>2094</v>
          </cell>
          <cell r="G665">
            <v>0</v>
          </cell>
        </row>
        <row r="666">
          <cell r="A666">
            <v>41518</v>
          </cell>
          <cell r="B666" t="str">
            <v>PAICOL</v>
          </cell>
          <cell r="C666">
            <v>0</v>
          </cell>
          <cell r="D666">
            <v>13086</v>
          </cell>
          <cell r="E666">
            <v>13086</v>
          </cell>
          <cell r="F666">
            <v>7913</v>
          </cell>
          <cell r="G666">
            <v>0</v>
          </cell>
        </row>
        <row r="667">
          <cell r="A667">
            <v>41524</v>
          </cell>
          <cell r="B667" t="str">
            <v>PALERMO*</v>
          </cell>
          <cell r="C667">
            <v>13543</v>
          </cell>
          <cell r="D667">
            <v>111492</v>
          </cell>
          <cell r="E667">
            <v>125035</v>
          </cell>
          <cell r="F667">
            <v>194468</v>
          </cell>
          <cell r="G667">
            <v>0</v>
          </cell>
        </row>
        <row r="668">
          <cell r="A668">
            <v>41530</v>
          </cell>
          <cell r="B668" t="str">
            <v>PALESTINA</v>
          </cell>
          <cell r="C668">
            <v>0</v>
          </cell>
          <cell r="D668">
            <v>9408</v>
          </cell>
          <cell r="E668">
            <v>9408</v>
          </cell>
          <cell r="F668">
            <v>3072</v>
          </cell>
          <cell r="G668">
            <v>0</v>
          </cell>
        </row>
        <row r="669">
          <cell r="A669">
            <v>41548</v>
          </cell>
          <cell r="B669" t="str">
            <v>PITAL</v>
          </cell>
          <cell r="C669">
            <v>0</v>
          </cell>
          <cell r="D669">
            <v>15350</v>
          </cell>
          <cell r="E669">
            <v>15350</v>
          </cell>
          <cell r="F669">
            <v>2974</v>
          </cell>
          <cell r="G669">
            <v>0</v>
          </cell>
        </row>
        <row r="670">
          <cell r="A670">
            <v>41551</v>
          </cell>
          <cell r="B670" t="str">
            <v>PITALITO</v>
          </cell>
          <cell r="C670">
            <v>16470</v>
          </cell>
          <cell r="D670">
            <v>293981</v>
          </cell>
          <cell r="E670">
            <v>310451</v>
          </cell>
          <cell r="F670">
            <v>147209</v>
          </cell>
          <cell r="G670">
            <v>0</v>
          </cell>
        </row>
        <row r="671">
          <cell r="A671">
            <v>41615</v>
          </cell>
          <cell r="B671" t="str">
            <v>RIVERA</v>
          </cell>
          <cell r="C671">
            <v>6045</v>
          </cell>
          <cell r="D671">
            <v>52505</v>
          </cell>
          <cell r="E671">
            <v>58550</v>
          </cell>
          <cell r="F671">
            <v>23270</v>
          </cell>
          <cell r="G671">
            <v>0</v>
          </cell>
        </row>
        <row r="672">
          <cell r="A672">
            <v>41660</v>
          </cell>
          <cell r="B672" t="str">
            <v>SALADOBLANCO</v>
          </cell>
          <cell r="C672">
            <v>0</v>
          </cell>
          <cell r="D672">
            <v>8115</v>
          </cell>
          <cell r="E672">
            <v>8115</v>
          </cell>
          <cell r="F672">
            <v>1047</v>
          </cell>
          <cell r="G672">
            <v>0</v>
          </cell>
        </row>
        <row r="673">
          <cell r="A673">
            <v>41668</v>
          </cell>
          <cell r="B673" t="str">
            <v>SAN AGUSTIN</v>
          </cell>
          <cell r="C673">
            <v>0</v>
          </cell>
          <cell r="D673">
            <v>26675</v>
          </cell>
          <cell r="E673">
            <v>26675</v>
          </cell>
          <cell r="F673">
            <v>9375</v>
          </cell>
          <cell r="G673">
            <v>0</v>
          </cell>
        </row>
        <row r="674">
          <cell r="A674">
            <v>41676</v>
          </cell>
          <cell r="B674" t="str">
            <v>SANTA MARIA</v>
          </cell>
          <cell r="C674">
            <v>0</v>
          </cell>
          <cell r="D674">
            <v>12081</v>
          </cell>
          <cell r="E674">
            <v>12081</v>
          </cell>
          <cell r="F674">
            <v>1222</v>
          </cell>
          <cell r="G674">
            <v>0</v>
          </cell>
        </row>
        <row r="675">
          <cell r="A675">
            <v>41770</v>
          </cell>
          <cell r="B675" t="str">
            <v>SUAZA</v>
          </cell>
          <cell r="C675">
            <v>0</v>
          </cell>
          <cell r="D675">
            <v>24251</v>
          </cell>
          <cell r="E675">
            <v>24251</v>
          </cell>
          <cell r="F675">
            <v>93081</v>
          </cell>
          <cell r="G675">
            <v>0</v>
          </cell>
        </row>
        <row r="676">
          <cell r="A676">
            <v>41791</v>
          </cell>
          <cell r="B676" t="str">
            <v>TARQUI</v>
          </cell>
          <cell r="C676">
            <v>0</v>
          </cell>
          <cell r="D676">
            <v>17372</v>
          </cell>
          <cell r="E676">
            <v>17372</v>
          </cell>
          <cell r="F676">
            <v>2388</v>
          </cell>
          <cell r="G676">
            <v>0</v>
          </cell>
        </row>
        <row r="677">
          <cell r="A677">
            <v>41797</v>
          </cell>
          <cell r="B677" t="str">
            <v>TESALIA</v>
          </cell>
          <cell r="C677">
            <v>0</v>
          </cell>
          <cell r="D677">
            <v>18499</v>
          </cell>
          <cell r="E677">
            <v>18499</v>
          </cell>
          <cell r="F677">
            <v>40034</v>
          </cell>
          <cell r="G677">
            <v>0</v>
          </cell>
        </row>
        <row r="678">
          <cell r="A678">
            <v>41799</v>
          </cell>
          <cell r="B678" t="str">
            <v>TELLO</v>
          </cell>
          <cell r="C678">
            <v>0</v>
          </cell>
          <cell r="D678">
            <v>8667</v>
          </cell>
          <cell r="E678">
            <v>8667</v>
          </cell>
          <cell r="F678">
            <v>4280</v>
          </cell>
          <cell r="G678">
            <v>0</v>
          </cell>
        </row>
        <row r="679">
          <cell r="A679">
            <v>41801</v>
          </cell>
          <cell r="B679" t="str">
            <v>TERUEL</v>
          </cell>
          <cell r="C679">
            <v>1200</v>
          </cell>
          <cell r="D679">
            <v>15907</v>
          </cell>
          <cell r="E679">
            <v>17107</v>
          </cell>
          <cell r="F679">
            <v>3355</v>
          </cell>
          <cell r="G679">
            <v>0</v>
          </cell>
        </row>
        <row r="680">
          <cell r="A680">
            <v>41807</v>
          </cell>
          <cell r="B680" t="str">
            <v>TIMANA</v>
          </cell>
          <cell r="C680">
            <v>950</v>
          </cell>
          <cell r="D680">
            <v>39270</v>
          </cell>
          <cell r="E680">
            <v>40220</v>
          </cell>
          <cell r="F680">
            <v>8180</v>
          </cell>
          <cell r="G680">
            <v>0</v>
          </cell>
        </row>
        <row r="681">
          <cell r="A681">
            <v>41872</v>
          </cell>
          <cell r="B681" t="str">
            <v>VILLAVIEJA</v>
          </cell>
          <cell r="C681">
            <v>0</v>
          </cell>
          <cell r="D681">
            <v>6750</v>
          </cell>
          <cell r="E681">
            <v>6750</v>
          </cell>
          <cell r="F681">
            <v>13307</v>
          </cell>
          <cell r="G681">
            <v>0</v>
          </cell>
        </row>
        <row r="682">
          <cell r="A682">
            <v>41885</v>
          </cell>
          <cell r="B682" t="str">
            <v>YAGUARA</v>
          </cell>
          <cell r="C682">
            <v>1000</v>
          </cell>
          <cell r="D682">
            <v>12185</v>
          </cell>
          <cell r="E682">
            <v>13185</v>
          </cell>
          <cell r="F682">
            <v>19582</v>
          </cell>
          <cell r="G682">
            <v>0</v>
          </cell>
        </row>
        <row r="683">
          <cell r="A683">
            <v>47001</v>
          </cell>
          <cell r="B683" t="str">
            <v>SANTA MARTA*</v>
          </cell>
          <cell r="C683">
            <v>64780</v>
          </cell>
          <cell r="D683">
            <v>347373</v>
          </cell>
          <cell r="E683">
            <v>412153</v>
          </cell>
          <cell r="F683">
            <v>238148</v>
          </cell>
          <cell r="G683">
            <v>31095</v>
          </cell>
        </row>
        <row r="684">
          <cell r="A684">
            <v>47030</v>
          </cell>
          <cell r="B684" t="str">
            <v>ALGARROBO</v>
          </cell>
          <cell r="C684">
            <v>0</v>
          </cell>
          <cell r="D684">
            <v>0</v>
          </cell>
          <cell r="E684">
            <v>0</v>
          </cell>
          <cell r="F684">
            <v>5660</v>
          </cell>
          <cell r="G684">
            <v>0</v>
          </cell>
        </row>
        <row r="685">
          <cell r="A685">
            <v>47053</v>
          </cell>
          <cell r="B685" t="str">
            <v>ARACATACA*</v>
          </cell>
          <cell r="C685">
            <v>2060</v>
          </cell>
          <cell r="D685">
            <v>5830</v>
          </cell>
          <cell r="E685">
            <v>7890</v>
          </cell>
          <cell r="F685">
            <v>10205</v>
          </cell>
          <cell r="G685">
            <v>0</v>
          </cell>
        </row>
        <row r="686">
          <cell r="A686">
            <v>47058</v>
          </cell>
          <cell r="B686" t="str">
            <v>ARIGUANI (EL DIFICIL)</v>
          </cell>
          <cell r="C686">
            <v>0</v>
          </cell>
          <cell r="D686">
            <v>14410</v>
          </cell>
          <cell r="E686">
            <v>14410</v>
          </cell>
          <cell r="F686">
            <v>11200</v>
          </cell>
          <cell r="G686">
            <v>0</v>
          </cell>
        </row>
        <row r="687">
          <cell r="A687">
            <v>47161</v>
          </cell>
          <cell r="B687" t="str">
            <v>CERRO DE SAN ANTONIO</v>
          </cell>
          <cell r="C687">
            <v>0</v>
          </cell>
          <cell r="D687">
            <v>3260</v>
          </cell>
          <cell r="E687">
            <v>3260</v>
          </cell>
          <cell r="F687">
            <v>0</v>
          </cell>
          <cell r="G687">
            <v>0</v>
          </cell>
        </row>
        <row r="688">
          <cell r="A688">
            <v>47170</v>
          </cell>
          <cell r="B688" t="str">
            <v>CHIVOLO</v>
          </cell>
          <cell r="C688">
            <v>0</v>
          </cell>
          <cell r="D688">
            <v>2244</v>
          </cell>
          <cell r="E688">
            <v>2244</v>
          </cell>
          <cell r="F688">
            <v>1161</v>
          </cell>
          <cell r="G688">
            <v>0</v>
          </cell>
        </row>
        <row r="689">
          <cell r="A689">
            <v>47189</v>
          </cell>
          <cell r="B689" t="str">
            <v>CIENAGA*</v>
          </cell>
          <cell r="C689">
            <v>10805</v>
          </cell>
          <cell r="D689">
            <v>64181</v>
          </cell>
          <cell r="E689">
            <v>74986</v>
          </cell>
          <cell r="F689">
            <v>323953</v>
          </cell>
          <cell r="G689">
            <v>111791</v>
          </cell>
        </row>
        <row r="690">
          <cell r="A690">
            <v>47245</v>
          </cell>
          <cell r="B690" t="str">
            <v>EL BANCO</v>
          </cell>
          <cell r="C690">
            <v>0</v>
          </cell>
          <cell r="D690">
            <v>28100</v>
          </cell>
          <cell r="E690">
            <v>28100</v>
          </cell>
          <cell r="F690">
            <v>10780</v>
          </cell>
          <cell r="G690">
            <v>0</v>
          </cell>
        </row>
        <row r="691">
          <cell r="A691">
            <v>47258</v>
          </cell>
          <cell r="B691" t="str">
            <v>EL PI?ON</v>
          </cell>
          <cell r="C691">
            <v>0</v>
          </cell>
          <cell r="D691">
            <v>3024</v>
          </cell>
          <cell r="E691">
            <v>3024</v>
          </cell>
          <cell r="F691">
            <v>1612</v>
          </cell>
          <cell r="G691">
            <v>0</v>
          </cell>
        </row>
        <row r="692">
          <cell r="A692">
            <v>47268</v>
          </cell>
          <cell r="B692" t="str">
            <v>EL RETEN</v>
          </cell>
          <cell r="C692">
            <v>1430</v>
          </cell>
          <cell r="D692">
            <v>26205</v>
          </cell>
          <cell r="E692">
            <v>27635</v>
          </cell>
          <cell r="F692">
            <v>27080</v>
          </cell>
          <cell r="G692">
            <v>0</v>
          </cell>
        </row>
        <row r="693">
          <cell r="A693">
            <v>47288</v>
          </cell>
          <cell r="B693" t="str">
            <v>FUNDACION*</v>
          </cell>
          <cell r="C693">
            <v>995</v>
          </cell>
          <cell r="D693">
            <v>42795</v>
          </cell>
          <cell r="E693">
            <v>43790</v>
          </cell>
          <cell r="F693">
            <v>29985</v>
          </cell>
          <cell r="G693">
            <v>0</v>
          </cell>
        </row>
        <row r="694">
          <cell r="A694">
            <v>47318</v>
          </cell>
          <cell r="B694" t="str">
            <v>GUAMAL</v>
          </cell>
          <cell r="C694">
            <v>0</v>
          </cell>
          <cell r="D694">
            <v>0</v>
          </cell>
          <cell r="E694">
            <v>0</v>
          </cell>
          <cell r="F694">
            <v>0</v>
          </cell>
          <cell r="G694">
            <v>0</v>
          </cell>
        </row>
        <row r="695">
          <cell r="A695">
            <v>47460</v>
          </cell>
          <cell r="B695" t="str">
            <v>NUEVA GRANADA</v>
          </cell>
          <cell r="C695">
            <v>0</v>
          </cell>
          <cell r="D695">
            <v>6470</v>
          </cell>
          <cell r="E695">
            <v>6470</v>
          </cell>
          <cell r="F695">
            <v>22960</v>
          </cell>
          <cell r="G695">
            <v>0</v>
          </cell>
        </row>
        <row r="696">
          <cell r="A696">
            <v>47541</v>
          </cell>
          <cell r="B696" t="str">
            <v>PEDRAZA</v>
          </cell>
          <cell r="C696">
            <v>0</v>
          </cell>
          <cell r="D696">
            <v>2530</v>
          </cell>
          <cell r="E696">
            <v>2530</v>
          </cell>
          <cell r="F696">
            <v>0</v>
          </cell>
          <cell r="G696">
            <v>0</v>
          </cell>
        </row>
        <row r="697">
          <cell r="A697">
            <v>47545</v>
          </cell>
          <cell r="B697" t="str">
            <v>PIJI?O DEL CARMEN</v>
          </cell>
          <cell r="C697">
            <v>0</v>
          </cell>
          <cell r="D697">
            <v>26950</v>
          </cell>
          <cell r="E697">
            <v>26950</v>
          </cell>
          <cell r="F697">
            <v>6320</v>
          </cell>
          <cell r="G697">
            <v>0</v>
          </cell>
        </row>
        <row r="698">
          <cell r="A698">
            <v>47551</v>
          </cell>
          <cell r="B698" t="str">
            <v>PIVIJAY</v>
          </cell>
          <cell r="C698">
            <v>1870</v>
          </cell>
          <cell r="D698">
            <v>37620</v>
          </cell>
          <cell r="E698">
            <v>39490</v>
          </cell>
          <cell r="F698">
            <v>31500</v>
          </cell>
          <cell r="G698">
            <v>0</v>
          </cell>
        </row>
        <row r="699">
          <cell r="A699">
            <v>47555</v>
          </cell>
          <cell r="B699" t="str">
            <v>PLATO*</v>
          </cell>
          <cell r="C699">
            <v>2600</v>
          </cell>
          <cell r="D699">
            <v>52995</v>
          </cell>
          <cell r="E699">
            <v>55595</v>
          </cell>
          <cell r="F699">
            <v>27315</v>
          </cell>
          <cell r="G699">
            <v>0</v>
          </cell>
        </row>
        <row r="700">
          <cell r="A700">
            <v>47570</v>
          </cell>
          <cell r="B700" t="str">
            <v>PUEBLOVIEJO</v>
          </cell>
          <cell r="C700">
            <v>0</v>
          </cell>
          <cell r="D700">
            <v>9110</v>
          </cell>
          <cell r="E700">
            <v>9110</v>
          </cell>
          <cell r="F700">
            <v>7690</v>
          </cell>
          <cell r="G700">
            <v>0</v>
          </cell>
        </row>
        <row r="701">
          <cell r="A701">
            <v>47605</v>
          </cell>
          <cell r="B701" t="str">
            <v>REMOLINO</v>
          </cell>
          <cell r="C701">
            <v>0</v>
          </cell>
          <cell r="D701">
            <v>1000</v>
          </cell>
          <cell r="E701">
            <v>1000</v>
          </cell>
          <cell r="F701">
            <v>1000</v>
          </cell>
          <cell r="G701">
            <v>0</v>
          </cell>
        </row>
        <row r="702">
          <cell r="A702">
            <v>47660</v>
          </cell>
          <cell r="B702" t="str">
            <v>SABANAS DE SAN ANGEL</v>
          </cell>
          <cell r="C702">
            <v>0</v>
          </cell>
          <cell r="D702">
            <v>1980</v>
          </cell>
          <cell r="E702">
            <v>1980</v>
          </cell>
          <cell r="F702">
            <v>5500</v>
          </cell>
          <cell r="G702">
            <v>0</v>
          </cell>
        </row>
        <row r="703">
          <cell r="A703">
            <v>47675</v>
          </cell>
          <cell r="B703" t="str">
            <v>SALAMINA</v>
          </cell>
          <cell r="C703">
            <v>0</v>
          </cell>
          <cell r="D703">
            <v>3000</v>
          </cell>
          <cell r="E703">
            <v>3000</v>
          </cell>
          <cell r="F703">
            <v>0</v>
          </cell>
          <cell r="G703">
            <v>0</v>
          </cell>
        </row>
        <row r="704">
          <cell r="A704">
            <v>47692</v>
          </cell>
          <cell r="B704" t="str">
            <v>SAN SEBASTIAN DE BUENAVISTA</v>
          </cell>
          <cell r="C704">
            <v>0</v>
          </cell>
          <cell r="D704">
            <v>3240</v>
          </cell>
          <cell r="E704">
            <v>3240</v>
          </cell>
          <cell r="F704">
            <v>0</v>
          </cell>
          <cell r="G704">
            <v>0</v>
          </cell>
        </row>
        <row r="705">
          <cell r="A705">
            <v>47703</v>
          </cell>
          <cell r="B705" t="str">
            <v>SAN ZENON</v>
          </cell>
          <cell r="C705">
            <v>0</v>
          </cell>
          <cell r="D705">
            <v>0</v>
          </cell>
          <cell r="E705">
            <v>0</v>
          </cell>
          <cell r="F705">
            <v>0</v>
          </cell>
          <cell r="G705">
            <v>0</v>
          </cell>
        </row>
        <row r="706">
          <cell r="A706">
            <v>47707</v>
          </cell>
          <cell r="B706" t="str">
            <v>SANTA ANA</v>
          </cell>
          <cell r="C706">
            <v>0</v>
          </cell>
          <cell r="D706">
            <v>2465</v>
          </cell>
          <cell r="E706">
            <v>2465</v>
          </cell>
          <cell r="F706">
            <v>5095</v>
          </cell>
          <cell r="G706">
            <v>0</v>
          </cell>
        </row>
        <row r="707">
          <cell r="A707">
            <v>47720</v>
          </cell>
          <cell r="B707" t="str">
            <v>SANTA BARBARA DE PINTO</v>
          </cell>
          <cell r="C707">
            <v>0</v>
          </cell>
          <cell r="D707">
            <v>6869</v>
          </cell>
          <cell r="E707">
            <v>6869</v>
          </cell>
          <cell r="F707">
            <v>3450</v>
          </cell>
          <cell r="G707">
            <v>0</v>
          </cell>
        </row>
        <row r="708">
          <cell r="A708">
            <v>47745</v>
          </cell>
          <cell r="B708" t="str">
            <v>SITIONUEVO</v>
          </cell>
          <cell r="C708">
            <v>0</v>
          </cell>
          <cell r="D708">
            <v>12</v>
          </cell>
          <cell r="E708">
            <v>12</v>
          </cell>
          <cell r="F708">
            <v>5321</v>
          </cell>
          <cell r="G708">
            <v>0</v>
          </cell>
        </row>
        <row r="709">
          <cell r="A709">
            <v>47798</v>
          </cell>
          <cell r="B709" t="str">
            <v>TENERIFE</v>
          </cell>
          <cell r="C709">
            <v>0</v>
          </cell>
          <cell r="D709">
            <v>0</v>
          </cell>
          <cell r="E709">
            <v>0</v>
          </cell>
          <cell r="F709">
            <v>9800</v>
          </cell>
          <cell r="G709">
            <v>0</v>
          </cell>
        </row>
        <row r="710">
          <cell r="A710">
            <v>47960</v>
          </cell>
          <cell r="B710" t="str">
            <v>ZAPAYAN</v>
          </cell>
          <cell r="C710">
            <v>0</v>
          </cell>
          <cell r="D710">
            <v>0</v>
          </cell>
          <cell r="E710">
            <v>0</v>
          </cell>
          <cell r="F710">
            <v>0</v>
          </cell>
          <cell r="G710">
            <v>0</v>
          </cell>
        </row>
        <row r="711">
          <cell r="A711">
            <v>47980</v>
          </cell>
          <cell r="B711" t="str">
            <v>ZONA BANANERA</v>
          </cell>
          <cell r="C711">
            <v>0</v>
          </cell>
          <cell r="D711">
            <v>11912</v>
          </cell>
          <cell r="E711">
            <v>11912</v>
          </cell>
          <cell r="F711">
            <v>27338</v>
          </cell>
          <cell r="G711">
            <v>0</v>
          </cell>
        </row>
        <row r="712">
          <cell r="A712">
            <v>50001</v>
          </cell>
          <cell r="B712" t="str">
            <v>VILLAVICENCIO</v>
          </cell>
          <cell r="C712">
            <v>122107</v>
          </cell>
          <cell r="D712">
            <v>1482606</v>
          </cell>
          <cell r="E712">
            <v>1604713</v>
          </cell>
          <cell r="F712">
            <v>1378672</v>
          </cell>
          <cell r="G712">
            <v>134669</v>
          </cell>
        </row>
        <row r="713">
          <cell r="A713">
            <v>50006</v>
          </cell>
          <cell r="B713" t="str">
            <v>ACACIAS*</v>
          </cell>
          <cell r="C713">
            <v>11475</v>
          </cell>
          <cell r="D713">
            <v>211479</v>
          </cell>
          <cell r="E713">
            <v>222954</v>
          </cell>
          <cell r="F713">
            <v>155566</v>
          </cell>
          <cell r="G713">
            <v>0</v>
          </cell>
        </row>
        <row r="714">
          <cell r="A714">
            <v>50110</v>
          </cell>
          <cell r="B714" t="str">
            <v>BARRANCA DE UPIA</v>
          </cell>
          <cell r="C714">
            <v>940</v>
          </cell>
          <cell r="D714">
            <v>2250</v>
          </cell>
          <cell r="E714">
            <v>3190</v>
          </cell>
          <cell r="F714">
            <v>28390</v>
          </cell>
          <cell r="G714">
            <v>0</v>
          </cell>
        </row>
        <row r="715">
          <cell r="A715">
            <v>50124</v>
          </cell>
          <cell r="B715" t="str">
            <v>CABUYARO</v>
          </cell>
          <cell r="C715">
            <v>0</v>
          </cell>
          <cell r="D715">
            <v>2755</v>
          </cell>
          <cell r="E715">
            <v>2755</v>
          </cell>
          <cell r="F715">
            <v>19584</v>
          </cell>
          <cell r="G715">
            <v>0</v>
          </cell>
        </row>
        <row r="716">
          <cell r="A716">
            <v>50150</v>
          </cell>
          <cell r="B716" t="str">
            <v>CASTILLA LA NUEVA</v>
          </cell>
          <cell r="C716">
            <v>2235</v>
          </cell>
          <cell r="D716">
            <v>22770</v>
          </cell>
          <cell r="E716">
            <v>25005</v>
          </cell>
          <cell r="F716">
            <v>40010</v>
          </cell>
          <cell r="G716">
            <v>0</v>
          </cell>
        </row>
        <row r="717">
          <cell r="A717">
            <v>50223</v>
          </cell>
          <cell r="B717" t="str">
            <v>CUBARRAL</v>
          </cell>
          <cell r="C717">
            <v>0</v>
          </cell>
          <cell r="D717">
            <v>10130</v>
          </cell>
          <cell r="E717">
            <v>10130</v>
          </cell>
          <cell r="F717">
            <v>1990</v>
          </cell>
          <cell r="G717">
            <v>0</v>
          </cell>
        </row>
        <row r="718">
          <cell r="A718">
            <v>50226</v>
          </cell>
          <cell r="B718" t="str">
            <v>CUMARAL</v>
          </cell>
          <cell r="C718">
            <v>1820</v>
          </cell>
          <cell r="D718">
            <v>40500</v>
          </cell>
          <cell r="E718">
            <v>42320</v>
          </cell>
          <cell r="F718">
            <v>33880</v>
          </cell>
          <cell r="G718">
            <v>0</v>
          </cell>
        </row>
        <row r="719">
          <cell r="A719">
            <v>50245</v>
          </cell>
          <cell r="B719" t="str">
            <v>EL CALVARIO</v>
          </cell>
          <cell r="C719">
            <v>0</v>
          </cell>
          <cell r="D719">
            <v>0</v>
          </cell>
          <cell r="E719">
            <v>0</v>
          </cell>
          <cell r="F719">
            <v>0</v>
          </cell>
          <cell r="G719">
            <v>0</v>
          </cell>
        </row>
        <row r="720">
          <cell r="A720">
            <v>50251</v>
          </cell>
          <cell r="B720" t="str">
            <v>EL CASTILLO</v>
          </cell>
          <cell r="C720">
            <v>0</v>
          </cell>
          <cell r="D720">
            <v>0</v>
          </cell>
          <cell r="E720">
            <v>0</v>
          </cell>
          <cell r="F720">
            <v>0</v>
          </cell>
          <cell r="G720">
            <v>0</v>
          </cell>
        </row>
        <row r="721">
          <cell r="A721">
            <v>50270</v>
          </cell>
          <cell r="B721" t="str">
            <v>EL DORADO</v>
          </cell>
          <cell r="C721">
            <v>0</v>
          </cell>
          <cell r="D721">
            <v>4320</v>
          </cell>
          <cell r="E721">
            <v>4320</v>
          </cell>
          <cell r="F721">
            <v>2135</v>
          </cell>
          <cell r="G721">
            <v>0</v>
          </cell>
        </row>
        <row r="722">
          <cell r="A722">
            <v>50287</v>
          </cell>
          <cell r="B722" t="str">
            <v>FUENTE DE ORO*</v>
          </cell>
          <cell r="C722">
            <v>2860</v>
          </cell>
          <cell r="D722">
            <v>24100</v>
          </cell>
          <cell r="E722">
            <v>26960</v>
          </cell>
          <cell r="F722">
            <v>59740</v>
          </cell>
          <cell r="G722">
            <v>0</v>
          </cell>
        </row>
        <row r="723">
          <cell r="A723">
            <v>50313</v>
          </cell>
          <cell r="B723" t="str">
            <v>GRANADA (BOCA DE MONTE)</v>
          </cell>
          <cell r="C723">
            <v>10575</v>
          </cell>
          <cell r="D723">
            <v>247337</v>
          </cell>
          <cell r="E723">
            <v>257912</v>
          </cell>
          <cell r="F723">
            <v>157065</v>
          </cell>
          <cell r="G723">
            <v>0</v>
          </cell>
        </row>
        <row r="724">
          <cell r="A724">
            <v>50318</v>
          </cell>
          <cell r="B724" t="str">
            <v>GUAMAL*</v>
          </cell>
          <cell r="C724">
            <v>5800</v>
          </cell>
          <cell r="D724">
            <v>104810</v>
          </cell>
          <cell r="E724">
            <v>110610</v>
          </cell>
          <cell r="F724">
            <v>93780</v>
          </cell>
          <cell r="G724">
            <v>0</v>
          </cell>
        </row>
        <row r="725">
          <cell r="A725">
            <v>50325</v>
          </cell>
          <cell r="B725" t="str">
            <v>MAPIRIPAN</v>
          </cell>
          <cell r="C725">
            <v>0</v>
          </cell>
          <cell r="D725">
            <v>13470</v>
          </cell>
          <cell r="E725">
            <v>13470</v>
          </cell>
          <cell r="F725">
            <v>7302</v>
          </cell>
          <cell r="G725">
            <v>0</v>
          </cell>
        </row>
        <row r="726">
          <cell r="A726">
            <v>50330</v>
          </cell>
          <cell r="B726" t="str">
            <v>MESETAS</v>
          </cell>
          <cell r="C726">
            <v>0</v>
          </cell>
          <cell r="D726">
            <v>13612</v>
          </cell>
          <cell r="E726">
            <v>13612</v>
          </cell>
          <cell r="F726">
            <v>20385</v>
          </cell>
          <cell r="G726">
            <v>0</v>
          </cell>
        </row>
        <row r="727">
          <cell r="A727">
            <v>50350</v>
          </cell>
          <cell r="B727" t="str">
            <v>LA MACARENA</v>
          </cell>
          <cell r="C727">
            <v>0</v>
          </cell>
          <cell r="D727">
            <v>23582</v>
          </cell>
          <cell r="E727">
            <v>23582</v>
          </cell>
          <cell r="F727">
            <v>0</v>
          </cell>
          <cell r="G727">
            <v>0</v>
          </cell>
        </row>
        <row r="728">
          <cell r="A728">
            <v>50370</v>
          </cell>
          <cell r="B728" t="str">
            <v>LA URIBE</v>
          </cell>
          <cell r="C728">
            <v>0</v>
          </cell>
          <cell r="D728">
            <v>0</v>
          </cell>
          <cell r="E728">
            <v>0</v>
          </cell>
          <cell r="F728">
            <v>0</v>
          </cell>
          <cell r="G728">
            <v>0</v>
          </cell>
        </row>
        <row r="729">
          <cell r="A729">
            <v>50400</v>
          </cell>
          <cell r="B729" t="str">
            <v>LEJANIAS</v>
          </cell>
          <cell r="C729">
            <v>0</v>
          </cell>
          <cell r="D729">
            <v>11069</v>
          </cell>
          <cell r="E729">
            <v>11069</v>
          </cell>
          <cell r="F729">
            <v>4831</v>
          </cell>
          <cell r="G729">
            <v>0</v>
          </cell>
        </row>
        <row r="730">
          <cell r="A730">
            <v>50450</v>
          </cell>
          <cell r="B730" t="str">
            <v>PUERTO CONCORDIA</v>
          </cell>
          <cell r="C730">
            <v>0</v>
          </cell>
          <cell r="D730">
            <v>56806</v>
          </cell>
          <cell r="E730">
            <v>56806</v>
          </cell>
          <cell r="F730">
            <v>14704</v>
          </cell>
          <cell r="G730">
            <v>0</v>
          </cell>
        </row>
        <row r="731">
          <cell r="A731">
            <v>50568</v>
          </cell>
          <cell r="B731" t="str">
            <v>PUERTO GAITAN</v>
          </cell>
          <cell r="C731">
            <v>0</v>
          </cell>
          <cell r="D731">
            <v>116139</v>
          </cell>
          <cell r="E731">
            <v>116139</v>
          </cell>
          <cell r="F731">
            <v>351307</v>
          </cell>
          <cell r="G731">
            <v>5750</v>
          </cell>
        </row>
        <row r="732">
          <cell r="A732">
            <v>50573</v>
          </cell>
          <cell r="B732" t="str">
            <v>PUERTO LOPEZ</v>
          </cell>
          <cell r="C732">
            <v>4820</v>
          </cell>
          <cell r="D732">
            <v>106935</v>
          </cell>
          <cell r="E732">
            <v>111755</v>
          </cell>
          <cell r="F732">
            <v>116404</v>
          </cell>
          <cell r="G732">
            <v>0</v>
          </cell>
        </row>
        <row r="733">
          <cell r="A733">
            <v>50577</v>
          </cell>
          <cell r="B733" t="str">
            <v>PUERTO LLERAS</v>
          </cell>
          <cell r="C733">
            <v>0</v>
          </cell>
          <cell r="D733">
            <v>57890</v>
          </cell>
          <cell r="E733">
            <v>57890</v>
          </cell>
          <cell r="F733">
            <v>67122</v>
          </cell>
          <cell r="G733">
            <v>0</v>
          </cell>
        </row>
        <row r="734">
          <cell r="A734">
            <v>50590</v>
          </cell>
          <cell r="B734" t="str">
            <v>PUERTO RICO</v>
          </cell>
          <cell r="C734">
            <v>0</v>
          </cell>
          <cell r="D734">
            <v>72625</v>
          </cell>
          <cell r="E734">
            <v>72625</v>
          </cell>
          <cell r="F734">
            <v>89906</v>
          </cell>
          <cell r="G734">
            <v>0</v>
          </cell>
        </row>
        <row r="735">
          <cell r="A735">
            <v>50606</v>
          </cell>
          <cell r="B735" t="str">
            <v>RESTREPO*</v>
          </cell>
          <cell r="C735">
            <v>4610</v>
          </cell>
          <cell r="D735">
            <v>70880</v>
          </cell>
          <cell r="E735">
            <v>75490</v>
          </cell>
          <cell r="F735">
            <v>49310</v>
          </cell>
          <cell r="G735">
            <v>0</v>
          </cell>
        </row>
        <row r="736">
          <cell r="A736">
            <v>50680</v>
          </cell>
          <cell r="B736" t="str">
            <v>SAN CARLOS DE GUAROA</v>
          </cell>
          <cell r="C736">
            <v>0</v>
          </cell>
          <cell r="D736">
            <v>13585</v>
          </cell>
          <cell r="E736">
            <v>13585</v>
          </cell>
          <cell r="F736">
            <v>30755</v>
          </cell>
          <cell r="G736">
            <v>0</v>
          </cell>
        </row>
        <row r="737">
          <cell r="A737">
            <v>50683</v>
          </cell>
          <cell r="B737" t="str">
            <v>SAN JUAN DE ARAMA</v>
          </cell>
          <cell r="C737">
            <v>0</v>
          </cell>
          <cell r="D737">
            <v>13840</v>
          </cell>
          <cell r="E737">
            <v>13840</v>
          </cell>
          <cell r="F737">
            <v>26935</v>
          </cell>
          <cell r="G737">
            <v>0</v>
          </cell>
        </row>
        <row r="738">
          <cell r="A738">
            <v>50686</v>
          </cell>
          <cell r="B738" t="str">
            <v>SAN JUANITO</v>
          </cell>
          <cell r="C738">
            <v>0</v>
          </cell>
          <cell r="D738">
            <v>0</v>
          </cell>
          <cell r="E738">
            <v>0</v>
          </cell>
          <cell r="F738">
            <v>0</v>
          </cell>
          <cell r="G738">
            <v>0</v>
          </cell>
        </row>
        <row r="739">
          <cell r="A739">
            <v>50689</v>
          </cell>
          <cell r="B739" t="str">
            <v>SAN MARTIN*</v>
          </cell>
          <cell r="C739">
            <v>0</v>
          </cell>
          <cell r="D739">
            <v>75479</v>
          </cell>
          <cell r="E739">
            <v>75479</v>
          </cell>
          <cell r="F739">
            <v>58167</v>
          </cell>
          <cell r="G739">
            <v>0</v>
          </cell>
        </row>
        <row r="740">
          <cell r="A740">
            <v>50711</v>
          </cell>
          <cell r="B740" t="str">
            <v>VISTAHERMOSA</v>
          </cell>
          <cell r="C740">
            <v>0</v>
          </cell>
          <cell r="D740">
            <v>70829</v>
          </cell>
          <cell r="E740">
            <v>70829</v>
          </cell>
          <cell r="F740">
            <v>154426</v>
          </cell>
          <cell r="G740">
            <v>0</v>
          </cell>
        </row>
        <row r="741">
          <cell r="A741">
            <v>52001</v>
          </cell>
          <cell r="B741" t="str">
            <v>PASTO</v>
          </cell>
          <cell r="C741">
            <v>43218</v>
          </cell>
          <cell r="D741">
            <v>1685132</v>
          </cell>
          <cell r="E741">
            <v>1728350</v>
          </cell>
          <cell r="F741">
            <v>1217370</v>
          </cell>
          <cell r="G741">
            <v>0</v>
          </cell>
        </row>
        <row r="742">
          <cell r="A742">
            <v>52019</v>
          </cell>
          <cell r="B742" t="str">
            <v>ALBAN</v>
          </cell>
          <cell r="C742">
            <v>0</v>
          </cell>
          <cell r="D742">
            <v>32570</v>
          </cell>
          <cell r="E742">
            <v>32570</v>
          </cell>
          <cell r="F742">
            <v>11430</v>
          </cell>
          <cell r="G742">
            <v>0</v>
          </cell>
        </row>
        <row r="743">
          <cell r="A743">
            <v>52022</v>
          </cell>
          <cell r="B743" t="str">
            <v>ALDANA</v>
          </cell>
          <cell r="C743">
            <v>0</v>
          </cell>
          <cell r="D743">
            <v>36000</v>
          </cell>
          <cell r="E743">
            <v>36000</v>
          </cell>
          <cell r="F743">
            <v>6900</v>
          </cell>
          <cell r="G743">
            <v>0</v>
          </cell>
        </row>
        <row r="744">
          <cell r="A744">
            <v>52036</v>
          </cell>
          <cell r="B744" t="str">
            <v>ANCUYA</v>
          </cell>
          <cell r="C744">
            <v>0</v>
          </cell>
          <cell r="D744">
            <v>0</v>
          </cell>
          <cell r="E744">
            <v>0</v>
          </cell>
          <cell r="F744">
            <v>0</v>
          </cell>
          <cell r="G744">
            <v>0</v>
          </cell>
        </row>
        <row r="745">
          <cell r="A745">
            <v>52051</v>
          </cell>
          <cell r="B745" t="str">
            <v>ARBOLEDA (BERRUECOS)</v>
          </cell>
          <cell r="C745">
            <v>0</v>
          </cell>
          <cell r="D745">
            <v>17700</v>
          </cell>
          <cell r="E745">
            <v>17700</v>
          </cell>
          <cell r="F745">
            <v>4300</v>
          </cell>
          <cell r="G745">
            <v>0</v>
          </cell>
        </row>
        <row r="746">
          <cell r="A746">
            <v>52079</v>
          </cell>
          <cell r="B746" t="str">
            <v>BARBACOAS</v>
          </cell>
          <cell r="C746">
            <v>0</v>
          </cell>
          <cell r="D746">
            <v>133231</v>
          </cell>
          <cell r="E746">
            <v>133231</v>
          </cell>
          <cell r="F746">
            <v>14367</v>
          </cell>
          <cell r="G746">
            <v>0</v>
          </cell>
        </row>
        <row r="747">
          <cell r="A747">
            <v>52083</v>
          </cell>
          <cell r="B747" t="str">
            <v>BELEN</v>
          </cell>
          <cell r="C747">
            <v>0</v>
          </cell>
          <cell r="D747">
            <v>16565</v>
          </cell>
          <cell r="E747">
            <v>16565</v>
          </cell>
          <cell r="F747">
            <v>5435</v>
          </cell>
          <cell r="G747">
            <v>0</v>
          </cell>
        </row>
        <row r="748">
          <cell r="A748">
            <v>52110</v>
          </cell>
          <cell r="B748" t="str">
            <v>BUESACO</v>
          </cell>
          <cell r="C748">
            <v>0</v>
          </cell>
          <cell r="D748">
            <v>42108</v>
          </cell>
          <cell r="E748">
            <v>42108</v>
          </cell>
          <cell r="F748">
            <v>29310</v>
          </cell>
          <cell r="G748">
            <v>0</v>
          </cell>
        </row>
        <row r="749">
          <cell r="A749">
            <v>52203</v>
          </cell>
          <cell r="B749" t="str">
            <v>COLON (GENOVA)</v>
          </cell>
          <cell r="C749">
            <v>0</v>
          </cell>
          <cell r="D749">
            <v>0</v>
          </cell>
          <cell r="E749">
            <v>0</v>
          </cell>
          <cell r="F749">
            <v>0</v>
          </cell>
          <cell r="G749">
            <v>0</v>
          </cell>
        </row>
        <row r="750">
          <cell r="A750">
            <v>52207</v>
          </cell>
          <cell r="B750" t="str">
            <v>CONSACA</v>
          </cell>
          <cell r="C750">
            <v>0</v>
          </cell>
          <cell r="D750">
            <v>52350</v>
          </cell>
          <cell r="E750">
            <v>52350</v>
          </cell>
          <cell r="F750">
            <v>7650</v>
          </cell>
          <cell r="G750">
            <v>0</v>
          </cell>
        </row>
        <row r="751">
          <cell r="A751">
            <v>52210</v>
          </cell>
          <cell r="B751" t="str">
            <v>CONTADERO</v>
          </cell>
          <cell r="C751">
            <v>0</v>
          </cell>
          <cell r="D751">
            <v>0</v>
          </cell>
          <cell r="E751">
            <v>0</v>
          </cell>
          <cell r="F751">
            <v>0</v>
          </cell>
          <cell r="G751">
            <v>0</v>
          </cell>
        </row>
        <row r="752">
          <cell r="A752">
            <v>52215</v>
          </cell>
          <cell r="B752" t="str">
            <v>CORDOBA</v>
          </cell>
          <cell r="C752">
            <v>0</v>
          </cell>
          <cell r="D752">
            <v>20100</v>
          </cell>
          <cell r="E752">
            <v>20100</v>
          </cell>
          <cell r="F752">
            <v>1900</v>
          </cell>
          <cell r="G752">
            <v>0</v>
          </cell>
        </row>
        <row r="753">
          <cell r="A753">
            <v>52224</v>
          </cell>
          <cell r="B753" t="str">
            <v>CUASPUD (CARLOSAMA)</v>
          </cell>
          <cell r="C753">
            <v>0</v>
          </cell>
          <cell r="D753">
            <v>0</v>
          </cell>
          <cell r="E753">
            <v>0</v>
          </cell>
          <cell r="F753">
            <v>0</v>
          </cell>
          <cell r="G753">
            <v>0</v>
          </cell>
        </row>
        <row r="754">
          <cell r="A754">
            <v>52227</v>
          </cell>
          <cell r="B754" t="str">
            <v>CUMBAL</v>
          </cell>
          <cell r="C754">
            <v>0</v>
          </cell>
          <cell r="D754">
            <v>48060</v>
          </cell>
          <cell r="E754">
            <v>48060</v>
          </cell>
          <cell r="F754">
            <v>23340</v>
          </cell>
          <cell r="G754">
            <v>0</v>
          </cell>
        </row>
        <row r="755">
          <cell r="A755">
            <v>52233</v>
          </cell>
          <cell r="B755" t="str">
            <v>CUMBITARA</v>
          </cell>
          <cell r="C755">
            <v>0</v>
          </cell>
          <cell r="D755">
            <v>30360</v>
          </cell>
          <cell r="E755">
            <v>30360</v>
          </cell>
          <cell r="F755">
            <v>1520</v>
          </cell>
          <cell r="G755">
            <v>0</v>
          </cell>
        </row>
        <row r="756">
          <cell r="A756">
            <v>52240</v>
          </cell>
          <cell r="B756" t="str">
            <v>CHACHAGUI</v>
          </cell>
          <cell r="C756">
            <v>2910</v>
          </cell>
          <cell r="D756">
            <v>60781</v>
          </cell>
          <cell r="E756">
            <v>63691</v>
          </cell>
          <cell r="F756">
            <v>92354</v>
          </cell>
          <cell r="G756">
            <v>0</v>
          </cell>
        </row>
        <row r="757">
          <cell r="A757">
            <v>52250</v>
          </cell>
          <cell r="B757" t="str">
            <v>EL CHARCO</v>
          </cell>
          <cell r="C757">
            <v>0</v>
          </cell>
          <cell r="D757">
            <v>181226</v>
          </cell>
          <cell r="E757">
            <v>181226</v>
          </cell>
          <cell r="F757">
            <v>0</v>
          </cell>
          <cell r="G757">
            <v>59200</v>
          </cell>
        </row>
        <row r="758">
          <cell r="A758">
            <v>52254</v>
          </cell>
          <cell r="B758" t="str">
            <v>EL PE?OL</v>
          </cell>
          <cell r="C758">
            <v>0</v>
          </cell>
          <cell r="D758">
            <v>20500</v>
          </cell>
          <cell r="E758">
            <v>20500</v>
          </cell>
          <cell r="F758">
            <v>1500</v>
          </cell>
          <cell r="G758">
            <v>0</v>
          </cell>
        </row>
        <row r="759">
          <cell r="A759">
            <v>52256</v>
          </cell>
          <cell r="B759" t="str">
            <v>EL ROSARIO</v>
          </cell>
          <cell r="C759">
            <v>0</v>
          </cell>
          <cell r="D759">
            <v>21850</v>
          </cell>
          <cell r="E759">
            <v>21850</v>
          </cell>
          <cell r="F759">
            <v>0</v>
          </cell>
          <cell r="G759">
            <v>0</v>
          </cell>
        </row>
        <row r="760">
          <cell r="A760">
            <v>52258</v>
          </cell>
          <cell r="B760" t="str">
            <v>EL TABLON</v>
          </cell>
          <cell r="C760">
            <v>0</v>
          </cell>
          <cell r="D760">
            <v>52555</v>
          </cell>
          <cell r="E760">
            <v>52555</v>
          </cell>
          <cell r="F760">
            <v>10558</v>
          </cell>
          <cell r="G760">
            <v>0</v>
          </cell>
        </row>
        <row r="761">
          <cell r="A761">
            <v>52260</v>
          </cell>
          <cell r="B761" t="str">
            <v>EL TAMBO</v>
          </cell>
          <cell r="C761">
            <v>0</v>
          </cell>
          <cell r="D761">
            <v>18159</v>
          </cell>
          <cell r="E761">
            <v>18159</v>
          </cell>
          <cell r="F761">
            <v>14841</v>
          </cell>
          <cell r="G761">
            <v>0</v>
          </cell>
        </row>
        <row r="762">
          <cell r="A762">
            <v>52287</v>
          </cell>
          <cell r="B762" t="str">
            <v>FUNES</v>
          </cell>
          <cell r="C762">
            <v>0</v>
          </cell>
          <cell r="D762">
            <v>0</v>
          </cell>
          <cell r="E762">
            <v>0</v>
          </cell>
          <cell r="F762">
            <v>0</v>
          </cell>
          <cell r="G762">
            <v>0</v>
          </cell>
        </row>
        <row r="763">
          <cell r="A763">
            <v>52317</v>
          </cell>
          <cell r="B763" t="str">
            <v>GUACHUCAL</v>
          </cell>
          <cell r="C763">
            <v>0</v>
          </cell>
          <cell r="D763">
            <v>122522</v>
          </cell>
          <cell r="E763">
            <v>122522</v>
          </cell>
          <cell r="F763">
            <v>49360</v>
          </cell>
          <cell r="G763">
            <v>0</v>
          </cell>
        </row>
        <row r="764">
          <cell r="A764">
            <v>52320</v>
          </cell>
          <cell r="B764" t="str">
            <v>GUAITARILLA</v>
          </cell>
          <cell r="C764">
            <v>0</v>
          </cell>
          <cell r="D764">
            <v>19430</v>
          </cell>
          <cell r="E764">
            <v>19430</v>
          </cell>
          <cell r="F764">
            <v>6570</v>
          </cell>
          <cell r="G764">
            <v>0</v>
          </cell>
        </row>
        <row r="765">
          <cell r="A765">
            <v>52323</v>
          </cell>
          <cell r="B765" t="str">
            <v>GUALMATAN</v>
          </cell>
          <cell r="C765">
            <v>0</v>
          </cell>
          <cell r="D765">
            <v>33630</v>
          </cell>
          <cell r="E765">
            <v>33630</v>
          </cell>
          <cell r="F765">
            <v>2540</v>
          </cell>
          <cell r="G765">
            <v>0</v>
          </cell>
        </row>
        <row r="766">
          <cell r="A766">
            <v>52352</v>
          </cell>
          <cell r="B766" t="str">
            <v>ILES</v>
          </cell>
          <cell r="C766">
            <v>0</v>
          </cell>
          <cell r="D766">
            <v>14701</v>
          </cell>
          <cell r="E766">
            <v>14701</v>
          </cell>
          <cell r="F766">
            <v>52030</v>
          </cell>
          <cell r="G766">
            <v>0</v>
          </cell>
        </row>
        <row r="767">
          <cell r="A767">
            <v>52354</v>
          </cell>
          <cell r="B767" t="str">
            <v>IMUES</v>
          </cell>
          <cell r="C767">
            <v>0</v>
          </cell>
          <cell r="D767">
            <v>26140</v>
          </cell>
          <cell r="E767">
            <v>26140</v>
          </cell>
          <cell r="F767">
            <v>10860</v>
          </cell>
          <cell r="G767">
            <v>0</v>
          </cell>
        </row>
        <row r="768">
          <cell r="A768">
            <v>52356</v>
          </cell>
          <cell r="B768" t="str">
            <v>IPIALES</v>
          </cell>
          <cell r="C768">
            <v>7580</v>
          </cell>
          <cell r="D768">
            <v>494536</v>
          </cell>
          <cell r="E768">
            <v>502116</v>
          </cell>
          <cell r="F768">
            <v>350526</v>
          </cell>
          <cell r="G768">
            <v>0</v>
          </cell>
        </row>
        <row r="769">
          <cell r="A769">
            <v>52378</v>
          </cell>
          <cell r="B769" t="str">
            <v>LA CRUZ</v>
          </cell>
          <cell r="C769">
            <v>0</v>
          </cell>
          <cell r="D769">
            <v>42378</v>
          </cell>
          <cell r="E769">
            <v>42378</v>
          </cell>
          <cell r="F769">
            <v>22567</v>
          </cell>
          <cell r="G769">
            <v>0</v>
          </cell>
        </row>
        <row r="770">
          <cell r="A770">
            <v>52381</v>
          </cell>
          <cell r="B770" t="str">
            <v>LA FLORIDA</v>
          </cell>
          <cell r="C770">
            <v>0</v>
          </cell>
          <cell r="D770">
            <v>0</v>
          </cell>
          <cell r="E770">
            <v>0</v>
          </cell>
          <cell r="F770">
            <v>0</v>
          </cell>
          <cell r="G770">
            <v>0</v>
          </cell>
        </row>
        <row r="771">
          <cell r="A771">
            <v>52385</v>
          </cell>
          <cell r="B771" t="str">
            <v>LA LLANADA</v>
          </cell>
          <cell r="C771">
            <v>0</v>
          </cell>
          <cell r="D771">
            <v>0</v>
          </cell>
          <cell r="E771">
            <v>0</v>
          </cell>
          <cell r="F771">
            <v>0</v>
          </cell>
          <cell r="G771">
            <v>0</v>
          </cell>
        </row>
        <row r="772">
          <cell r="A772">
            <v>52390</v>
          </cell>
          <cell r="B772" t="str">
            <v>LA TOLA</v>
          </cell>
          <cell r="C772">
            <v>0</v>
          </cell>
          <cell r="D772">
            <v>0</v>
          </cell>
          <cell r="E772">
            <v>0</v>
          </cell>
          <cell r="F772">
            <v>0</v>
          </cell>
          <cell r="G772">
            <v>15200</v>
          </cell>
        </row>
        <row r="773">
          <cell r="A773">
            <v>52399</v>
          </cell>
          <cell r="B773" t="str">
            <v>LA UNION</v>
          </cell>
          <cell r="C773">
            <v>0</v>
          </cell>
          <cell r="D773">
            <v>64180</v>
          </cell>
          <cell r="E773">
            <v>64180</v>
          </cell>
          <cell r="F773">
            <v>35120</v>
          </cell>
          <cell r="G773">
            <v>0</v>
          </cell>
        </row>
        <row r="774">
          <cell r="A774">
            <v>52405</v>
          </cell>
          <cell r="B774" t="str">
            <v>LEIVA</v>
          </cell>
          <cell r="C774">
            <v>0</v>
          </cell>
          <cell r="D774">
            <v>61007</v>
          </cell>
          <cell r="E774">
            <v>61007</v>
          </cell>
          <cell r="F774">
            <v>6622</v>
          </cell>
          <cell r="G774">
            <v>0</v>
          </cell>
        </row>
        <row r="775">
          <cell r="A775">
            <v>52411</v>
          </cell>
          <cell r="B775" t="str">
            <v>LINARES</v>
          </cell>
          <cell r="C775">
            <v>0</v>
          </cell>
          <cell r="D775">
            <v>19800</v>
          </cell>
          <cell r="E775">
            <v>19800</v>
          </cell>
          <cell r="F775">
            <v>2200</v>
          </cell>
          <cell r="G775">
            <v>0</v>
          </cell>
        </row>
        <row r="776">
          <cell r="A776">
            <v>52418</v>
          </cell>
          <cell r="B776" t="str">
            <v>LOS ANDES (SOTOMAYOR)</v>
          </cell>
          <cell r="C776">
            <v>0</v>
          </cell>
          <cell r="D776">
            <v>42425</v>
          </cell>
          <cell r="E776">
            <v>42425</v>
          </cell>
          <cell r="F776">
            <v>4440</v>
          </cell>
          <cell r="G776">
            <v>0</v>
          </cell>
        </row>
        <row r="777">
          <cell r="A777">
            <v>52427</v>
          </cell>
          <cell r="B777" t="str">
            <v>MAGUI-PAYAN</v>
          </cell>
          <cell r="C777">
            <v>0</v>
          </cell>
          <cell r="D777">
            <v>49230</v>
          </cell>
          <cell r="E777">
            <v>49230</v>
          </cell>
          <cell r="F777">
            <v>0</v>
          </cell>
          <cell r="G777">
            <v>0</v>
          </cell>
        </row>
        <row r="778">
          <cell r="A778">
            <v>52435</v>
          </cell>
          <cell r="B778" t="str">
            <v>MALLAMA (PIEDRANCHA)</v>
          </cell>
          <cell r="C778">
            <v>0</v>
          </cell>
          <cell r="D778">
            <v>20440</v>
          </cell>
          <cell r="E778">
            <v>20440</v>
          </cell>
          <cell r="F778">
            <v>5360</v>
          </cell>
          <cell r="G778">
            <v>0</v>
          </cell>
        </row>
        <row r="779">
          <cell r="A779">
            <v>52473</v>
          </cell>
          <cell r="B779" t="str">
            <v>MOSQUERA</v>
          </cell>
          <cell r="C779">
            <v>0</v>
          </cell>
          <cell r="D779">
            <v>0</v>
          </cell>
          <cell r="E779">
            <v>0</v>
          </cell>
          <cell r="F779">
            <v>0</v>
          </cell>
          <cell r="G779">
            <v>0</v>
          </cell>
        </row>
        <row r="780">
          <cell r="A780">
            <v>52480</v>
          </cell>
          <cell r="B780" t="str">
            <v>NARI?O</v>
          </cell>
          <cell r="C780">
            <v>0</v>
          </cell>
          <cell r="D780">
            <v>24840</v>
          </cell>
          <cell r="E780">
            <v>24840</v>
          </cell>
          <cell r="F780">
            <v>26040</v>
          </cell>
          <cell r="G780">
            <v>0</v>
          </cell>
        </row>
        <row r="781">
          <cell r="A781">
            <v>52490</v>
          </cell>
          <cell r="B781" t="str">
            <v>OLAYA HERRERA</v>
          </cell>
          <cell r="C781">
            <v>0</v>
          </cell>
          <cell r="D781">
            <v>109229</v>
          </cell>
          <cell r="E781">
            <v>109229</v>
          </cell>
          <cell r="F781">
            <v>3750</v>
          </cell>
          <cell r="G781">
            <v>54665</v>
          </cell>
        </row>
        <row r="782">
          <cell r="A782">
            <v>52506</v>
          </cell>
          <cell r="B782" t="str">
            <v>OSPINA</v>
          </cell>
          <cell r="C782">
            <v>0</v>
          </cell>
          <cell r="D782">
            <v>0</v>
          </cell>
          <cell r="E782">
            <v>0</v>
          </cell>
          <cell r="F782">
            <v>0</v>
          </cell>
          <cell r="G782">
            <v>0</v>
          </cell>
        </row>
        <row r="783">
          <cell r="A783">
            <v>52520</v>
          </cell>
          <cell r="B783" t="str">
            <v>FRANCISCO PIZARRO</v>
          </cell>
          <cell r="C783">
            <v>0</v>
          </cell>
          <cell r="D783">
            <v>0</v>
          </cell>
          <cell r="E783">
            <v>0</v>
          </cell>
          <cell r="F783">
            <v>0</v>
          </cell>
          <cell r="G783">
            <v>18000</v>
          </cell>
        </row>
        <row r="784">
          <cell r="A784">
            <v>52540</v>
          </cell>
          <cell r="B784" t="str">
            <v>POLICARPA</v>
          </cell>
          <cell r="C784">
            <v>0</v>
          </cell>
          <cell r="D784">
            <v>56206</v>
          </cell>
          <cell r="E784">
            <v>56206</v>
          </cell>
          <cell r="F784">
            <v>1694</v>
          </cell>
          <cell r="G784">
            <v>0</v>
          </cell>
        </row>
        <row r="785">
          <cell r="A785">
            <v>52560</v>
          </cell>
          <cell r="B785" t="str">
            <v>POTOSI</v>
          </cell>
          <cell r="C785">
            <v>0</v>
          </cell>
          <cell r="D785">
            <v>18300</v>
          </cell>
          <cell r="E785">
            <v>18300</v>
          </cell>
          <cell r="F785">
            <v>1700</v>
          </cell>
          <cell r="G785">
            <v>0</v>
          </cell>
        </row>
        <row r="786">
          <cell r="A786">
            <v>52565</v>
          </cell>
          <cell r="B786" t="str">
            <v>PROVIDENCIA</v>
          </cell>
          <cell r="C786">
            <v>0</v>
          </cell>
          <cell r="D786">
            <v>0</v>
          </cell>
          <cell r="E786">
            <v>0</v>
          </cell>
          <cell r="F786">
            <v>0</v>
          </cell>
          <cell r="G786">
            <v>0</v>
          </cell>
        </row>
        <row r="787">
          <cell r="A787">
            <v>52573</v>
          </cell>
          <cell r="B787" t="str">
            <v>PUERRES</v>
          </cell>
          <cell r="C787">
            <v>0</v>
          </cell>
          <cell r="D787">
            <v>28400</v>
          </cell>
          <cell r="E787">
            <v>28400</v>
          </cell>
          <cell r="F787">
            <v>4600</v>
          </cell>
          <cell r="G787">
            <v>0</v>
          </cell>
        </row>
        <row r="788">
          <cell r="A788">
            <v>52585</v>
          </cell>
          <cell r="B788" t="str">
            <v>PUPIALES</v>
          </cell>
          <cell r="C788">
            <v>0</v>
          </cell>
          <cell r="D788">
            <v>62330</v>
          </cell>
          <cell r="E788">
            <v>62330</v>
          </cell>
          <cell r="F788">
            <v>35170</v>
          </cell>
          <cell r="G788">
            <v>0</v>
          </cell>
        </row>
        <row r="789">
          <cell r="A789">
            <v>52612</v>
          </cell>
          <cell r="B789" t="str">
            <v>RICAURTE</v>
          </cell>
          <cell r="C789">
            <v>0</v>
          </cell>
          <cell r="D789">
            <v>80810</v>
          </cell>
          <cell r="E789">
            <v>80810</v>
          </cell>
          <cell r="F789">
            <v>5716</v>
          </cell>
          <cell r="G789">
            <v>0</v>
          </cell>
        </row>
        <row r="790">
          <cell r="A790">
            <v>52621</v>
          </cell>
          <cell r="B790" t="str">
            <v>ROBERTO PAYAN</v>
          </cell>
          <cell r="C790">
            <v>0</v>
          </cell>
          <cell r="D790">
            <v>55040</v>
          </cell>
          <cell r="E790">
            <v>55040</v>
          </cell>
          <cell r="F790">
            <v>0</v>
          </cell>
          <cell r="G790">
            <v>0</v>
          </cell>
        </row>
        <row r="791">
          <cell r="A791">
            <v>52678</v>
          </cell>
          <cell r="B791" t="str">
            <v>SAMANIEGO</v>
          </cell>
          <cell r="C791">
            <v>0</v>
          </cell>
          <cell r="D791">
            <v>149298</v>
          </cell>
          <cell r="E791">
            <v>149298</v>
          </cell>
          <cell r="F791">
            <v>20125</v>
          </cell>
          <cell r="G791">
            <v>0</v>
          </cell>
        </row>
        <row r="792">
          <cell r="A792">
            <v>52683</v>
          </cell>
          <cell r="B792" t="str">
            <v>SANDONA</v>
          </cell>
          <cell r="C792">
            <v>0</v>
          </cell>
          <cell r="D792">
            <v>44936</v>
          </cell>
          <cell r="E792">
            <v>44936</v>
          </cell>
          <cell r="F792">
            <v>43290</v>
          </cell>
          <cell r="G792">
            <v>0</v>
          </cell>
        </row>
        <row r="793">
          <cell r="A793">
            <v>52685</v>
          </cell>
          <cell r="B793" t="str">
            <v>SAN BERNARDO</v>
          </cell>
          <cell r="C793">
            <v>0</v>
          </cell>
          <cell r="D793">
            <v>16657</v>
          </cell>
          <cell r="E793">
            <v>16657</v>
          </cell>
          <cell r="F793">
            <v>11735</v>
          </cell>
          <cell r="G793">
            <v>0</v>
          </cell>
        </row>
        <row r="794">
          <cell r="A794">
            <v>52687</v>
          </cell>
          <cell r="B794" t="str">
            <v>SAN LORENZO</v>
          </cell>
          <cell r="C794">
            <v>0</v>
          </cell>
          <cell r="D794">
            <v>0</v>
          </cell>
          <cell r="E794">
            <v>0</v>
          </cell>
          <cell r="F794">
            <v>0</v>
          </cell>
          <cell r="G794">
            <v>0</v>
          </cell>
        </row>
        <row r="795">
          <cell r="A795">
            <v>52693</v>
          </cell>
          <cell r="B795" t="str">
            <v>SAN PABLO</v>
          </cell>
          <cell r="C795">
            <v>0</v>
          </cell>
          <cell r="D795">
            <v>39960</v>
          </cell>
          <cell r="E795">
            <v>39960</v>
          </cell>
          <cell r="F795">
            <v>15040</v>
          </cell>
          <cell r="G795">
            <v>0</v>
          </cell>
        </row>
        <row r="796">
          <cell r="A796">
            <v>52694</v>
          </cell>
          <cell r="B796" t="str">
            <v>SAN PEDRO DE CARTAGO</v>
          </cell>
          <cell r="C796">
            <v>0</v>
          </cell>
          <cell r="D796">
            <v>14030</v>
          </cell>
          <cell r="E796">
            <v>14030</v>
          </cell>
          <cell r="F796">
            <v>7970</v>
          </cell>
          <cell r="G796">
            <v>0</v>
          </cell>
        </row>
        <row r="797">
          <cell r="A797">
            <v>52696</v>
          </cell>
          <cell r="B797" t="str">
            <v>SANTA BARBARA</v>
          </cell>
          <cell r="C797">
            <v>0</v>
          </cell>
          <cell r="D797">
            <v>41100</v>
          </cell>
          <cell r="E797">
            <v>41100</v>
          </cell>
          <cell r="F797">
            <v>0</v>
          </cell>
          <cell r="G797">
            <v>0</v>
          </cell>
        </row>
        <row r="798">
          <cell r="A798">
            <v>52699</v>
          </cell>
          <cell r="B798" t="str">
            <v>SANTACRUZ (GUACHAVES)</v>
          </cell>
          <cell r="C798">
            <v>0</v>
          </cell>
          <cell r="D798">
            <v>0</v>
          </cell>
          <cell r="E798">
            <v>0</v>
          </cell>
          <cell r="F798">
            <v>0</v>
          </cell>
          <cell r="G798">
            <v>0</v>
          </cell>
        </row>
        <row r="799">
          <cell r="A799">
            <v>52720</v>
          </cell>
          <cell r="B799" t="str">
            <v>SAPUYES</v>
          </cell>
          <cell r="C799">
            <v>0</v>
          </cell>
          <cell r="D799">
            <v>0</v>
          </cell>
          <cell r="E799">
            <v>0</v>
          </cell>
          <cell r="F799">
            <v>0</v>
          </cell>
          <cell r="G799">
            <v>0</v>
          </cell>
        </row>
        <row r="800">
          <cell r="A800">
            <v>52786</v>
          </cell>
          <cell r="B800" t="str">
            <v>TAMINANGO*</v>
          </cell>
          <cell r="C800">
            <v>0</v>
          </cell>
          <cell r="D800">
            <v>53915</v>
          </cell>
          <cell r="E800">
            <v>53915</v>
          </cell>
          <cell r="F800">
            <v>181905</v>
          </cell>
          <cell r="G800">
            <v>0</v>
          </cell>
        </row>
        <row r="801">
          <cell r="A801">
            <v>52788</v>
          </cell>
          <cell r="B801" t="str">
            <v>TANGUA</v>
          </cell>
          <cell r="C801">
            <v>2860</v>
          </cell>
          <cell r="D801">
            <v>101677</v>
          </cell>
          <cell r="E801">
            <v>104537</v>
          </cell>
          <cell r="F801">
            <v>127079</v>
          </cell>
          <cell r="G801">
            <v>0</v>
          </cell>
        </row>
        <row r="802">
          <cell r="A802">
            <v>52835</v>
          </cell>
          <cell r="B802" t="str">
            <v>TUMACO</v>
          </cell>
          <cell r="C802">
            <v>2300</v>
          </cell>
          <cell r="D802">
            <v>650470</v>
          </cell>
          <cell r="E802">
            <v>652770</v>
          </cell>
          <cell r="F802">
            <v>155263</v>
          </cell>
          <cell r="G802">
            <v>21351</v>
          </cell>
        </row>
        <row r="803">
          <cell r="A803">
            <v>52838</v>
          </cell>
          <cell r="B803" t="str">
            <v>TUQUERRES</v>
          </cell>
          <cell r="C803">
            <v>0</v>
          </cell>
          <cell r="D803">
            <v>247399</v>
          </cell>
          <cell r="E803">
            <v>247399</v>
          </cell>
          <cell r="F803">
            <v>105198</v>
          </cell>
          <cell r="G803">
            <v>0</v>
          </cell>
        </row>
        <row r="804">
          <cell r="A804">
            <v>52885</v>
          </cell>
          <cell r="B804" t="str">
            <v>YACUANQUER</v>
          </cell>
          <cell r="C804">
            <v>2885</v>
          </cell>
          <cell r="D804">
            <v>45080</v>
          </cell>
          <cell r="E804">
            <v>47965</v>
          </cell>
          <cell r="F804">
            <v>68135</v>
          </cell>
          <cell r="G804">
            <v>0</v>
          </cell>
        </row>
        <row r="805">
          <cell r="A805">
            <v>54001</v>
          </cell>
          <cell r="B805" t="str">
            <v>CUCUTA</v>
          </cell>
          <cell r="C805">
            <v>36623</v>
          </cell>
          <cell r="D805">
            <v>326461</v>
          </cell>
          <cell r="E805">
            <v>363084</v>
          </cell>
          <cell r="F805">
            <v>701886</v>
          </cell>
          <cell r="G805">
            <v>0</v>
          </cell>
        </row>
        <row r="806">
          <cell r="A806">
            <v>54003</v>
          </cell>
          <cell r="B806" t="str">
            <v>ABREGO</v>
          </cell>
          <cell r="C806">
            <v>0</v>
          </cell>
          <cell r="D806">
            <v>57128</v>
          </cell>
          <cell r="E806">
            <v>57128</v>
          </cell>
          <cell r="F806">
            <v>167072</v>
          </cell>
          <cell r="G806">
            <v>0</v>
          </cell>
        </row>
        <row r="807">
          <cell r="A807">
            <v>54051</v>
          </cell>
          <cell r="B807" t="str">
            <v>ARBOLEDAS</v>
          </cell>
          <cell r="C807">
            <v>0</v>
          </cell>
          <cell r="D807">
            <v>0</v>
          </cell>
          <cell r="E807">
            <v>0</v>
          </cell>
          <cell r="F807">
            <v>0</v>
          </cell>
          <cell r="G807">
            <v>0</v>
          </cell>
        </row>
        <row r="808">
          <cell r="A808">
            <v>54099</v>
          </cell>
          <cell r="B808" t="str">
            <v>BOCHALEMA</v>
          </cell>
          <cell r="C808">
            <v>0</v>
          </cell>
          <cell r="D808">
            <v>0</v>
          </cell>
          <cell r="E808">
            <v>0</v>
          </cell>
          <cell r="F808">
            <v>0</v>
          </cell>
          <cell r="G808">
            <v>0</v>
          </cell>
        </row>
        <row r="809">
          <cell r="A809">
            <v>54109</v>
          </cell>
          <cell r="B809" t="str">
            <v>BUCARASICA</v>
          </cell>
          <cell r="C809">
            <v>0</v>
          </cell>
          <cell r="D809">
            <v>0</v>
          </cell>
          <cell r="E809">
            <v>0</v>
          </cell>
          <cell r="F809">
            <v>0</v>
          </cell>
          <cell r="G809">
            <v>0</v>
          </cell>
        </row>
        <row r="810">
          <cell r="A810">
            <v>54125</v>
          </cell>
          <cell r="B810" t="str">
            <v>CACOTA</v>
          </cell>
          <cell r="C810">
            <v>0</v>
          </cell>
          <cell r="D810">
            <v>0</v>
          </cell>
          <cell r="E810">
            <v>0</v>
          </cell>
          <cell r="F810">
            <v>0</v>
          </cell>
          <cell r="G810">
            <v>0</v>
          </cell>
        </row>
        <row r="811">
          <cell r="A811">
            <v>54128</v>
          </cell>
          <cell r="B811" t="str">
            <v>CACHIRA</v>
          </cell>
          <cell r="C811">
            <v>0</v>
          </cell>
          <cell r="D811">
            <v>0</v>
          </cell>
          <cell r="E811">
            <v>0</v>
          </cell>
          <cell r="F811">
            <v>0</v>
          </cell>
          <cell r="G811">
            <v>0</v>
          </cell>
        </row>
        <row r="812">
          <cell r="A812">
            <v>54172</v>
          </cell>
          <cell r="B812" t="str">
            <v>CHINACOTA</v>
          </cell>
          <cell r="C812">
            <v>0</v>
          </cell>
          <cell r="D812">
            <v>15749</v>
          </cell>
          <cell r="E812">
            <v>15749</v>
          </cell>
          <cell r="F812">
            <v>6105</v>
          </cell>
          <cell r="G812">
            <v>0</v>
          </cell>
        </row>
        <row r="813">
          <cell r="A813">
            <v>54174</v>
          </cell>
          <cell r="B813" t="str">
            <v>CHITAGA</v>
          </cell>
          <cell r="C813">
            <v>0</v>
          </cell>
          <cell r="D813">
            <v>0</v>
          </cell>
          <cell r="E813">
            <v>0</v>
          </cell>
          <cell r="F813">
            <v>0</v>
          </cell>
          <cell r="G813">
            <v>0</v>
          </cell>
        </row>
        <row r="814">
          <cell r="A814">
            <v>54206</v>
          </cell>
          <cell r="B814" t="str">
            <v>CONVENCION</v>
          </cell>
          <cell r="C814">
            <v>0</v>
          </cell>
          <cell r="D814">
            <v>3160</v>
          </cell>
          <cell r="E814">
            <v>3160</v>
          </cell>
          <cell r="F814">
            <v>59840</v>
          </cell>
          <cell r="G814">
            <v>0</v>
          </cell>
        </row>
        <row r="815">
          <cell r="A815">
            <v>54223</v>
          </cell>
          <cell r="B815" t="str">
            <v>CUCUTILLA</v>
          </cell>
          <cell r="C815">
            <v>0</v>
          </cell>
          <cell r="D815">
            <v>0</v>
          </cell>
          <cell r="E815">
            <v>0</v>
          </cell>
          <cell r="F815">
            <v>0</v>
          </cell>
          <cell r="G815">
            <v>0</v>
          </cell>
        </row>
        <row r="816">
          <cell r="A816">
            <v>54239</v>
          </cell>
          <cell r="B816" t="str">
            <v>DURANIA</v>
          </cell>
          <cell r="C816">
            <v>0</v>
          </cell>
          <cell r="D816">
            <v>0</v>
          </cell>
          <cell r="E816">
            <v>0</v>
          </cell>
          <cell r="F816">
            <v>0</v>
          </cell>
          <cell r="G816">
            <v>0</v>
          </cell>
        </row>
        <row r="817">
          <cell r="A817">
            <v>54245</v>
          </cell>
          <cell r="B817" t="str">
            <v>EL CARMEN</v>
          </cell>
          <cell r="C817">
            <v>0</v>
          </cell>
          <cell r="D817">
            <v>11474</v>
          </cell>
          <cell r="E817">
            <v>11474</v>
          </cell>
          <cell r="F817">
            <v>148182</v>
          </cell>
          <cell r="G817">
            <v>0</v>
          </cell>
        </row>
        <row r="818">
          <cell r="A818">
            <v>54250</v>
          </cell>
          <cell r="B818" t="str">
            <v>EL TARRA</v>
          </cell>
          <cell r="C818">
            <v>0</v>
          </cell>
          <cell r="D818">
            <v>0</v>
          </cell>
          <cell r="E818">
            <v>0</v>
          </cell>
          <cell r="F818">
            <v>71000</v>
          </cell>
          <cell r="G818">
            <v>0</v>
          </cell>
        </row>
        <row r="819">
          <cell r="A819">
            <v>54261</v>
          </cell>
          <cell r="B819" t="str">
            <v>EL ZULIA</v>
          </cell>
          <cell r="C819">
            <v>0</v>
          </cell>
          <cell r="D819">
            <v>1020</v>
          </cell>
          <cell r="E819">
            <v>1020</v>
          </cell>
          <cell r="F819">
            <v>118980</v>
          </cell>
          <cell r="G819">
            <v>0</v>
          </cell>
        </row>
        <row r="820">
          <cell r="A820">
            <v>54313</v>
          </cell>
          <cell r="B820" t="str">
            <v>GRAMALOTE</v>
          </cell>
          <cell r="C820">
            <v>0</v>
          </cell>
          <cell r="D820">
            <v>0</v>
          </cell>
          <cell r="E820">
            <v>0</v>
          </cell>
          <cell r="F820">
            <v>0</v>
          </cell>
          <cell r="G820">
            <v>0</v>
          </cell>
        </row>
        <row r="821">
          <cell r="A821">
            <v>54344</v>
          </cell>
          <cell r="B821" t="str">
            <v>HACARI</v>
          </cell>
          <cell r="C821">
            <v>12047</v>
          </cell>
          <cell r="D821">
            <v>22342</v>
          </cell>
          <cell r="E821">
            <v>34389</v>
          </cell>
          <cell r="F821">
            <v>9611</v>
          </cell>
          <cell r="G821">
            <v>0</v>
          </cell>
        </row>
        <row r="822">
          <cell r="A822">
            <v>54347</v>
          </cell>
          <cell r="B822" t="str">
            <v>HERRAN</v>
          </cell>
          <cell r="C822">
            <v>0</v>
          </cell>
          <cell r="D822">
            <v>0</v>
          </cell>
          <cell r="E822">
            <v>0</v>
          </cell>
          <cell r="F822">
            <v>0</v>
          </cell>
          <cell r="G822">
            <v>0</v>
          </cell>
        </row>
        <row r="823">
          <cell r="A823">
            <v>54377</v>
          </cell>
          <cell r="B823" t="str">
            <v>LABATECA</v>
          </cell>
          <cell r="C823">
            <v>0</v>
          </cell>
          <cell r="D823">
            <v>0</v>
          </cell>
          <cell r="E823">
            <v>0</v>
          </cell>
          <cell r="F823">
            <v>0</v>
          </cell>
          <cell r="G823">
            <v>0</v>
          </cell>
        </row>
        <row r="824">
          <cell r="A824">
            <v>54385</v>
          </cell>
          <cell r="B824" t="str">
            <v>LA ESPERANZA</v>
          </cell>
          <cell r="C824">
            <v>0</v>
          </cell>
          <cell r="D824">
            <v>7880</v>
          </cell>
          <cell r="E824">
            <v>7880</v>
          </cell>
          <cell r="F824">
            <v>15650</v>
          </cell>
          <cell r="G824">
            <v>0</v>
          </cell>
        </row>
        <row r="825">
          <cell r="A825">
            <v>54398</v>
          </cell>
          <cell r="B825" t="str">
            <v>LA PLAYA</v>
          </cell>
          <cell r="C825">
            <v>0</v>
          </cell>
          <cell r="D825">
            <v>12670</v>
          </cell>
          <cell r="E825">
            <v>12670</v>
          </cell>
          <cell r="F825">
            <v>19257</v>
          </cell>
          <cell r="G825">
            <v>0</v>
          </cell>
        </row>
        <row r="826">
          <cell r="A826">
            <v>54405</v>
          </cell>
          <cell r="B826" t="str">
            <v>LOS PATIOS</v>
          </cell>
          <cell r="C826">
            <v>4286</v>
          </cell>
          <cell r="D826">
            <v>134556</v>
          </cell>
          <cell r="E826">
            <v>138842</v>
          </cell>
          <cell r="F826">
            <v>158286</v>
          </cell>
          <cell r="G826">
            <v>0</v>
          </cell>
        </row>
        <row r="827">
          <cell r="A827">
            <v>54418</v>
          </cell>
          <cell r="B827" t="str">
            <v>LOURDES</v>
          </cell>
          <cell r="C827">
            <v>0</v>
          </cell>
          <cell r="D827">
            <v>0</v>
          </cell>
          <cell r="E827">
            <v>0</v>
          </cell>
          <cell r="F827">
            <v>0</v>
          </cell>
          <cell r="G827">
            <v>0</v>
          </cell>
        </row>
        <row r="828">
          <cell r="A828">
            <v>54480</v>
          </cell>
          <cell r="B828" t="str">
            <v>MUTISCUA</v>
          </cell>
          <cell r="C828">
            <v>0</v>
          </cell>
          <cell r="D828">
            <v>0</v>
          </cell>
          <cell r="E828">
            <v>0</v>
          </cell>
          <cell r="F828">
            <v>0</v>
          </cell>
          <cell r="G828">
            <v>0</v>
          </cell>
        </row>
        <row r="829">
          <cell r="A829">
            <v>54498</v>
          </cell>
          <cell r="B829" t="str">
            <v>OCA?A*</v>
          </cell>
          <cell r="C829">
            <v>1946</v>
          </cell>
          <cell r="D829">
            <v>83176</v>
          </cell>
          <cell r="E829">
            <v>85122</v>
          </cell>
          <cell r="F829">
            <v>471957</v>
          </cell>
          <cell r="G829">
            <v>0</v>
          </cell>
        </row>
        <row r="830">
          <cell r="A830">
            <v>54518</v>
          </cell>
          <cell r="B830" t="str">
            <v>PAMPLONA</v>
          </cell>
          <cell r="C830">
            <v>4833</v>
          </cell>
          <cell r="D830">
            <v>52877</v>
          </cell>
          <cell r="E830">
            <v>57710</v>
          </cell>
          <cell r="F830">
            <v>123525</v>
          </cell>
          <cell r="G830">
            <v>0</v>
          </cell>
        </row>
        <row r="831">
          <cell r="A831">
            <v>54520</v>
          </cell>
          <cell r="B831" t="str">
            <v>PAMPLONITA</v>
          </cell>
          <cell r="C831">
            <v>0</v>
          </cell>
          <cell r="D831">
            <v>0</v>
          </cell>
          <cell r="E831">
            <v>0</v>
          </cell>
          <cell r="F831">
            <v>0</v>
          </cell>
          <cell r="G831">
            <v>0</v>
          </cell>
        </row>
        <row r="832">
          <cell r="A832">
            <v>54553</v>
          </cell>
          <cell r="B832" t="str">
            <v>PTO SANTANDER</v>
          </cell>
          <cell r="C832">
            <v>0</v>
          </cell>
          <cell r="D832">
            <v>5423</v>
          </cell>
          <cell r="E832">
            <v>5423</v>
          </cell>
          <cell r="F832">
            <v>80577</v>
          </cell>
          <cell r="G832">
            <v>0</v>
          </cell>
        </row>
        <row r="833">
          <cell r="A833">
            <v>54599</v>
          </cell>
          <cell r="B833" t="str">
            <v>RAGONVALIA</v>
          </cell>
          <cell r="C833">
            <v>0</v>
          </cell>
          <cell r="D833">
            <v>0</v>
          </cell>
          <cell r="E833">
            <v>0</v>
          </cell>
          <cell r="F833">
            <v>0</v>
          </cell>
          <cell r="G833">
            <v>0</v>
          </cell>
        </row>
        <row r="834">
          <cell r="A834">
            <v>54660</v>
          </cell>
          <cell r="B834" t="str">
            <v>SALAZAR</v>
          </cell>
          <cell r="C834">
            <v>0</v>
          </cell>
          <cell r="D834">
            <v>0</v>
          </cell>
          <cell r="E834">
            <v>0</v>
          </cell>
          <cell r="F834">
            <v>0</v>
          </cell>
          <cell r="G834">
            <v>0</v>
          </cell>
        </row>
        <row r="835">
          <cell r="A835">
            <v>54670</v>
          </cell>
          <cell r="B835" t="str">
            <v>SAN CALIXTO</v>
          </cell>
          <cell r="C835">
            <v>3458</v>
          </cell>
          <cell r="D835">
            <v>25170</v>
          </cell>
          <cell r="E835">
            <v>28628</v>
          </cell>
          <cell r="F835">
            <v>4372</v>
          </cell>
          <cell r="G835">
            <v>0</v>
          </cell>
        </row>
        <row r="836">
          <cell r="A836">
            <v>54673</v>
          </cell>
          <cell r="B836" t="str">
            <v>SAN CAYETANO</v>
          </cell>
          <cell r="C836">
            <v>0</v>
          </cell>
          <cell r="D836">
            <v>0</v>
          </cell>
          <cell r="E836">
            <v>0</v>
          </cell>
          <cell r="F836">
            <v>12806</v>
          </cell>
          <cell r="G836">
            <v>0</v>
          </cell>
        </row>
        <row r="837">
          <cell r="A837">
            <v>54680</v>
          </cell>
          <cell r="B837" t="str">
            <v>SANTIAGO</v>
          </cell>
          <cell r="C837">
            <v>0</v>
          </cell>
          <cell r="D837">
            <v>0</v>
          </cell>
          <cell r="E837">
            <v>0</v>
          </cell>
          <cell r="F837">
            <v>0</v>
          </cell>
          <cell r="G837">
            <v>0</v>
          </cell>
        </row>
        <row r="838">
          <cell r="A838">
            <v>54720</v>
          </cell>
          <cell r="B838" t="str">
            <v>SARDINATA</v>
          </cell>
          <cell r="C838">
            <v>0</v>
          </cell>
          <cell r="D838">
            <v>0</v>
          </cell>
          <cell r="E838">
            <v>0</v>
          </cell>
          <cell r="F838">
            <v>74245</v>
          </cell>
          <cell r="G838">
            <v>0</v>
          </cell>
        </row>
        <row r="839">
          <cell r="A839">
            <v>54743</v>
          </cell>
          <cell r="B839" t="str">
            <v>SILOS</v>
          </cell>
          <cell r="C839">
            <v>0</v>
          </cell>
          <cell r="D839">
            <v>0</v>
          </cell>
          <cell r="E839">
            <v>0</v>
          </cell>
          <cell r="F839">
            <v>0</v>
          </cell>
          <cell r="G839">
            <v>0</v>
          </cell>
        </row>
        <row r="840">
          <cell r="A840">
            <v>54800</v>
          </cell>
          <cell r="B840" t="str">
            <v>TEORAMA</v>
          </cell>
          <cell r="C840">
            <v>3736</v>
          </cell>
          <cell r="D840">
            <v>51927</v>
          </cell>
          <cell r="E840">
            <v>55663</v>
          </cell>
          <cell r="F840">
            <v>14725</v>
          </cell>
          <cell r="G840">
            <v>0</v>
          </cell>
        </row>
        <row r="841">
          <cell r="A841">
            <v>54810</v>
          </cell>
          <cell r="B841" t="str">
            <v>TIBU</v>
          </cell>
          <cell r="C841">
            <v>0</v>
          </cell>
          <cell r="D841">
            <v>0</v>
          </cell>
          <cell r="E841">
            <v>0</v>
          </cell>
          <cell r="F841">
            <v>0</v>
          </cell>
          <cell r="G841">
            <v>0</v>
          </cell>
        </row>
        <row r="842">
          <cell r="A842">
            <v>54820</v>
          </cell>
          <cell r="B842" t="str">
            <v>TOLEDO</v>
          </cell>
          <cell r="C842">
            <v>1350</v>
          </cell>
          <cell r="D842">
            <v>46305</v>
          </cell>
          <cell r="E842">
            <v>47655</v>
          </cell>
          <cell r="F842">
            <v>67350</v>
          </cell>
          <cell r="G842">
            <v>0</v>
          </cell>
        </row>
        <row r="843">
          <cell r="A843">
            <v>54871</v>
          </cell>
          <cell r="B843" t="str">
            <v>VILLA CARO</v>
          </cell>
          <cell r="C843">
            <v>0</v>
          </cell>
          <cell r="D843">
            <v>0</v>
          </cell>
          <cell r="E843">
            <v>0</v>
          </cell>
          <cell r="F843">
            <v>0</v>
          </cell>
          <cell r="G843">
            <v>0</v>
          </cell>
        </row>
        <row r="844">
          <cell r="A844">
            <v>54874</v>
          </cell>
          <cell r="B844" t="str">
            <v>VILLA ROSARIO</v>
          </cell>
          <cell r="C844">
            <v>17863</v>
          </cell>
          <cell r="D844">
            <v>118023</v>
          </cell>
          <cell r="E844">
            <v>135886</v>
          </cell>
          <cell r="F844">
            <v>97126</v>
          </cell>
          <cell r="G844">
            <v>0</v>
          </cell>
        </row>
        <row r="845">
          <cell r="A845">
            <v>86001</v>
          </cell>
          <cell r="B845" t="str">
            <v>MOCOA</v>
          </cell>
          <cell r="C845">
            <v>0</v>
          </cell>
          <cell r="D845">
            <v>60305</v>
          </cell>
          <cell r="E845">
            <v>60305</v>
          </cell>
          <cell r="F845">
            <v>26801</v>
          </cell>
          <cell r="G845">
            <v>0</v>
          </cell>
        </row>
        <row r="846">
          <cell r="A846">
            <v>86219</v>
          </cell>
          <cell r="B846" t="str">
            <v>COLON</v>
          </cell>
          <cell r="C846">
            <v>0</v>
          </cell>
          <cell r="D846">
            <v>0</v>
          </cell>
          <cell r="E846">
            <v>0</v>
          </cell>
          <cell r="F846">
            <v>0</v>
          </cell>
          <cell r="G846">
            <v>0</v>
          </cell>
        </row>
        <row r="847">
          <cell r="A847">
            <v>86320</v>
          </cell>
          <cell r="B847" t="str">
            <v>ORITO</v>
          </cell>
          <cell r="C847">
            <v>0</v>
          </cell>
          <cell r="D847">
            <v>4818</v>
          </cell>
          <cell r="E847">
            <v>4818</v>
          </cell>
          <cell r="F847">
            <v>409709</v>
          </cell>
          <cell r="G847">
            <v>0</v>
          </cell>
        </row>
        <row r="848">
          <cell r="A848">
            <v>86568</v>
          </cell>
          <cell r="B848" t="str">
            <v>PUERTO ASIS</v>
          </cell>
          <cell r="C848">
            <v>1150</v>
          </cell>
          <cell r="D848">
            <v>349707</v>
          </cell>
          <cell r="E848">
            <v>350857</v>
          </cell>
          <cell r="F848">
            <v>82305</v>
          </cell>
          <cell r="G848">
            <v>53200</v>
          </cell>
        </row>
        <row r="849">
          <cell r="A849">
            <v>86569</v>
          </cell>
          <cell r="B849" t="str">
            <v>PUERTO CAICEDO</v>
          </cell>
          <cell r="C849">
            <v>0</v>
          </cell>
          <cell r="D849">
            <v>1000</v>
          </cell>
          <cell r="E849">
            <v>1000</v>
          </cell>
          <cell r="F849">
            <v>0</v>
          </cell>
          <cell r="G849">
            <v>0</v>
          </cell>
        </row>
        <row r="850">
          <cell r="A850">
            <v>86571</v>
          </cell>
          <cell r="B850" t="str">
            <v>PUERTO GUZMAN</v>
          </cell>
          <cell r="C850">
            <v>0</v>
          </cell>
          <cell r="D850">
            <v>27198</v>
          </cell>
          <cell r="E850">
            <v>27198</v>
          </cell>
          <cell r="F850">
            <v>2486</v>
          </cell>
          <cell r="G850">
            <v>0</v>
          </cell>
        </row>
        <row r="851">
          <cell r="A851">
            <v>86573</v>
          </cell>
          <cell r="B851" t="str">
            <v>PUERTO LEGUIZAMO</v>
          </cell>
          <cell r="C851">
            <v>0</v>
          </cell>
          <cell r="D851">
            <v>44862</v>
          </cell>
          <cell r="E851">
            <v>44862</v>
          </cell>
          <cell r="F851">
            <v>8942</v>
          </cell>
          <cell r="G851">
            <v>0</v>
          </cell>
        </row>
        <row r="852">
          <cell r="A852">
            <v>86749</v>
          </cell>
          <cell r="B852" t="str">
            <v>SIBUNDOY</v>
          </cell>
          <cell r="C852">
            <v>0</v>
          </cell>
          <cell r="D852">
            <v>0</v>
          </cell>
          <cell r="E852">
            <v>0</v>
          </cell>
          <cell r="F852">
            <v>0</v>
          </cell>
          <cell r="G852">
            <v>0</v>
          </cell>
        </row>
        <row r="853">
          <cell r="A853">
            <v>86755</v>
          </cell>
          <cell r="B853" t="str">
            <v>SAN FRANCISCO</v>
          </cell>
          <cell r="C853">
            <v>0</v>
          </cell>
          <cell r="D853">
            <v>0</v>
          </cell>
          <cell r="E853">
            <v>0</v>
          </cell>
          <cell r="F853">
            <v>0</v>
          </cell>
          <cell r="G853">
            <v>0</v>
          </cell>
        </row>
        <row r="854">
          <cell r="A854">
            <v>86757</v>
          </cell>
          <cell r="B854" t="str">
            <v>SAN MIGUEL</v>
          </cell>
          <cell r="C854">
            <v>0</v>
          </cell>
          <cell r="D854">
            <v>52041</v>
          </cell>
          <cell r="E854">
            <v>52041</v>
          </cell>
          <cell r="F854">
            <v>20379</v>
          </cell>
          <cell r="G854">
            <v>0</v>
          </cell>
        </row>
        <row r="855">
          <cell r="A855">
            <v>86760</v>
          </cell>
          <cell r="B855" t="str">
            <v>SANTIAGO</v>
          </cell>
          <cell r="C855">
            <v>0</v>
          </cell>
          <cell r="D855">
            <v>0</v>
          </cell>
          <cell r="E855">
            <v>0</v>
          </cell>
          <cell r="F855">
            <v>0</v>
          </cell>
          <cell r="G855">
            <v>0</v>
          </cell>
        </row>
        <row r="856">
          <cell r="A856">
            <v>86865</v>
          </cell>
          <cell r="B856" t="str">
            <v>VALLE DEL GUAMUEZ* (LA HORMIG</v>
          </cell>
          <cell r="C856">
            <v>7649</v>
          </cell>
          <cell r="D856">
            <v>132216</v>
          </cell>
          <cell r="E856">
            <v>139865</v>
          </cell>
          <cell r="F856">
            <v>41377</v>
          </cell>
          <cell r="G856">
            <v>0</v>
          </cell>
        </row>
        <row r="857">
          <cell r="A857">
            <v>86885</v>
          </cell>
          <cell r="B857" t="str">
            <v>VILLAGARZON</v>
          </cell>
          <cell r="C857">
            <v>0</v>
          </cell>
          <cell r="D857">
            <v>23227</v>
          </cell>
          <cell r="E857">
            <v>23227</v>
          </cell>
          <cell r="F857">
            <v>9683</v>
          </cell>
          <cell r="G857">
            <v>0</v>
          </cell>
        </row>
        <row r="858">
          <cell r="A858">
            <v>63001</v>
          </cell>
          <cell r="B858" t="str">
            <v>ARMENIA*</v>
          </cell>
          <cell r="C858">
            <v>77507</v>
          </cell>
          <cell r="D858">
            <v>1116816</v>
          </cell>
          <cell r="E858">
            <v>1194323</v>
          </cell>
          <cell r="F858">
            <v>409705</v>
          </cell>
          <cell r="G858">
            <v>0</v>
          </cell>
        </row>
        <row r="859">
          <cell r="A859">
            <v>63111</v>
          </cell>
          <cell r="B859" t="str">
            <v>BUENAVISTA</v>
          </cell>
          <cell r="C859">
            <v>0</v>
          </cell>
          <cell r="D859">
            <v>0</v>
          </cell>
          <cell r="E859">
            <v>0</v>
          </cell>
          <cell r="F859">
            <v>0</v>
          </cell>
          <cell r="G859">
            <v>0</v>
          </cell>
        </row>
        <row r="860">
          <cell r="A860">
            <v>63130</v>
          </cell>
          <cell r="B860" t="str">
            <v>CALARCA</v>
          </cell>
          <cell r="C860">
            <v>8495</v>
          </cell>
          <cell r="D860">
            <v>223401</v>
          </cell>
          <cell r="E860">
            <v>231896</v>
          </cell>
          <cell r="F860">
            <v>133400</v>
          </cell>
          <cell r="G860">
            <v>0</v>
          </cell>
        </row>
        <row r="861">
          <cell r="A861">
            <v>63190</v>
          </cell>
          <cell r="B861" t="str">
            <v>CIRCASIA</v>
          </cell>
          <cell r="C861">
            <v>0</v>
          </cell>
          <cell r="D861">
            <v>0</v>
          </cell>
          <cell r="E861">
            <v>0</v>
          </cell>
          <cell r="F861">
            <v>1730</v>
          </cell>
          <cell r="G861">
            <v>0</v>
          </cell>
        </row>
        <row r="862">
          <cell r="A862">
            <v>63212</v>
          </cell>
          <cell r="B862" t="str">
            <v>CORDOBA</v>
          </cell>
          <cell r="C862">
            <v>0</v>
          </cell>
          <cell r="D862">
            <v>0</v>
          </cell>
          <cell r="E862">
            <v>0</v>
          </cell>
          <cell r="F862">
            <v>0</v>
          </cell>
          <cell r="G862">
            <v>0</v>
          </cell>
        </row>
        <row r="863">
          <cell r="A863">
            <v>63272</v>
          </cell>
          <cell r="B863" t="str">
            <v>FILANDIA</v>
          </cell>
          <cell r="C863">
            <v>0</v>
          </cell>
          <cell r="D863">
            <v>21210</v>
          </cell>
          <cell r="E863">
            <v>21210</v>
          </cell>
          <cell r="F863">
            <v>3855</v>
          </cell>
          <cell r="G863">
            <v>0</v>
          </cell>
        </row>
        <row r="864">
          <cell r="A864">
            <v>63302</v>
          </cell>
          <cell r="B864" t="str">
            <v>GENOVA*</v>
          </cell>
          <cell r="C864">
            <v>0</v>
          </cell>
          <cell r="D864">
            <v>13850</v>
          </cell>
          <cell r="E864">
            <v>13850</v>
          </cell>
          <cell r="F864">
            <v>790</v>
          </cell>
          <cell r="G864">
            <v>0</v>
          </cell>
        </row>
        <row r="865">
          <cell r="A865">
            <v>63401</v>
          </cell>
          <cell r="B865" t="str">
            <v>LA TEBAIDA*</v>
          </cell>
          <cell r="C865">
            <v>10735</v>
          </cell>
          <cell r="D865">
            <v>73757</v>
          </cell>
          <cell r="E865">
            <v>84492</v>
          </cell>
          <cell r="F865">
            <v>110655</v>
          </cell>
          <cell r="G865">
            <v>0</v>
          </cell>
        </row>
        <row r="866">
          <cell r="A866">
            <v>63470</v>
          </cell>
          <cell r="B866" t="str">
            <v>MONTENEGRO</v>
          </cell>
          <cell r="C866">
            <v>785</v>
          </cell>
          <cell r="D866">
            <v>69734</v>
          </cell>
          <cell r="E866">
            <v>70519</v>
          </cell>
          <cell r="F866">
            <v>18390</v>
          </cell>
          <cell r="G866">
            <v>0</v>
          </cell>
        </row>
        <row r="867">
          <cell r="A867">
            <v>63548</v>
          </cell>
          <cell r="B867" t="str">
            <v>PIJAO</v>
          </cell>
          <cell r="C867">
            <v>0</v>
          </cell>
          <cell r="D867">
            <v>8667</v>
          </cell>
          <cell r="E867">
            <v>8667</v>
          </cell>
          <cell r="F867">
            <v>0</v>
          </cell>
          <cell r="G867">
            <v>0</v>
          </cell>
        </row>
        <row r="868">
          <cell r="A868">
            <v>63594</v>
          </cell>
          <cell r="B868" t="str">
            <v>QUMBAYA*</v>
          </cell>
          <cell r="C868">
            <v>3680</v>
          </cell>
          <cell r="D868">
            <v>78670</v>
          </cell>
          <cell r="E868">
            <v>82350</v>
          </cell>
          <cell r="F868">
            <v>30850</v>
          </cell>
          <cell r="G868">
            <v>0</v>
          </cell>
        </row>
        <row r="869">
          <cell r="A869">
            <v>63690</v>
          </cell>
          <cell r="B869" t="str">
            <v>SALENTO</v>
          </cell>
          <cell r="C869">
            <v>0</v>
          </cell>
          <cell r="D869">
            <v>6550</v>
          </cell>
          <cell r="E869">
            <v>6550</v>
          </cell>
          <cell r="F869">
            <v>2375</v>
          </cell>
          <cell r="G869">
            <v>0</v>
          </cell>
        </row>
        <row r="870">
          <cell r="A870">
            <v>66001</v>
          </cell>
          <cell r="B870" t="str">
            <v>PEREIRA*</v>
          </cell>
          <cell r="C870">
            <v>174330</v>
          </cell>
          <cell r="D870">
            <v>1396189</v>
          </cell>
          <cell r="E870">
            <v>1570519</v>
          </cell>
          <cell r="F870">
            <v>856119</v>
          </cell>
          <cell r="G870">
            <v>0</v>
          </cell>
        </row>
        <row r="871">
          <cell r="A871">
            <v>66045</v>
          </cell>
          <cell r="B871" t="str">
            <v>APIA</v>
          </cell>
          <cell r="C871">
            <v>0</v>
          </cell>
          <cell r="D871">
            <v>14675</v>
          </cell>
          <cell r="E871">
            <v>14675</v>
          </cell>
          <cell r="F871">
            <v>2025</v>
          </cell>
          <cell r="G871">
            <v>0</v>
          </cell>
        </row>
        <row r="872">
          <cell r="A872">
            <v>66075</v>
          </cell>
          <cell r="B872" t="str">
            <v>BALBOA</v>
          </cell>
          <cell r="C872">
            <v>0</v>
          </cell>
          <cell r="D872">
            <v>7355</v>
          </cell>
          <cell r="E872">
            <v>7355</v>
          </cell>
          <cell r="F872">
            <v>1140</v>
          </cell>
          <cell r="G872">
            <v>0</v>
          </cell>
        </row>
        <row r="873">
          <cell r="A873">
            <v>66088</v>
          </cell>
          <cell r="B873" t="str">
            <v>BELEN DE UMBRIA</v>
          </cell>
          <cell r="C873">
            <v>0</v>
          </cell>
          <cell r="D873">
            <v>46029</v>
          </cell>
          <cell r="E873">
            <v>46029</v>
          </cell>
          <cell r="F873">
            <v>9660</v>
          </cell>
          <cell r="G873">
            <v>0</v>
          </cell>
        </row>
        <row r="874">
          <cell r="A874">
            <v>66170</v>
          </cell>
          <cell r="B874" t="str">
            <v>DOSQUEBRADAS</v>
          </cell>
          <cell r="C874">
            <v>41537</v>
          </cell>
          <cell r="D874">
            <v>567776</v>
          </cell>
          <cell r="E874">
            <v>609313</v>
          </cell>
          <cell r="F874">
            <v>456504</v>
          </cell>
          <cell r="G874">
            <v>0</v>
          </cell>
        </row>
        <row r="875">
          <cell r="A875">
            <v>66318</v>
          </cell>
          <cell r="B875" t="str">
            <v>GUATICA</v>
          </cell>
          <cell r="C875">
            <v>0</v>
          </cell>
          <cell r="D875">
            <v>750</v>
          </cell>
          <cell r="E875">
            <v>750</v>
          </cell>
          <cell r="F875">
            <v>1965</v>
          </cell>
          <cell r="G875">
            <v>0</v>
          </cell>
        </row>
        <row r="876">
          <cell r="A876">
            <v>66383</v>
          </cell>
          <cell r="B876" t="str">
            <v>LA CELIA</v>
          </cell>
          <cell r="C876">
            <v>0</v>
          </cell>
          <cell r="D876">
            <v>8145</v>
          </cell>
          <cell r="E876">
            <v>8145</v>
          </cell>
          <cell r="F876">
            <v>0</v>
          </cell>
          <cell r="G876">
            <v>0</v>
          </cell>
        </row>
        <row r="877">
          <cell r="A877">
            <v>66400</v>
          </cell>
          <cell r="B877" t="str">
            <v>LA VIRGINIA</v>
          </cell>
          <cell r="C877">
            <v>5410</v>
          </cell>
          <cell r="D877">
            <v>103982</v>
          </cell>
          <cell r="E877">
            <v>109392</v>
          </cell>
          <cell r="F877">
            <v>137673</v>
          </cell>
          <cell r="G877">
            <v>0</v>
          </cell>
        </row>
        <row r="878">
          <cell r="A878">
            <v>66440</v>
          </cell>
          <cell r="B878" t="str">
            <v>MARSELLA</v>
          </cell>
          <cell r="C878">
            <v>840</v>
          </cell>
          <cell r="D878">
            <v>32090</v>
          </cell>
          <cell r="E878">
            <v>32930</v>
          </cell>
          <cell r="F878">
            <v>10080</v>
          </cell>
          <cell r="G878">
            <v>0</v>
          </cell>
        </row>
        <row r="879">
          <cell r="A879">
            <v>66456</v>
          </cell>
          <cell r="B879" t="str">
            <v>MISTRATO</v>
          </cell>
          <cell r="C879">
            <v>0</v>
          </cell>
          <cell r="D879">
            <v>9357</v>
          </cell>
          <cell r="E879">
            <v>9357</v>
          </cell>
          <cell r="F879">
            <v>2162</v>
          </cell>
          <cell r="G879">
            <v>0</v>
          </cell>
        </row>
        <row r="880">
          <cell r="A880">
            <v>66572</v>
          </cell>
          <cell r="B880" t="str">
            <v>PUEBLO RICO</v>
          </cell>
          <cell r="C880">
            <v>0</v>
          </cell>
          <cell r="D880">
            <v>5780</v>
          </cell>
          <cell r="E880">
            <v>5780</v>
          </cell>
          <cell r="F880">
            <v>9055</v>
          </cell>
          <cell r="G880">
            <v>0</v>
          </cell>
        </row>
        <row r="881">
          <cell r="A881">
            <v>66594</v>
          </cell>
          <cell r="B881" t="str">
            <v>QUINCHIA</v>
          </cell>
          <cell r="C881">
            <v>500</v>
          </cell>
          <cell r="D881">
            <v>25000</v>
          </cell>
          <cell r="E881">
            <v>25500</v>
          </cell>
          <cell r="F881">
            <v>7860</v>
          </cell>
          <cell r="G881">
            <v>0</v>
          </cell>
        </row>
        <row r="882">
          <cell r="A882">
            <v>66682</v>
          </cell>
          <cell r="B882" t="str">
            <v>SANTA ROSA DE CABAL</v>
          </cell>
          <cell r="C882">
            <v>4905</v>
          </cell>
          <cell r="D882">
            <v>126666</v>
          </cell>
          <cell r="E882">
            <v>131571</v>
          </cell>
          <cell r="F882">
            <v>65814</v>
          </cell>
          <cell r="G882">
            <v>0</v>
          </cell>
        </row>
        <row r="883">
          <cell r="A883">
            <v>66687</v>
          </cell>
          <cell r="B883" t="str">
            <v>SANTUARIO</v>
          </cell>
          <cell r="C883">
            <v>0</v>
          </cell>
          <cell r="D883">
            <v>22760</v>
          </cell>
          <cell r="E883">
            <v>22760</v>
          </cell>
          <cell r="F883">
            <v>4205</v>
          </cell>
          <cell r="G883">
            <v>0</v>
          </cell>
        </row>
        <row r="884">
          <cell r="A884">
            <v>88001</v>
          </cell>
          <cell r="B884" t="str">
            <v>ARCHIPIELAGO DE SAN ANDRES, PR</v>
          </cell>
          <cell r="C884">
            <v>15018</v>
          </cell>
          <cell r="D884">
            <v>248816</v>
          </cell>
          <cell r="E884">
            <v>263834</v>
          </cell>
          <cell r="F884">
            <v>94200</v>
          </cell>
          <cell r="G884">
            <v>128075</v>
          </cell>
        </row>
        <row r="885">
          <cell r="A885">
            <v>88564</v>
          </cell>
          <cell r="B885" t="str">
            <v>PROVIDENCIA*</v>
          </cell>
          <cell r="C885">
            <v>500</v>
          </cell>
          <cell r="D885">
            <v>25000</v>
          </cell>
          <cell r="E885">
            <v>25500</v>
          </cell>
          <cell r="F885">
            <v>3300</v>
          </cell>
          <cell r="G885">
            <v>12000</v>
          </cell>
        </row>
        <row r="886">
          <cell r="A886">
            <v>68001</v>
          </cell>
          <cell r="B886" t="str">
            <v>BUCARAMANGA*</v>
          </cell>
          <cell r="C886">
            <v>191545</v>
          </cell>
          <cell r="D886">
            <v>1028076</v>
          </cell>
          <cell r="E886">
            <v>1219621</v>
          </cell>
          <cell r="F886">
            <v>791185</v>
          </cell>
          <cell r="G886">
            <v>0</v>
          </cell>
        </row>
        <row r="887">
          <cell r="A887">
            <v>68013</v>
          </cell>
          <cell r="B887" t="str">
            <v>AGUADA</v>
          </cell>
          <cell r="C887">
            <v>0</v>
          </cell>
          <cell r="D887">
            <v>0</v>
          </cell>
          <cell r="E887">
            <v>0</v>
          </cell>
          <cell r="F887">
            <v>0</v>
          </cell>
          <cell r="G887">
            <v>0</v>
          </cell>
        </row>
        <row r="888">
          <cell r="A888">
            <v>68020</v>
          </cell>
          <cell r="B888" t="str">
            <v>ALBANIA</v>
          </cell>
          <cell r="C888">
            <v>0</v>
          </cell>
          <cell r="D888">
            <v>0</v>
          </cell>
          <cell r="E888">
            <v>0</v>
          </cell>
          <cell r="F888">
            <v>0</v>
          </cell>
          <cell r="G888">
            <v>0</v>
          </cell>
        </row>
        <row r="889">
          <cell r="A889">
            <v>68051</v>
          </cell>
          <cell r="B889" t="str">
            <v>ARATOCA</v>
          </cell>
          <cell r="C889">
            <v>0</v>
          </cell>
          <cell r="D889">
            <v>12066</v>
          </cell>
          <cell r="E889">
            <v>12066</v>
          </cell>
          <cell r="F889">
            <v>9740</v>
          </cell>
          <cell r="G889">
            <v>0</v>
          </cell>
        </row>
        <row r="890">
          <cell r="A890">
            <v>68077</v>
          </cell>
          <cell r="B890" t="str">
            <v>BARBOSA*</v>
          </cell>
          <cell r="C890">
            <v>0</v>
          </cell>
          <cell r="D890">
            <v>70838</v>
          </cell>
          <cell r="E890">
            <v>70838</v>
          </cell>
          <cell r="F890">
            <v>51349</v>
          </cell>
          <cell r="G890">
            <v>0</v>
          </cell>
        </row>
        <row r="891">
          <cell r="A891">
            <v>68079</v>
          </cell>
          <cell r="B891" t="str">
            <v>BARICHARA</v>
          </cell>
          <cell r="C891">
            <v>0</v>
          </cell>
          <cell r="D891">
            <v>14164</v>
          </cell>
          <cell r="E891">
            <v>14164</v>
          </cell>
          <cell r="F891">
            <v>5155</v>
          </cell>
          <cell r="G891">
            <v>0</v>
          </cell>
        </row>
        <row r="892">
          <cell r="A892">
            <v>68081</v>
          </cell>
          <cell r="B892" t="str">
            <v>BARRANCABERMEJA</v>
          </cell>
          <cell r="C892">
            <v>38204</v>
          </cell>
          <cell r="D892">
            <v>441304</v>
          </cell>
          <cell r="E892">
            <v>479508</v>
          </cell>
          <cell r="F892">
            <v>557231</v>
          </cell>
          <cell r="G892">
            <v>0</v>
          </cell>
        </row>
        <row r="893">
          <cell r="A893">
            <v>68092</v>
          </cell>
          <cell r="B893" t="str">
            <v>BETULIA</v>
          </cell>
          <cell r="C893">
            <v>0</v>
          </cell>
          <cell r="D893">
            <v>0</v>
          </cell>
          <cell r="E893">
            <v>0</v>
          </cell>
          <cell r="F893">
            <v>7292</v>
          </cell>
          <cell r="G893">
            <v>0</v>
          </cell>
        </row>
        <row r="894">
          <cell r="A894">
            <v>68101</v>
          </cell>
          <cell r="B894" t="str">
            <v>BOLIVAR</v>
          </cell>
          <cell r="C894">
            <v>0</v>
          </cell>
          <cell r="D894">
            <v>2250</v>
          </cell>
          <cell r="E894">
            <v>2250</v>
          </cell>
          <cell r="F894">
            <v>1200</v>
          </cell>
          <cell r="G894">
            <v>0</v>
          </cell>
        </row>
        <row r="895">
          <cell r="A895">
            <v>68121</v>
          </cell>
          <cell r="B895" t="str">
            <v>CABRERA</v>
          </cell>
          <cell r="C895">
            <v>0</v>
          </cell>
          <cell r="D895">
            <v>0</v>
          </cell>
          <cell r="E895">
            <v>0</v>
          </cell>
          <cell r="F895">
            <v>0</v>
          </cell>
          <cell r="G895">
            <v>0</v>
          </cell>
        </row>
        <row r="896">
          <cell r="A896">
            <v>68132</v>
          </cell>
          <cell r="B896" t="str">
            <v>CALIFORNIA</v>
          </cell>
          <cell r="C896">
            <v>0</v>
          </cell>
          <cell r="D896">
            <v>56874</v>
          </cell>
          <cell r="E896">
            <v>56874</v>
          </cell>
          <cell r="F896">
            <v>66456</v>
          </cell>
          <cell r="G896">
            <v>0</v>
          </cell>
        </row>
        <row r="897">
          <cell r="A897">
            <v>68147</v>
          </cell>
          <cell r="B897" t="str">
            <v>CAPITANEJO</v>
          </cell>
          <cell r="C897">
            <v>0</v>
          </cell>
          <cell r="D897">
            <v>23685</v>
          </cell>
          <cell r="E897">
            <v>23685</v>
          </cell>
          <cell r="F897">
            <v>7665</v>
          </cell>
          <cell r="G897">
            <v>0</v>
          </cell>
        </row>
        <row r="898">
          <cell r="A898">
            <v>68152</v>
          </cell>
          <cell r="B898" t="str">
            <v>CARCASI</v>
          </cell>
          <cell r="C898">
            <v>0</v>
          </cell>
          <cell r="D898">
            <v>0</v>
          </cell>
          <cell r="E898">
            <v>0</v>
          </cell>
          <cell r="F898">
            <v>0</v>
          </cell>
          <cell r="G898">
            <v>0</v>
          </cell>
        </row>
        <row r="899">
          <cell r="A899">
            <v>68160</v>
          </cell>
          <cell r="B899" t="str">
            <v>CEPITA</v>
          </cell>
          <cell r="C899">
            <v>0</v>
          </cell>
          <cell r="D899">
            <v>0</v>
          </cell>
          <cell r="E899">
            <v>0</v>
          </cell>
          <cell r="F899">
            <v>0</v>
          </cell>
          <cell r="G899">
            <v>0</v>
          </cell>
        </row>
        <row r="900">
          <cell r="A900">
            <v>68162</v>
          </cell>
          <cell r="B900" t="str">
            <v>CERRITO</v>
          </cell>
          <cell r="C900">
            <v>0</v>
          </cell>
          <cell r="D900">
            <v>1240</v>
          </cell>
          <cell r="E900">
            <v>1240</v>
          </cell>
          <cell r="F900">
            <v>0</v>
          </cell>
          <cell r="G900">
            <v>0</v>
          </cell>
        </row>
        <row r="901">
          <cell r="A901">
            <v>68167</v>
          </cell>
          <cell r="B901" t="str">
            <v>CHARALA</v>
          </cell>
          <cell r="C901">
            <v>0</v>
          </cell>
          <cell r="D901">
            <v>16963</v>
          </cell>
          <cell r="E901">
            <v>16963</v>
          </cell>
          <cell r="F901">
            <v>12423</v>
          </cell>
          <cell r="G901">
            <v>0</v>
          </cell>
        </row>
        <row r="902">
          <cell r="A902">
            <v>68169</v>
          </cell>
          <cell r="B902" t="str">
            <v>CHARTA</v>
          </cell>
          <cell r="C902">
            <v>0</v>
          </cell>
          <cell r="D902">
            <v>0</v>
          </cell>
          <cell r="E902">
            <v>0</v>
          </cell>
          <cell r="F902">
            <v>0</v>
          </cell>
          <cell r="G902">
            <v>0</v>
          </cell>
        </row>
        <row r="903">
          <cell r="A903">
            <v>68176</v>
          </cell>
          <cell r="B903" t="str">
            <v>CHIMA</v>
          </cell>
          <cell r="C903">
            <v>0</v>
          </cell>
          <cell r="D903">
            <v>0</v>
          </cell>
          <cell r="E903">
            <v>0</v>
          </cell>
          <cell r="F903">
            <v>0</v>
          </cell>
          <cell r="G903">
            <v>0</v>
          </cell>
        </row>
        <row r="904">
          <cell r="A904">
            <v>68179</v>
          </cell>
          <cell r="B904" t="str">
            <v>CHIPATA</v>
          </cell>
          <cell r="C904">
            <v>0</v>
          </cell>
          <cell r="D904">
            <v>0</v>
          </cell>
          <cell r="E904">
            <v>0</v>
          </cell>
          <cell r="F904">
            <v>0</v>
          </cell>
          <cell r="G904">
            <v>0</v>
          </cell>
        </row>
        <row r="905">
          <cell r="A905">
            <v>68190</v>
          </cell>
          <cell r="B905" t="str">
            <v>CIMITARRA</v>
          </cell>
          <cell r="C905">
            <v>2115</v>
          </cell>
          <cell r="D905">
            <v>51434</v>
          </cell>
          <cell r="E905">
            <v>53549</v>
          </cell>
          <cell r="F905">
            <v>146142</v>
          </cell>
          <cell r="G905">
            <v>0</v>
          </cell>
        </row>
        <row r="906">
          <cell r="A906">
            <v>68207</v>
          </cell>
          <cell r="B906" t="str">
            <v>CONCEPCION</v>
          </cell>
          <cell r="C906">
            <v>0</v>
          </cell>
          <cell r="D906">
            <v>0</v>
          </cell>
          <cell r="E906">
            <v>0</v>
          </cell>
          <cell r="F906">
            <v>0</v>
          </cell>
          <cell r="G906">
            <v>0</v>
          </cell>
        </row>
        <row r="907">
          <cell r="A907">
            <v>68209</v>
          </cell>
          <cell r="B907" t="str">
            <v>CONFINES</v>
          </cell>
          <cell r="C907">
            <v>0</v>
          </cell>
          <cell r="D907">
            <v>2075</v>
          </cell>
          <cell r="E907">
            <v>2075</v>
          </cell>
          <cell r="F907">
            <v>14231</v>
          </cell>
          <cell r="G907">
            <v>0</v>
          </cell>
        </row>
        <row r="908">
          <cell r="A908">
            <v>68211</v>
          </cell>
          <cell r="B908" t="str">
            <v>CONTRATACION</v>
          </cell>
          <cell r="C908">
            <v>0</v>
          </cell>
          <cell r="D908">
            <v>0</v>
          </cell>
          <cell r="E908">
            <v>0</v>
          </cell>
          <cell r="F908">
            <v>0</v>
          </cell>
          <cell r="G908">
            <v>0</v>
          </cell>
        </row>
        <row r="909">
          <cell r="A909">
            <v>68217</v>
          </cell>
          <cell r="B909" t="str">
            <v>COROMORO</v>
          </cell>
          <cell r="C909">
            <v>0</v>
          </cell>
          <cell r="D909">
            <v>0</v>
          </cell>
          <cell r="E909">
            <v>0</v>
          </cell>
          <cell r="F909">
            <v>0</v>
          </cell>
          <cell r="G909">
            <v>0</v>
          </cell>
        </row>
        <row r="910">
          <cell r="A910">
            <v>68229</v>
          </cell>
          <cell r="B910" t="str">
            <v>CURITI</v>
          </cell>
          <cell r="C910">
            <v>0</v>
          </cell>
          <cell r="D910">
            <v>7732</v>
          </cell>
          <cell r="E910">
            <v>7732</v>
          </cell>
          <cell r="F910">
            <v>7732</v>
          </cell>
          <cell r="G910">
            <v>0</v>
          </cell>
        </row>
        <row r="911">
          <cell r="A911">
            <v>68235</v>
          </cell>
          <cell r="B911" t="str">
            <v>EL CARMEN</v>
          </cell>
          <cell r="C911">
            <v>0</v>
          </cell>
          <cell r="D911">
            <v>4675</v>
          </cell>
          <cell r="E911">
            <v>4675</v>
          </cell>
          <cell r="F911">
            <v>2390</v>
          </cell>
          <cell r="G911">
            <v>0</v>
          </cell>
        </row>
        <row r="912">
          <cell r="A912">
            <v>68245</v>
          </cell>
          <cell r="B912" t="str">
            <v>EL GUACAMAYO</v>
          </cell>
          <cell r="C912">
            <v>0</v>
          </cell>
          <cell r="D912">
            <v>0</v>
          </cell>
          <cell r="E912">
            <v>0</v>
          </cell>
          <cell r="F912">
            <v>0</v>
          </cell>
          <cell r="G912">
            <v>0</v>
          </cell>
        </row>
        <row r="913">
          <cell r="A913">
            <v>68250</v>
          </cell>
          <cell r="B913" t="str">
            <v>EL PE?ON</v>
          </cell>
          <cell r="C913">
            <v>0</v>
          </cell>
          <cell r="D913">
            <v>0</v>
          </cell>
          <cell r="E913">
            <v>0</v>
          </cell>
          <cell r="F913">
            <v>0</v>
          </cell>
          <cell r="G913">
            <v>0</v>
          </cell>
        </row>
        <row r="914">
          <cell r="A914">
            <v>68255</v>
          </cell>
          <cell r="B914" t="str">
            <v>EL PLAYON</v>
          </cell>
          <cell r="C914">
            <v>0</v>
          </cell>
          <cell r="D914">
            <v>0</v>
          </cell>
          <cell r="E914">
            <v>0</v>
          </cell>
          <cell r="F914">
            <v>0</v>
          </cell>
          <cell r="G914">
            <v>0</v>
          </cell>
        </row>
        <row r="915">
          <cell r="A915">
            <v>68264</v>
          </cell>
          <cell r="B915" t="str">
            <v>ENCINO</v>
          </cell>
          <cell r="C915">
            <v>0</v>
          </cell>
          <cell r="D915">
            <v>0</v>
          </cell>
          <cell r="E915">
            <v>0</v>
          </cell>
          <cell r="F915">
            <v>0</v>
          </cell>
          <cell r="G915">
            <v>0</v>
          </cell>
        </row>
        <row r="916">
          <cell r="A916">
            <v>68266</v>
          </cell>
          <cell r="B916" t="str">
            <v>ENCISO</v>
          </cell>
          <cell r="C916">
            <v>0</v>
          </cell>
          <cell r="D916">
            <v>0</v>
          </cell>
          <cell r="E916">
            <v>0</v>
          </cell>
          <cell r="F916">
            <v>0</v>
          </cell>
          <cell r="G916">
            <v>0</v>
          </cell>
        </row>
        <row r="917">
          <cell r="A917">
            <v>68271</v>
          </cell>
          <cell r="B917" t="str">
            <v>FLORIAN</v>
          </cell>
          <cell r="C917">
            <v>0</v>
          </cell>
          <cell r="D917">
            <v>16220</v>
          </cell>
          <cell r="E917">
            <v>16220</v>
          </cell>
          <cell r="F917">
            <v>3340</v>
          </cell>
          <cell r="G917">
            <v>0</v>
          </cell>
        </row>
        <row r="918">
          <cell r="A918">
            <v>68276</v>
          </cell>
          <cell r="B918" t="str">
            <v>FLORIDABLANCA*</v>
          </cell>
          <cell r="C918">
            <v>65749</v>
          </cell>
          <cell r="D918">
            <v>421117</v>
          </cell>
          <cell r="E918">
            <v>486866</v>
          </cell>
          <cell r="F918">
            <v>294947</v>
          </cell>
          <cell r="G918">
            <v>0</v>
          </cell>
        </row>
        <row r="919">
          <cell r="A919">
            <v>68296</v>
          </cell>
          <cell r="B919" t="str">
            <v>GALAN</v>
          </cell>
          <cell r="C919">
            <v>0</v>
          </cell>
          <cell r="D919">
            <v>0</v>
          </cell>
          <cell r="E919">
            <v>0</v>
          </cell>
          <cell r="F919">
            <v>0</v>
          </cell>
          <cell r="G919">
            <v>0</v>
          </cell>
        </row>
        <row r="920">
          <cell r="A920">
            <v>68298</v>
          </cell>
          <cell r="B920" t="str">
            <v>GAMBITA</v>
          </cell>
          <cell r="C920">
            <v>0</v>
          </cell>
          <cell r="D920">
            <v>0</v>
          </cell>
          <cell r="E920">
            <v>0</v>
          </cell>
          <cell r="F920">
            <v>0</v>
          </cell>
          <cell r="G920">
            <v>0</v>
          </cell>
        </row>
        <row r="921">
          <cell r="A921">
            <v>68307</v>
          </cell>
          <cell r="B921" t="str">
            <v>GIRON*</v>
          </cell>
          <cell r="C921">
            <v>12654</v>
          </cell>
          <cell r="D921">
            <v>146194</v>
          </cell>
          <cell r="E921">
            <v>158848</v>
          </cell>
          <cell r="F921">
            <v>264084</v>
          </cell>
          <cell r="G921">
            <v>0</v>
          </cell>
        </row>
        <row r="922">
          <cell r="A922">
            <v>68318</v>
          </cell>
          <cell r="B922" t="str">
            <v>GUACA</v>
          </cell>
          <cell r="C922">
            <v>0</v>
          </cell>
          <cell r="D922">
            <v>14336</v>
          </cell>
          <cell r="E922">
            <v>14336</v>
          </cell>
          <cell r="F922">
            <v>3901</v>
          </cell>
          <cell r="G922">
            <v>0</v>
          </cell>
        </row>
        <row r="923">
          <cell r="A923">
            <v>68320</v>
          </cell>
          <cell r="B923" t="str">
            <v>GUADALUPE</v>
          </cell>
          <cell r="C923">
            <v>0</v>
          </cell>
          <cell r="D923">
            <v>0</v>
          </cell>
          <cell r="E923">
            <v>0</v>
          </cell>
          <cell r="F923">
            <v>0</v>
          </cell>
          <cell r="G923">
            <v>0</v>
          </cell>
        </row>
        <row r="924">
          <cell r="A924">
            <v>68322</v>
          </cell>
          <cell r="B924" t="str">
            <v>GUAPOTA</v>
          </cell>
          <cell r="C924">
            <v>0</v>
          </cell>
          <cell r="D924">
            <v>0</v>
          </cell>
          <cell r="E924">
            <v>0</v>
          </cell>
          <cell r="F924">
            <v>0</v>
          </cell>
          <cell r="G924">
            <v>0</v>
          </cell>
        </row>
        <row r="925">
          <cell r="A925">
            <v>68324</v>
          </cell>
          <cell r="B925" t="str">
            <v>GUAVATA</v>
          </cell>
          <cell r="C925">
            <v>0</v>
          </cell>
          <cell r="D925">
            <v>4770</v>
          </cell>
          <cell r="E925">
            <v>4770</v>
          </cell>
          <cell r="F925">
            <v>890</v>
          </cell>
          <cell r="G925">
            <v>0</v>
          </cell>
        </row>
        <row r="926">
          <cell r="A926">
            <v>68327</v>
          </cell>
          <cell r="B926" t="str">
            <v>GUEPSA</v>
          </cell>
          <cell r="C926">
            <v>0</v>
          </cell>
          <cell r="D926">
            <v>11088</v>
          </cell>
          <cell r="E926">
            <v>11088</v>
          </cell>
          <cell r="F926">
            <v>1608</v>
          </cell>
          <cell r="G926">
            <v>0</v>
          </cell>
        </row>
        <row r="927">
          <cell r="A927">
            <v>68344</v>
          </cell>
          <cell r="B927" t="str">
            <v>HATO</v>
          </cell>
          <cell r="C927">
            <v>0</v>
          </cell>
          <cell r="D927">
            <v>0</v>
          </cell>
          <cell r="E927">
            <v>0</v>
          </cell>
          <cell r="F927">
            <v>0</v>
          </cell>
          <cell r="G927">
            <v>0</v>
          </cell>
        </row>
        <row r="928">
          <cell r="A928">
            <v>68368</v>
          </cell>
          <cell r="B928" t="str">
            <v>JESUS MARIA</v>
          </cell>
          <cell r="C928">
            <v>0</v>
          </cell>
          <cell r="D928">
            <v>0</v>
          </cell>
          <cell r="E928">
            <v>0</v>
          </cell>
          <cell r="F928">
            <v>0</v>
          </cell>
          <cell r="G928">
            <v>0</v>
          </cell>
        </row>
        <row r="929">
          <cell r="A929">
            <v>68370</v>
          </cell>
          <cell r="B929" t="str">
            <v>JORDAN</v>
          </cell>
          <cell r="C929">
            <v>0</v>
          </cell>
          <cell r="D929">
            <v>0</v>
          </cell>
          <cell r="E929">
            <v>0</v>
          </cell>
          <cell r="F929">
            <v>0</v>
          </cell>
          <cell r="G929">
            <v>0</v>
          </cell>
        </row>
        <row r="930">
          <cell r="A930">
            <v>68377</v>
          </cell>
          <cell r="B930" t="str">
            <v>LA BELLEZA</v>
          </cell>
          <cell r="C930">
            <v>0</v>
          </cell>
          <cell r="D930">
            <v>31860</v>
          </cell>
          <cell r="E930">
            <v>31860</v>
          </cell>
          <cell r="F930">
            <v>8350</v>
          </cell>
          <cell r="G930">
            <v>0</v>
          </cell>
        </row>
        <row r="931">
          <cell r="A931">
            <v>68385</v>
          </cell>
          <cell r="B931" t="str">
            <v>LANDAZURI</v>
          </cell>
          <cell r="C931">
            <v>0</v>
          </cell>
          <cell r="D931">
            <v>48498</v>
          </cell>
          <cell r="E931">
            <v>48498</v>
          </cell>
          <cell r="F931">
            <v>34871</v>
          </cell>
          <cell r="G931">
            <v>0</v>
          </cell>
        </row>
        <row r="932">
          <cell r="A932">
            <v>68397</v>
          </cell>
          <cell r="B932" t="str">
            <v>LA PAZ</v>
          </cell>
          <cell r="C932">
            <v>0</v>
          </cell>
          <cell r="D932">
            <v>6600</v>
          </cell>
          <cell r="E932">
            <v>6600</v>
          </cell>
          <cell r="F932">
            <v>3300</v>
          </cell>
          <cell r="G932">
            <v>0</v>
          </cell>
        </row>
        <row r="933">
          <cell r="A933">
            <v>68406</v>
          </cell>
          <cell r="B933" t="str">
            <v>LEBRIJA*</v>
          </cell>
          <cell r="C933">
            <v>3443</v>
          </cell>
          <cell r="D933">
            <v>51899</v>
          </cell>
          <cell r="E933">
            <v>55342</v>
          </cell>
          <cell r="F933">
            <v>33064</v>
          </cell>
          <cell r="G933">
            <v>0</v>
          </cell>
        </row>
        <row r="934">
          <cell r="A934">
            <v>68418</v>
          </cell>
          <cell r="B934" t="str">
            <v>LOS SANTOS</v>
          </cell>
          <cell r="C934">
            <v>0</v>
          </cell>
          <cell r="D934">
            <v>0</v>
          </cell>
          <cell r="E934">
            <v>0</v>
          </cell>
          <cell r="F934">
            <v>1130</v>
          </cell>
          <cell r="G934">
            <v>0</v>
          </cell>
        </row>
        <row r="935">
          <cell r="A935">
            <v>68425</v>
          </cell>
          <cell r="B935" t="str">
            <v>MACARAVITA</v>
          </cell>
          <cell r="C935">
            <v>0</v>
          </cell>
          <cell r="D935">
            <v>0</v>
          </cell>
          <cell r="E935">
            <v>0</v>
          </cell>
          <cell r="F935">
            <v>0</v>
          </cell>
          <cell r="G935">
            <v>0</v>
          </cell>
        </row>
        <row r="936">
          <cell r="A936">
            <v>68432</v>
          </cell>
          <cell r="B936" t="str">
            <v>MALAGA</v>
          </cell>
          <cell r="C936">
            <v>0</v>
          </cell>
          <cell r="D936">
            <v>40720</v>
          </cell>
          <cell r="E936">
            <v>40720</v>
          </cell>
          <cell r="F936">
            <v>12530</v>
          </cell>
          <cell r="G936">
            <v>0</v>
          </cell>
        </row>
        <row r="937">
          <cell r="A937">
            <v>68444</v>
          </cell>
          <cell r="B937" t="str">
            <v>MATANZA</v>
          </cell>
          <cell r="C937">
            <v>0</v>
          </cell>
          <cell r="D937">
            <v>0</v>
          </cell>
          <cell r="E937">
            <v>0</v>
          </cell>
          <cell r="F937">
            <v>0</v>
          </cell>
          <cell r="G937">
            <v>0</v>
          </cell>
        </row>
        <row r="938">
          <cell r="A938">
            <v>68464</v>
          </cell>
          <cell r="B938" t="str">
            <v>MOGOTES</v>
          </cell>
          <cell r="C938">
            <v>0</v>
          </cell>
          <cell r="D938">
            <v>5358</v>
          </cell>
          <cell r="E938">
            <v>5358</v>
          </cell>
          <cell r="F938">
            <v>1002</v>
          </cell>
          <cell r="G938">
            <v>0</v>
          </cell>
        </row>
        <row r="939">
          <cell r="A939">
            <v>68468</v>
          </cell>
          <cell r="B939" t="str">
            <v>MOLAGAVITA</v>
          </cell>
          <cell r="C939">
            <v>0</v>
          </cell>
          <cell r="D939">
            <v>0</v>
          </cell>
          <cell r="E939">
            <v>0</v>
          </cell>
          <cell r="F939">
            <v>0</v>
          </cell>
          <cell r="G939">
            <v>0</v>
          </cell>
        </row>
        <row r="940">
          <cell r="A940">
            <v>68498</v>
          </cell>
          <cell r="B940" t="str">
            <v>OCAMONTE</v>
          </cell>
          <cell r="C940">
            <v>0</v>
          </cell>
          <cell r="D940">
            <v>0</v>
          </cell>
          <cell r="E940">
            <v>0</v>
          </cell>
          <cell r="F940">
            <v>0</v>
          </cell>
          <cell r="G940">
            <v>0</v>
          </cell>
        </row>
        <row r="941">
          <cell r="A941">
            <v>68500</v>
          </cell>
          <cell r="B941" t="str">
            <v>OIBA</v>
          </cell>
          <cell r="C941">
            <v>0</v>
          </cell>
          <cell r="D941">
            <v>32589</v>
          </cell>
          <cell r="E941">
            <v>32589</v>
          </cell>
          <cell r="F941">
            <v>28222</v>
          </cell>
          <cell r="G941">
            <v>0</v>
          </cell>
        </row>
        <row r="942">
          <cell r="A942">
            <v>68502</v>
          </cell>
          <cell r="B942" t="str">
            <v>ONZAGA</v>
          </cell>
          <cell r="C942">
            <v>0</v>
          </cell>
          <cell r="D942">
            <v>0</v>
          </cell>
          <cell r="E942">
            <v>0</v>
          </cell>
          <cell r="F942">
            <v>0</v>
          </cell>
          <cell r="G942">
            <v>0</v>
          </cell>
        </row>
        <row r="943">
          <cell r="A943">
            <v>68522</v>
          </cell>
          <cell r="B943" t="str">
            <v>PALMAR</v>
          </cell>
          <cell r="C943">
            <v>0</v>
          </cell>
          <cell r="D943">
            <v>0</v>
          </cell>
          <cell r="E943">
            <v>0</v>
          </cell>
          <cell r="F943">
            <v>0</v>
          </cell>
          <cell r="G943">
            <v>0</v>
          </cell>
        </row>
        <row r="944">
          <cell r="A944">
            <v>68524</v>
          </cell>
          <cell r="B944" t="str">
            <v>PALMAS DEL SOCORRO</v>
          </cell>
          <cell r="C944">
            <v>0</v>
          </cell>
          <cell r="D944">
            <v>0</v>
          </cell>
          <cell r="E944">
            <v>0</v>
          </cell>
          <cell r="F944">
            <v>0</v>
          </cell>
          <cell r="G944">
            <v>0</v>
          </cell>
        </row>
        <row r="945">
          <cell r="A945">
            <v>68533</v>
          </cell>
          <cell r="B945" t="str">
            <v>PARAMO</v>
          </cell>
          <cell r="C945">
            <v>0</v>
          </cell>
          <cell r="D945">
            <v>10695</v>
          </cell>
          <cell r="E945">
            <v>10695</v>
          </cell>
          <cell r="F945">
            <v>3285</v>
          </cell>
          <cell r="G945">
            <v>0</v>
          </cell>
        </row>
        <row r="946">
          <cell r="A946">
            <v>68547</v>
          </cell>
          <cell r="B946" t="str">
            <v>PIEDECUESTA</v>
          </cell>
          <cell r="C946">
            <v>13926</v>
          </cell>
          <cell r="D946">
            <v>120771</v>
          </cell>
          <cell r="E946">
            <v>134697</v>
          </cell>
          <cell r="F946">
            <v>224545</v>
          </cell>
          <cell r="G946">
            <v>0</v>
          </cell>
        </row>
        <row r="947">
          <cell r="A947">
            <v>68549</v>
          </cell>
          <cell r="B947" t="str">
            <v>PINCHOTE</v>
          </cell>
          <cell r="C947">
            <v>2652</v>
          </cell>
          <cell r="D947">
            <v>24693</v>
          </cell>
          <cell r="E947">
            <v>27345</v>
          </cell>
          <cell r="F947">
            <v>10964</v>
          </cell>
          <cell r="G947">
            <v>0</v>
          </cell>
        </row>
        <row r="948">
          <cell r="A948">
            <v>68572</v>
          </cell>
          <cell r="B948" t="str">
            <v>PUENTE NACIONAL*</v>
          </cell>
          <cell r="C948">
            <v>0</v>
          </cell>
          <cell r="D948">
            <v>33280</v>
          </cell>
          <cell r="E948">
            <v>33280</v>
          </cell>
          <cell r="F948">
            <v>2360</v>
          </cell>
          <cell r="G948">
            <v>0</v>
          </cell>
        </row>
        <row r="949">
          <cell r="A949">
            <v>68573</v>
          </cell>
          <cell r="B949" t="str">
            <v>PUERTO PARRA</v>
          </cell>
          <cell r="C949">
            <v>917</v>
          </cell>
          <cell r="D949">
            <v>11564</v>
          </cell>
          <cell r="E949">
            <v>12481</v>
          </cell>
          <cell r="F949">
            <v>55370</v>
          </cell>
          <cell r="G949">
            <v>0</v>
          </cell>
        </row>
        <row r="950">
          <cell r="A950">
            <v>68575</v>
          </cell>
          <cell r="B950" t="str">
            <v>PUERTO WILCHES*</v>
          </cell>
          <cell r="C950">
            <v>0</v>
          </cell>
          <cell r="D950">
            <v>33460</v>
          </cell>
          <cell r="E950">
            <v>33460</v>
          </cell>
          <cell r="F950">
            <v>23800</v>
          </cell>
          <cell r="G950">
            <v>0</v>
          </cell>
        </row>
        <row r="951">
          <cell r="A951">
            <v>68615</v>
          </cell>
          <cell r="B951" t="str">
            <v>RIONEGRO</v>
          </cell>
          <cell r="C951">
            <v>0</v>
          </cell>
          <cell r="D951">
            <v>12616</v>
          </cell>
          <cell r="E951">
            <v>12616</v>
          </cell>
          <cell r="F951">
            <v>15308</v>
          </cell>
          <cell r="G951">
            <v>0</v>
          </cell>
        </row>
        <row r="952">
          <cell r="A952">
            <v>68655</v>
          </cell>
          <cell r="B952" t="str">
            <v>SABANA DE TORRES</v>
          </cell>
          <cell r="C952">
            <v>0</v>
          </cell>
          <cell r="D952">
            <v>26290</v>
          </cell>
          <cell r="E952">
            <v>26290</v>
          </cell>
          <cell r="F952">
            <v>38777</v>
          </cell>
          <cell r="G952">
            <v>0</v>
          </cell>
        </row>
        <row r="953">
          <cell r="A953">
            <v>68669</v>
          </cell>
          <cell r="B953" t="str">
            <v>SAN ANDRES</v>
          </cell>
          <cell r="C953">
            <v>0</v>
          </cell>
          <cell r="D953">
            <v>4114</v>
          </cell>
          <cell r="E953">
            <v>4114</v>
          </cell>
          <cell r="F953">
            <v>2277</v>
          </cell>
          <cell r="G953">
            <v>0</v>
          </cell>
        </row>
        <row r="954">
          <cell r="A954">
            <v>68673</v>
          </cell>
          <cell r="B954" t="str">
            <v>SAN BENITO</v>
          </cell>
          <cell r="C954">
            <v>0</v>
          </cell>
          <cell r="D954">
            <v>0</v>
          </cell>
          <cell r="E954">
            <v>0</v>
          </cell>
          <cell r="F954">
            <v>0</v>
          </cell>
          <cell r="G954">
            <v>0</v>
          </cell>
        </row>
        <row r="955">
          <cell r="A955">
            <v>68679</v>
          </cell>
          <cell r="B955" t="str">
            <v>SAN GIL*</v>
          </cell>
          <cell r="C955">
            <v>10013</v>
          </cell>
          <cell r="D955">
            <v>138314</v>
          </cell>
          <cell r="E955">
            <v>148327</v>
          </cell>
          <cell r="F955">
            <v>151710</v>
          </cell>
          <cell r="G955">
            <v>0</v>
          </cell>
        </row>
        <row r="956">
          <cell r="A956">
            <v>68682</v>
          </cell>
          <cell r="B956" t="str">
            <v>SAN JOAQUIN</v>
          </cell>
          <cell r="C956">
            <v>0</v>
          </cell>
          <cell r="D956">
            <v>0</v>
          </cell>
          <cell r="E956">
            <v>0</v>
          </cell>
          <cell r="F956">
            <v>0</v>
          </cell>
          <cell r="G956">
            <v>0</v>
          </cell>
        </row>
        <row r="957">
          <cell r="A957">
            <v>68684</v>
          </cell>
          <cell r="B957" t="str">
            <v>SAN JOSE DE MIRANDA</v>
          </cell>
          <cell r="C957">
            <v>0</v>
          </cell>
          <cell r="D957">
            <v>0</v>
          </cell>
          <cell r="E957">
            <v>0</v>
          </cell>
          <cell r="F957">
            <v>0</v>
          </cell>
          <cell r="G957">
            <v>0</v>
          </cell>
        </row>
        <row r="958">
          <cell r="A958">
            <v>68686</v>
          </cell>
          <cell r="B958" t="str">
            <v>SAN MIGUEL</v>
          </cell>
          <cell r="C958">
            <v>0</v>
          </cell>
          <cell r="D958">
            <v>0</v>
          </cell>
          <cell r="E958">
            <v>0</v>
          </cell>
          <cell r="F958">
            <v>0</v>
          </cell>
          <cell r="G958">
            <v>0</v>
          </cell>
        </row>
        <row r="959">
          <cell r="A959">
            <v>68689</v>
          </cell>
          <cell r="B959" t="str">
            <v>SAN VICENTE DE CHUCURI</v>
          </cell>
          <cell r="C959">
            <v>1601</v>
          </cell>
          <cell r="D959">
            <v>36616</v>
          </cell>
          <cell r="E959">
            <v>38217</v>
          </cell>
          <cell r="F959">
            <v>14115</v>
          </cell>
          <cell r="G959">
            <v>0</v>
          </cell>
        </row>
        <row r="960">
          <cell r="A960">
            <v>68705</v>
          </cell>
          <cell r="B960" t="str">
            <v>SANTA BARBARA</v>
          </cell>
          <cell r="C960">
            <v>0</v>
          </cell>
          <cell r="D960">
            <v>0</v>
          </cell>
          <cell r="E960">
            <v>0</v>
          </cell>
          <cell r="F960">
            <v>0</v>
          </cell>
          <cell r="G960">
            <v>0</v>
          </cell>
        </row>
        <row r="961">
          <cell r="A961">
            <v>68720</v>
          </cell>
          <cell r="B961" t="str">
            <v>SANTA HELENA DEL OPON</v>
          </cell>
          <cell r="C961">
            <v>0</v>
          </cell>
          <cell r="D961">
            <v>0</v>
          </cell>
          <cell r="E961">
            <v>0</v>
          </cell>
          <cell r="F961">
            <v>0</v>
          </cell>
          <cell r="G961">
            <v>0</v>
          </cell>
        </row>
        <row r="962">
          <cell r="A962">
            <v>68745</v>
          </cell>
          <cell r="B962" t="str">
            <v>SIMACOTA</v>
          </cell>
          <cell r="C962">
            <v>0</v>
          </cell>
          <cell r="D962">
            <v>0</v>
          </cell>
          <cell r="E962">
            <v>0</v>
          </cell>
          <cell r="F962">
            <v>92866</v>
          </cell>
          <cell r="G962">
            <v>0</v>
          </cell>
        </row>
        <row r="963">
          <cell r="A963">
            <v>68755</v>
          </cell>
          <cell r="B963" t="str">
            <v>SOCORRO*</v>
          </cell>
          <cell r="C963">
            <v>4597</v>
          </cell>
          <cell r="D963">
            <v>80844</v>
          </cell>
          <cell r="E963">
            <v>85441</v>
          </cell>
          <cell r="F963">
            <v>43175</v>
          </cell>
          <cell r="G963">
            <v>0</v>
          </cell>
        </row>
        <row r="964">
          <cell r="A964">
            <v>68770</v>
          </cell>
          <cell r="B964" t="str">
            <v>SUAITA*</v>
          </cell>
          <cell r="C964">
            <v>0</v>
          </cell>
          <cell r="D964">
            <v>21697</v>
          </cell>
          <cell r="E964">
            <v>21697</v>
          </cell>
          <cell r="F964">
            <v>22033</v>
          </cell>
          <cell r="G964">
            <v>0</v>
          </cell>
        </row>
        <row r="965">
          <cell r="A965">
            <v>68773</v>
          </cell>
          <cell r="B965" t="str">
            <v>SUCRE</v>
          </cell>
          <cell r="C965">
            <v>0</v>
          </cell>
          <cell r="D965">
            <v>0</v>
          </cell>
          <cell r="E965">
            <v>0</v>
          </cell>
          <cell r="F965">
            <v>0</v>
          </cell>
          <cell r="G965">
            <v>0</v>
          </cell>
        </row>
        <row r="966">
          <cell r="A966">
            <v>68780</v>
          </cell>
          <cell r="B966" t="str">
            <v>SURATA</v>
          </cell>
          <cell r="C966">
            <v>0</v>
          </cell>
          <cell r="D966">
            <v>0</v>
          </cell>
          <cell r="E966">
            <v>0</v>
          </cell>
          <cell r="F966">
            <v>0</v>
          </cell>
          <cell r="G966">
            <v>0</v>
          </cell>
        </row>
        <row r="967">
          <cell r="A967">
            <v>68820</v>
          </cell>
          <cell r="B967" t="str">
            <v>TONA</v>
          </cell>
          <cell r="C967">
            <v>0</v>
          </cell>
          <cell r="D967">
            <v>0</v>
          </cell>
          <cell r="E967">
            <v>0</v>
          </cell>
          <cell r="F967">
            <v>0</v>
          </cell>
          <cell r="G967">
            <v>0</v>
          </cell>
        </row>
        <row r="968">
          <cell r="A968">
            <v>68855</v>
          </cell>
          <cell r="B968" t="str">
            <v>VALLE DE SAN JOSE</v>
          </cell>
          <cell r="C968">
            <v>0</v>
          </cell>
          <cell r="D968">
            <v>0</v>
          </cell>
          <cell r="E968">
            <v>0</v>
          </cell>
          <cell r="F968">
            <v>0</v>
          </cell>
          <cell r="G968">
            <v>0</v>
          </cell>
        </row>
        <row r="969">
          <cell r="A969">
            <v>68861</v>
          </cell>
          <cell r="B969" t="str">
            <v>VELEZ</v>
          </cell>
          <cell r="C969">
            <v>0</v>
          </cell>
          <cell r="D969">
            <v>80298</v>
          </cell>
          <cell r="E969">
            <v>80298</v>
          </cell>
          <cell r="F969">
            <v>31060</v>
          </cell>
          <cell r="G969">
            <v>0</v>
          </cell>
        </row>
        <row r="970">
          <cell r="A970">
            <v>68867</v>
          </cell>
          <cell r="B970" t="str">
            <v>VETAS</v>
          </cell>
          <cell r="C970">
            <v>0</v>
          </cell>
          <cell r="D970">
            <v>0</v>
          </cell>
          <cell r="E970">
            <v>0</v>
          </cell>
          <cell r="F970">
            <v>0</v>
          </cell>
          <cell r="G970">
            <v>0</v>
          </cell>
        </row>
        <row r="971">
          <cell r="A971">
            <v>68872</v>
          </cell>
          <cell r="B971" t="str">
            <v>VILLANUEVA</v>
          </cell>
          <cell r="C971">
            <v>0</v>
          </cell>
          <cell r="D971">
            <v>8496</v>
          </cell>
          <cell r="E971">
            <v>8496</v>
          </cell>
          <cell r="F971">
            <v>5540</v>
          </cell>
          <cell r="G971">
            <v>0</v>
          </cell>
        </row>
        <row r="972">
          <cell r="A972">
            <v>68895</v>
          </cell>
          <cell r="B972" t="str">
            <v>ZAPATOCA*</v>
          </cell>
          <cell r="C972">
            <v>0</v>
          </cell>
          <cell r="D972">
            <v>8968</v>
          </cell>
          <cell r="E972">
            <v>8968</v>
          </cell>
          <cell r="F972">
            <v>1728</v>
          </cell>
          <cell r="G972">
            <v>0</v>
          </cell>
        </row>
        <row r="973">
          <cell r="A973">
            <v>70001</v>
          </cell>
          <cell r="B973" t="str">
            <v>SINCELEJO*</v>
          </cell>
          <cell r="C973">
            <v>48170</v>
          </cell>
          <cell r="D973">
            <v>588291</v>
          </cell>
          <cell r="E973">
            <v>636461</v>
          </cell>
          <cell r="F973">
            <v>110115</v>
          </cell>
          <cell r="G973">
            <v>0</v>
          </cell>
        </row>
        <row r="974">
          <cell r="A974">
            <v>70110</v>
          </cell>
          <cell r="B974" t="str">
            <v>BUENAVISTA</v>
          </cell>
          <cell r="C974">
            <v>0</v>
          </cell>
          <cell r="D974">
            <v>5839</v>
          </cell>
          <cell r="E974">
            <v>5839</v>
          </cell>
          <cell r="F974">
            <v>218</v>
          </cell>
          <cell r="G974">
            <v>0</v>
          </cell>
        </row>
        <row r="975">
          <cell r="A975">
            <v>70124</v>
          </cell>
          <cell r="B975" t="str">
            <v>CAIMITO</v>
          </cell>
          <cell r="C975">
            <v>0</v>
          </cell>
          <cell r="D975">
            <v>0</v>
          </cell>
          <cell r="E975">
            <v>0</v>
          </cell>
          <cell r="F975">
            <v>0</v>
          </cell>
          <cell r="G975">
            <v>0</v>
          </cell>
        </row>
        <row r="976">
          <cell r="A976">
            <v>70204</v>
          </cell>
          <cell r="B976" t="str">
            <v>COLOSO (RICAURTE)</v>
          </cell>
          <cell r="C976">
            <v>0</v>
          </cell>
          <cell r="D976">
            <v>2980</v>
          </cell>
          <cell r="E976">
            <v>2980</v>
          </cell>
          <cell r="F976">
            <v>0</v>
          </cell>
          <cell r="G976">
            <v>0</v>
          </cell>
        </row>
        <row r="977">
          <cell r="A977">
            <v>70215</v>
          </cell>
          <cell r="B977" t="str">
            <v>COROZAL*</v>
          </cell>
          <cell r="C977">
            <v>3800</v>
          </cell>
          <cell r="D977">
            <v>100175</v>
          </cell>
          <cell r="E977">
            <v>103975</v>
          </cell>
          <cell r="F977">
            <v>56020</v>
          </cell>
          <cell r="G977">
            <v>0</v>
          </cell>
        </row>
        <row r="978">
          <cell r="A978">
            <v>70221</v>
          </cell>
          <cell r="B978" t="str">
            <v>COVE?AS</v>
          </cell>
          <cell r="C978">
            <v>0</v>
          </cell>
          <cell r="D978">
            <v>28315</v>
          </cell>
          <cell r="E978">
            <v>28315</v>
          </cell>
          <cell r="F978">
            <v>7025</v>
          </cell>
          <cell r="G978">
            <v>0</v>
          </cell>
        </row>
        <row r="979">
          <cell r="A979">
            <v>70230</v>
          </cell>
          <cell r="B979" t="str">
            <v>CHALAN</v>
          </cell>
          <cell r="C979">
            <v>0</v>
          </cell>
          <cell r="D979">
            <v>0</v>
          </cell>
          <cell r="E979">
            <v>0</v>
          </cell>
          <cell r="F979">
            <v>0</v>
          </cell>
          <cell r="G979">
            <v>0</v>
          </cell>
        </row>
        <row r="980">
          <cell r="A980">
            <v>70235</v>
          </cell>
          <cell r="B980" t="str">
            <v>GALERAS (NUEVA GRANADA)</v>
          </cell>
          <cell r="C980">
            <v>0</v>
          </cell>
          <cell r="D980">
            <v>21140</v>
          </cell>
          <cell r="E980">
            <v>21140</v>
          </cell>
          <cell r="F980">
            <v>5350</v>
          </cell>
          <cell r="G980">
            <v>0</v>
          </cell>
        </row>
        <row r="981">
          <cell r="A981">
            <v>70265</v>
          </cell>
          <cell r="B981" t="str">
            <v>GUARANDA</v>
          </cell>
          <cell r="C981">
            <v>0</v>
          </cell>
          <cell r="D981">
            <v>8045</v>
          </cell>
          <cell r="E981">
            <v>8045</v>
          </cell>
          <cell r="F981">
            <v>760</v>
          </cell>
          <cell r="G981">
            <v>0</v>
          </cell>
        </row>
        <row r="982">
          <cell r="A982">
            <v>70400</v>
          </cell>
          <cell r="B982" t="str">
            <v>LA UNION</v>
          </cell>
          <cell r="C982">
            <v>0</v>
          </cell>
          <cell r="D982">
            <v>8450</v>
          </cell>
          <cell r="E982">
            <v>8450</v>
          </cell>
          <cell r="F982">
            <v>1000</v>
          </cell>
          <cell r="G982">
            <v>0</v>
          </cell>
        </row>
        <row r="983">
          <cell r="A983">
            <v>70418</v>
          </cell>
          <cell r="B983" t="str">
            <v>LOS PALMITOS</v>
          </cell>
          <cell r="C983">
            <v>0</v>
          </cell>
          <cell r="D983">
            <v>17305</v>
          </cell>
          <cell r="E983">
            <v>17305</v>
          </cell>
          <cell r="F983">
            <v>995</v>
          </cell>
          <cell r="G983">
            <v>0</v>
          </cell>
        </row>
        <row r="984">
          <cell r="A984">
            <v>70429</v>
          </cell>
          <cell r="B984" t="str">
            <v>MAJAGUAL</v>
          </cell>
          <cell r="C984">
            <v>1730</v>
          </cell>
          <cell r="D984">
            <v>20330</v>
          </cell>
          <cell r="E984">
            <v>22060</v>
          </cell>
          <cell r="F984">
            <v>10963</v>
          </cell>
          <cell r="G984">
            <v>0</v>
          </cell>
        </row>
        <row r="985">
          <cell r="A985">
            <v>70473</v>
          </cell>
          <cell r="B985" t="str">
            <v>MORROA</v>
          </cell>
          <cell r="C985">
            <v>0</v>
          </cell>
          <cell r="D985">
            <v>0</v>
          </cell>
          <cell r="E985">
            <v>0</v>
          </cell>
          <cell r="F985">
            <v>0</v>
          </cell>
          <cell r="G985">
            <v>0</v>
          </cell>
        </row>
        <row r="986">
          <cell r="A986">
            <v>70508</v>
          </cell>
          <cell r="B986" t="str">
            <v>OVEJAS</v>
          </cell>
          <cell r="C986">
            <v>0</v>
          </cell>
          <cell r="D986">
            <v>20480</v>
          </cell>
          <cell r="E986">
            <v>20480</v>
          </cell>
          <cell r="F986">
            <v>59870</v>
          </cell>
          <cell r="G986">
            <v>0</v>
          </cell>
        </row>
        <row r="987">
          <cell r="A987">
            <v>70523</v>
          </cell>
          <cell r="B987" t="str">
            <v>PALMITO</v>
          </cell>
          <cell r="C987">
            <v>0</v>
          </cell>
          <cell r="D987">
            <v>5560</v>
          </cell>
          <cell r="E987">
            <v>5560</v>
          </cell>
          <cell r="F987">
            <v>570</v>
          </cell>
          <cell r="G987">
            <v>0</v>
          </cell>
        </row>
        <row r="988">
          <cell r="A988">
            <v>70670</v>
          </cell>
          <cell r="B988" t="str">
            <v>SAMPUES*</v>
          </cell>
          <cell r="C988">
            <v>5340</v>
          </cell>
          <cell r="D988">
            <v>61690</v>
          </cell>
          <cell r="E988">
            <v>67030</v>
          </cell>
          <cell r="F988">
            <v>17565</v>
          </cell>
          <cell r="G988">
            <v>0</v>
          </cell>
        </row>
        <row r="989">
          <cell r="A989">
            <v>70678</v>
          </cell>
          <cell r="B989" t="str">
            <v>SAN BENITO ABAD</v>
          </cell>
          <cell r="C989">
            <v>0</v>
          </cell>
          <cell r="D989">
            <v>6216</v>
          </cell>
          <cell r="E989">
            <v>6216</v>
          </cell>
          <cell r="F989">
            <v>168</v>
          </cell>
          <cell r="G989">
            <v>0</v>
          </cell>
        </row>
        <row r="990">
          <cell r="A990">
            <v>70702</v>
          </cell>
          <cell r="B990" t="str">
            <v>SAN JUAN DE BETULIA</v>
          </cell>
          <cell r="C990">
            <v>0</v>
          </cell>
          <cell r="D990">
            <v>24550</v>
          </cell>
          <cell r="E990">
            <v>24550</v>
          </cell>
          <cell r="F990">
            <v>3550</v>
          </cell>
          <cell r="G990">
            <v>0</v>
          </cell>
        </row>
        <row r="991">
          <cell r="A991">
            <v>70708</v>
          </cell>
          <cell r="B991" t="str">
            <v>SAN MARCOS*</v>
          </cell>
          <cell r="C991">
            <v>1930</v>
          </cell>
          <cell r="D991">
            <v>82085</v>
          </cell>
          <cell r="E991">
            <v>84015</v>
          </cell>
          <cell r="F991">
            <v>24615</v>
          </cell>
          <cell r="G991">
            <v>0</v>
          </cell>
        </row>
        <row r="992">
          <cell r="A992">
            <v>70713</v>
          </cell>
          <cell r="B992" t="str">
            <v>SAN ONOFRE</v>
          </cell>
          <cell r="C992">
            <v>4405</v>
          </cell>
          <cell r="D992">
            <v>32030</v>
          </cell>
          <cell r="E992">
            <v>36435</v>
          </cell>
          <cell r="F992">
            <v>27900</v>
          </cell>
          <cell r="G992">
            <v>0</v>
          </cell>
        </row>
        <row r="993">
          <cell r="A993">
            <v>70717</v>
          </cell>
          <cell r="B993" t="str">
            <v>SAN PEDRO</v>
          </cell>
          <cell r="C993">
            <v>1830</v>
          </cell>
          <cell r="D993">
            <v>23515</v>
          </cell>
          <cell r="E993">
            <v>25345</v>
          </cell>
          <cell r="F993">
            <v>5430</v>
          </cell>
          <cell r="G993">
            <v>0</v>
          </cell>
        </row>
        <row r="994">
          <cell r="A994">
            <v>70742</v>
          </cell>
          <cell r="B994" t="str">
            <v>SINCE</v>
          </cell>
          <cell r="C994">
            <v>0</v>
          </cell>
          <cell r="D994">
            <v>51440</v>
          </cell>
          <cell r="E994">
            <v>51440</v>
          </cell>
          <cell r="F994">
            <v>11800</v>
          </cell>
          <cell r="G994">
            <v>0</v>
          </cell>
        </row>
        <row r="995">
          <cell r="A995">
            <v>70771</v>
          </cell>
          <cell r="B995" t="str">
            <v>SUCRE</v>
          </cell>
          <cell r="C995">
            <v>168</v>
          </cell>
          <cell r="D995">
            <v>21537</v>
          </cell>
          <cell r="E995">
            <v>21705</v>
          </cell>
          <cell r="F995">
            <v>1064</v>
          </cell>
          <cell r="G995">
            <v>0</v>
          </cell>
        </row>
        <row r="996">
          <cell r="A996">
            <v>70820</v>
          </cell>
          <cell r="B996" t="str">
            <v>TOLU</v>
          </cell>
          <cell r="C996">
            <v>3410</v>
          </cell>
          <cell r="D996">
            <v>54955</v>
          </cell>
          <cell r="E996">
            <v>58365</v>
          </cell>
          <cell r="F996">
            <v>55610</v>
          </cell>
          <cell r="G996">
            <v>50000</v>
          </cell>
        </row>
        <row r="997">
          <cell r="A997">
            <v>70823</v>
          </cell>
          <cell r="B997" t="str">
            <v>TOLUVIEJO</v>
          </cell>
          <cell r="C997">
            <v>0</v>
          </cell>
          <cell r="D997">
            <v>31975</v>
          </cell>
          <cell r="E997">
            <v>31975</v>
          </cell>
          <cell r="F997">
            <v>64975</v>
          </cell>
          <cell r="G997">
            <v>0</v>
          </cell>
        </row>
        <row r="998">
          <cell r="A998">
            <v>73001</v>
          </cell>
          <cell r="B998" t="str">
            <v>IBAGUE*</v>
          </cell>
          <cell r="C998">
            <v>96477</v>
          </cell>
          <cell r="D998">
            <v>1478582</v>
          </cell>
          <cell r="E998">
            <v>1575059</v>
          </cell>
          <cell r="F998">
            <v>1501655</v>
          </cell>
          <cell r="G998">
            <v>51915</v>
          </cell>
        </row>
        <row r="999">
          <cell r="A999">
            <v>73024</v>
          </cell>
          <cell r="B999" t="str">
            <v>ALPUJARRA</v>
          </cell>
          <cell r="C999">
            <v>0</v>
          </cell>
          <cell r="D999">
            <v>6384</v>
          </cell>
          <cell r="E999">
            <v>6384</v>
          </cell>
          <cell r="F999">
            <v>177950</v>
          </cell>
          <cell r="G999">
            <v>0</v>
          </cell>
        </row>
        <row r="1000">
          <cell r="A1000">
            <v>73026</v>
          </cell>
          <cell r="B1000" t="str">
            <v>ALVARADO</v>
          </cell>
          <cell r="C1000">
            <v>2184</v>
          </cell>
          <cell r="D1000">
            <v>23050</v>
          </cell>
          <cell r="E1000">
            <v>25234</v>
          </cell>
          <cell r="F1000">
            <v>16658</v>
          </cell>
          <cell r="G1000">
            <v>0</v>
          </cell>
        </row>
        <row r="1001">
          <cell r="A1001">
            <v>73030</v>
          </cell>
          <cell r="B1001" t="str">
            <v>AMBALEMA*</v>
          </cell>
          <cell r="C1001">
            <v>0</v>
          </cell>
          <cell r="D1001">
            <v>19605</v>
          </cell>
          <cell r="E1001">
            <v>19605</v>
          </cell>
          <cell r="F1001">
            <v>32795</v>
          </cell>
          <cell r="G1001">
            <v>0</v>
          </cell>
        </row>
        <row r="1002">
          <cell r="A1002">
            <v>73043</v>
          </cell>
          <cell r="B1002" t="str">
            <v>ANZOATEGUI</v>
          </cell>
          <cell r="C1002">
            <v>0</v>
          </cell>
          <cell r="D1002">
            <v>4805</v>
          </cell>
          <cell r="E1002">
            <v>4805</v>
          </cell>
          <cell r="F1002">
            <v>1515</v>
          </cell>
          <cell r="G1002">
            <v>0</v>
          </cell>
        </row>
        <row r="1003">
          <cell r="A1003">
            <v>73055</v>
          </cell>
          <cell r="B1003" t="str">
            <v>ARMERO (GUAYABAL)</v>
          </cell>
          <cell r="C1003">
            <v>1670</v>
          </cell>
          <cell r="D1003">
            <v>58855</v>
          </cell>
          <cell r="E1003">
            <v>60525</v>
          </cell>
          <cell r="F1003">
            <v>65290</v>
          </cell>
          <cell r="G1003">
            <v>0</v>
          </cell>
        </row>
        <row r="1004">
          <cell r="A1004">
            <v>73067</v>
          </cell>
          <cell r="B1004" t="str">
            <v>ATACO</v>
          </cell>
          <cell r="C1004">
            <v>0</v>
          </cell>
          <cell r="D1004">
            <v>10308</v>
          </cell>
          <cell r="E1004">
            <v>10308</v>
          </cell>
          <cell r="F1004">
            <v>57099</v>
          </cell>
          <cell r="G1004">
            <v>0</v>
          </cell>
        </row>
        <row r="1005">
          <cell r="A1005">
            <v>73124</v>
          </cell>
          <cell r="B1005" t="str">
            <v>CAJAMARCA*</v>
          </cell>
          <cell r="C1005">
            <v>1755</v>
          </cell>
          <cell r="D1005">
            <v>48110</v>
          </cell>
          <cell r="E1005">
            <v>49865</v>
          </cell>
          <cell r="F1005">
            <v>23450</v>
          </cell>
          <cell r="G1005">
            <v>0</v>
          </cell>
        </row>
        <row r="1006">
          <cell r="A1006">
            <v>73148</v>
          </cell>
          <cell r="B1006" t="str">
            <v>CARMEN DE APICALA*</v>
          </cell>
          <cell r="C1006">
            <v>0</v>
          </cell>
          <cell r="D1006">
            <v>14760</v>
          </cell>
          <cell r="E1006">
            <v>14760</v>
          </cell>
          <cell r="F1006">
            <v>4200</v>
          </cell>
          <cell r="G1006">
            <v>0</v>
          </cell>
        </row>
        <row r="1007">
          <cell r="A1007">
            <v>73152</v>
          </cell>
          <cell r="B1007" t="str">
            <v>CASABIANCA+</v>
          </cell>
          <cell r="C1007">
            <v>0</v>
          </cell>
          <cell r="D1007">
            <v>4585</v>
          </cell>
          <cell r="E1007">
            <v>4585</v>
          </cell>
          <cell r="F1007">
            <v>860</v>
          </cell>
          <cell r="G1007">
            <v>0</v>
          </cell>
        </row>
        <row r="1008">
          <cell r="A1008">
            <v>73168</v>
          </cell>
          <cell r="B1008" t="str">
            <v>CHAPARRAL*</v>
          </cell>
          <cell r="C1008">
            <v>1900</v>
          </cell>
          <cell r="D1008">
            <v>63638</v>
          </cell>
          <cell r="E1008">
            <v>65538</v>
          </cell>
          <cell r="F1008">
            <v>57331</v>
          </cell>
          <cell r="G1008">
            <v>0</v>
          </cell>
        </row>
        <row r="1009">
          <cell r="A1009">
            <v>73200</v>
          </cell>
          <cell r="B1009" t="str">
            <v>COELLO</v>
          </cell>
          <cell r="C1009">
            <v>15294</v>
          </cell>
          <cell r="D1009">
            <v>96942</v>
          </cell>
          <cell r="E1009">
            <v>112236</v>
          </cell>
          <cell r="F1009">
            <v>422963</v>
          </cell>
          <cell r="G1009">
            <v>0</v>
          </cell>
        </row>
        <row r="1010">
          <cell r="A1010">
            <v>73217</v>
          </cell>
          <cell r="B1010" t="str">
            <v>COYAIMA</v>
          </cell>
          <cell r="C1010">
            <v>0</v>
          </cell>
          <cell r="D1010">
            <v>15342</v>
          </cell>
          <cell r="E1010">
            <v>15342</v>
          </cell>
          <cell r="F1010">
            <v>11973</v>
          </cell>
          <cell r="G1010">
            <v>0</v>
          </cell>
        </row>
        <row r="1011">
          <cell r="A1011">
            <v>73226</v>
          </cell>
          <cell r="B1011" t="str">
            <v>CUNDAY</v>
          </cell>
          <cell r="C1011">
            <v>0</v>
          </cell>
          <cell r="D1011">
            <v>6000</v>
          </cell>
          <cell r="E1011">
            <v>6000</v>
          </cell>
          <cell r="F1011">
            <v>16711</v>
          </cell>
          <cell r="G1011">
            <v>0</v>
          </cell>
        </row>
        <row r="1012">
          <cell r="A1012">
            <v>73236</v>
          </cell>
          <cell r="B1012" t="str">
            <v>DOLORES</v>
          </cell>
          <cell r="C1012">
            <v>0</v>
          </cell>
          <cell r="D1012">
            <v>7400</v>
          </cell>
          <cell r="E1012">
            <v>7400</v>
          </cell>
          <cell r="F1012">
            <v>44975</v>
          </cell>
          <cell r="G1012">
            <v>0</v>
          </cell>
        </row>
        <row r="1013">
          <cell r="A1013">
            <v>73268</v>
          </cell>
          <cell r="B1013" t="str">
            <v>ESPINAL</v>
          </cell>
          <cell r="C1013">
            <v>18986</v>
          </cell>
          <cell r="D1013">
            <v>291818</v>
          </cell>
          <cell r="E1013">
            <v>310804</v>
          </cell>
          <cell r="F1013">
            <v>740558</v>
          </cell>
          <cell r="G1013">
            <v>0</v>
          </cell>
        </row>
        <row r="1014">
          <cell r="A1014">
            <v>73270</v>
          </cell>
          <cell r="B1014" t="str">
            <v>FALAN</v>
          </cell>
          <cell r="C1014">
            <v>0</v>
          </cell>
          <cell r="D1014">
            <v>0</v>
          </cell>
          <cell r="E1014">
            <v>0</v>
          </cell>
          <cell r="F1014">
            <v>0</v>
          </cell>
          <cell r="G1014">
            <v>0</v>
          </cell>
        </row>
        <row r="1015">
          <cell r="A1015">
            <v>73275</v>
          </cell>
          <cell r="B1015" t="str">
            <v>FLANDES +</v>
          </cell>
          <cell r="C1015">
            <v>1890</v>
          </cell>
          <cell r="D1015">
            <v>48350</v>
          </cell>
          <cell r="E1015">
            <v>50240</v>
          </cell>
          <cell r="F1015">
            <v>47905</v>
          </cell>
          <cell r="G1015">
            <v>0</v>
          </cell>
        </row>
        <row r="1016">
          <cell r="A1016">
            <v>73283</v>
          </cell>
          <cell r="B1016" t="str">
            <v>FRESNO</v>
          </cell>
          <cell r="C1016">
            <v>565</v>
          </cell>
          <cell r="D1016">
            <v>60470</v>
          </cell>
          <cell r="E1016">
            <v>61035</v>
          </cell>
          <cell r="F1016">
            <v>32565</v>
          </cell>
          <cell r="G1016">
            <v>0</v>
          </cell>
        </row>
        <row r="1017">
          <cell r="A1017">
            <v>73319</v>
          </cell>
          <cell r="B1017" t="str">
            <v>GUAMO*</v>
          </cell>
          <cell r="C1017">
            <v>3460</v>
          </cell>
          <cell r="D1017">
            <v>55785</v>
          </cell>
          <cell r="E1017">
            <v>59245</v>
          </cell>
          <cell r="F1017">
            <v>30750</v>
          </cell>
          <cell r="G1017">
            <v>0</v>
          </cell>
        </row>
        <row r="1018">
          <cell r="A1018">
            <v>73347</v>
          </cell>
          <cell r="B1018" t="str">
            <v>HERVEO</v>
          </cell>
          <cell r="C1018">
            <v>0</v>
          </cell>
          <cell r="D1018">
            <v>5037</v>
          </cell>
          <cell r="E1018">
            <v>5037</v>
          </cell>
          <cell r="F1018">
            <v>2187</v>
          </cell>
          <cell r="G1018">
            <v>0</v>
          </cell>
        </row>
        <row r="1019">
          <cell r="A1019">
            <v>73349</v>
          </cell>
          <cell r="B1019" t="str">
            <v>HONDA</v>
          </cell>
          <cell r="C1019">
            <v>3690</v>
          </cell>
          <cell r="D1019">
            <v>87735</v>
          </cell>
          <cell r="E1019">
            <v>91425</v>
          </cell>
          <cell r="F1019">
            <v>77060</v>
          </cell>
          <cell r="G1019">
            <v>0</v>
          </cell>
        </row>
        <row r="1020">
          <cell r="A1020">
            <v>73352</v>
          </cell>
          <cell r="B1020" t="str">
            <v>ICONONZO</v>
          </cell>
          <cell r="C1020">
            <v>0</v>
          </cell>
          <cell r="D1020">
            <v>6519</v>
          </cell>
          <cell r="E1020">
            <v>6519</v>
          </cell>
          <cell r="F1020">
            <v>4334</v>
          </cell>
          <cell r="G1020">
            <v>0</v>
          </cell>
        </row>
        <row r="1021">
          <cell r="A1021">
            <v>73408</v>
          </cell>
          <cell r="B1021" t="str">
            <v>LERIDA*</v>
          </cell>
          <cell r="C1021">
            <v>565</v>
          </cell>
          <cell r="D1021">
            <v>47765</v>
          </cell>
          <cell r="E1021">
            <v>48330</v>
          </cell>
          <cell r="F1021">
            <v>28435</v>
          </cell>
          <cell r="G1021">
            <v>0</v>
          </cell>
        </row>
        <row r="1022">
          <cell r="A1022">
            <v>73411</v>
          </cell>
          <cell r="B1022" t="str">
            <v>LIBANO*</v>
          </cell>
          <cell r="C1022">
            <v>1720</v>
          </cell>
          <cell r="D1022">
            <v>76521</v>
          </cell>
          <cell r="E1022">
            <v>78241</v>
          </cell>
          <cell r="F1022">
            <v>21932</v>
          </cell>
          <cell r="G1022">
            <v>0</v>
          </cell>
        </row>
        <row r="1023">
          <cell r="A1023">
            <v>73443</v>
          </cell>
          <cell r="B1023" t="str">
            <v>MARIQUITA</v>
          </cell>
          <cell r="C1023">
            <v>4480</v>
          </cell>
          <cell r="D1023">
            <v>111230</v>
          </cell>
          <cell r="E1023">
            <v>115710</v>
          </cell>
          <cell r="F1023">
            <v>105985</v>
          </cell>
          <cell r="G1023">
            <v>559230</v>
          </cell>
        </row>
        <row r="1024">
          <cell r="A1024">
            <v>73449</v>
          </cell>
          <cell r="B1024" t="str">
            <v>MELGAR*</v>
          </cell>
          <cell r="C1024">
            <v>7800</v>
          </cell>
          <cell r="D1024">
            <v>162625</v>
          </cell>
          <cell r="E1024">
            <v>170425</v>
          </cell>
          <cell r="F1024">
            <v>214727</v>
          </cell>
          <cell r="G1024">
            <v>0</v>
          </cell>
        </row>
        <row r="1025">
          <cell r="A1025">
            <v>73461</v>
          </cell>
          <cell r="B1025" t="str">
            <v>MURILLO</v>
          </cell>
          <cell r="C1025">
            <v>0</v>
          </cell>
          <cell r="D1025">
            <v>0</v>
          </cell>
          <cell r="E1025">
            <v>0</v>
          </cell>
          <cell r="F1025">
            <v>700</v>
          </cell>
          <cell r="G1025">
            <v>0</v>
          </cell>
        </row>
        <row r="1026">
          <cell r="A1026">
            <v>73483</v>
          </cell>
          <cell r="B1026" t="str">
            <v>NATAGAIMA*</v>
          </cell>
          <cell r="C1026">
            <v>915</v>
          </cell>
          <cell r="D1026">
            <v>36335</v>
          </cell>
          <cell r="E1026">
            <v>37250</v>
          </cell>
          <cell r="F1026">
            <v>45155</v>
          </cell>
          <cell r="G1026">
            <v>0</v>
          </cell>
        </row>
        <row r="1027">
          <cell r="A1027">
            <v>73504</v>
          </cell>
          <cell r="B1027" t="str">
            <v>ORTEGA*</v>
          </cell>
          <cell r="C1027">
            <v>0</v>
          </cell>
          <cell r="D1027">
            <v>24224</v>
          </cell>
          <cell r="E1027">
            <v>24224</v>
          </cell>
          <cell r="F1027">
            <v>52846</v>
          </cell>
          <cell r="G1027">
            <v>0</v>
          </cell>
        </row>
        <row r="1028">
          <cell r="A1028">
            <v>73520</v>
          </cell>
          <cell r="B1028" t="str">
            <v>PALOCALBILDO*</v>
          </cell>
          <cell r="C1028">
            <v>0</v>
          </cell>
          <cell r="D1028">
            <v>15120</v>
          </cell>
          <cell r="E1028">
            <v>15120</v>
          </cell>
          <cell r="F1028">
            <v>2100</v>
          </cell>
          <cell r="G1028">
            <v>0</v>
          </cell>
        </row>
        <row r="1029">
          <cell r="A1029">
            <v>73547</v>
          </cell>
          <cell r="B1029" t="str">
            <v>PIEDRAS</v>
          </cell>
          <cell r="C1029">
            <v>843</v>
          </cell>
          <cell r="D1029">
            <v>18896</v>
          </cell>
          <cell r="E1029">
            <v>19739</v>
          </cell>
          <cell r="F1029">
            <v>18289</v>
          </cell>
          <cell r="G1029">
            <v>0</v>
          </cell>
        </row>
        <row r="1030">
          <cell r="A1030">
            <v>73555</v>
          </cell>
          <cell r="B1030" t="str">
            <v>PLANADAS</v>
          </cell>
          <cell r="C1030">
            <v>0</v>
          </cell>
          <cell r="D1030">
            <v>28287</v>
          </cell>
          <cell r="E1030">
            <v>28287</v>
          </cell>
          <cell r="F1030">
            <v>3672</v>
          </cell>
          <cell r="G1030">
            <v>0</v>
          </cell>
        </row>
        <row r="1031">
          <cell r="A1031">
            <v>73563</v>
          </cell>
          <cell r="B1031" t="str">
            <v>PRADO*</v>
          </cell>
          <cell r="C1031">
            <v>0</v>
          </cell>
          <cell r="D1031">
            <v>19310</v>
          </cell>
          <cell r="E1031">
            <v>19310</v>
          </cell>
          <cell r="F1031">
            <v>15540</v>
          </cell>
          <cell r="G1031">
            <v>0</v>
          </cell>
        </row>
        <row r="1032">
          <cell r="A1032">
            <v>73585</v>
          </cell>
          <cell r="B1032" t="str">
            <v>PURIFICACION*</v>
          </cell>
          <cell r="C1032">
            <v>3345</v>
          </cell>
          <cell r="D1032">
            <v>64950</v>
          </cell>
          <cell r="E1032">
            <v>68295</v>
          </cell>
          <cell r="F1032">
            <v>56385</v>
          </cell>
          <cell r="G1032">
            <v>0</v>
          </cell>
        </row>
        <row r="1033">
          <cell r="A1033">
            <v>73616</v>
          </cell>
          <cell r="B1033" t="str">
            <v>RIOBLANCO*</v>
          </cell>
          <cell r="C1033">
            <v>0</v>
          </cell>
          <cell r="D1033">
            <v>16900</v>
          </cell>
          <cell r="E1033">
            <v>16900</v>
          </cell>
          <cell r="F1033">
            <v>7330</v>
          </cell>
          <cell r="G1033">
            <v>0</v>
          </cell>
        </row>
        <row r="1034">
          <cell r="A1034">
            <v>73622</v>
          </cell>
          <cell r="B1034" t="str">
            <v>RONCESVALLES</v>
          </cell>
          <cell r="C1034">
            <v>0</v>
          </cell>
          <cell r="D1034">
            <v>2712</v>
          </cell>
          <cell r="E1034">
            <v>2712</v>
          </cell>
          <cell r="F1034">
            <v>3555</v>
          </cell>
          <cell r="G1034">
            <v>0</v>
          </cell>
        </row>
        <row r="1035">
          <cell r="A1035">
            <v>73624</v>
          </cell>
          <cell r="B1035" t="str">
            <v>ROVIRA</v>
          </cell>
          <cell r="C1035">
            <v>0</v>
          </cell>
          <cell r="D1035">
            <v>14610</v>
          </cell>
          <cell r="E1035">
            <v>14610</v>
          </cell>
          <cell r="F1035">
            <v>3310</v>
          </cell>
          <cell r="G1035">
            <v>0</v>
          </cell>
        </row>
        <row r="1036">
          <cell r="A1036">
            <v>73671</v>
          </cell>
          <cell r="B1036" t="str">
            <v>SALDA?A</v>
          </cell>
          <cell r="C1036">
            <v>3170</v>
          </cell>
          <cell r="D1036">
            <v>78283</v>
          </cell>
          <cell r="E1036">
            <v>81453</v>
          </cell>
          <cell r="F1036">
            <v>70304</v>
          </cell>
          <cell r="G1036">
            <v>0</v>
          </cell>
        </row>
        <row r="1037">
          <cell r="A1037">
            <v>73675</v>
          </cell>
          <cell r="B1037" t="str">
            <v>SAN ANTONIO*</v>
          </cell>
          <cell r="C1037">
            <v>0</v>
          </cell>
          <cell r="D1037">
            <v>6267</v>
          </cell>
          <cell r="E1037">
            <v>6267</v>
          </cell>
          <cell r="F1037">
            <v>1281</v>
          </cell>
          <cell r="G1037">
            <v>0</v>
          </cell>
        </row>
        <row r="1038">
          <cell r="A1038">
            <v>73678</v>
          </cell>
          <cell r="B1038" t="str">
            <v>SAN LUIS*</v>
          </cell>
          <cell r="C1038">
            <v>0</v>
          </cell>
          <cell r="D1038">
            <v>25083</v>
          </cell>
          <cell r="E1038">
            <v>25083</v>
          </cell>
          <cell r="F1038">
            <v>50343</v>
          </cell>
          <cell r="G1038">
            <v>0</v>
          </cell>
        </row>
        <row r="1039">
          <cell r="A1039">
            <v>73686</v>
          </cell>
          <cell r="B1039" t="str">
            <v>SANTA ISABEL</v>
          </cell>
          <cell r="C1039">
            <v>0</v>
          </cell>
          <cell r="D1039">
            <v>7285</v>
          </cell>
          <cell r="E1039">
            <v>7285</v>
          </cell>
          <cell r="F1039">
            <v>7960</v>
          </cell>
          <cell r="G1039">
            <v>0</v>
          </cell>
        </row>
        <row r="1040">
          <cell r="A1040">
            <v>73770</v>
          </cell>
          <cell r="B1040" t="str">
            <v>SUAREZ</v>
          </cell>
          <cell r="C1040">
            <v>0</v>
          </cell>
          <cell r="D1040">
            <v>0</v>
          </cell>
          <cell r="E1040">
            <v>0</v>
          </cell>
          <cell r="F1040">
            <v>0</v>
          </cell>
          <cell r="G1040">
            <v>0</v>
          </cell>
        </row>
        <row r="1041">
          <cell r="A1041">
            <v>73854</v>
          </cell>
          <cell r="B1041" t="str">
            <v>VALLE DE SAN JUAN</v>
          </cell>
          <cell r="C1041">
            <v>0</v>
          </cell>
          <cell r="D1041">
            <v>4465</v>
          </cell>
          <cell r="E1041">
            <v>4465</v>
          </cell>
          <cell r="F1041">
            <v>10165</v>
          </cell>
          <cell r="G1041">
            <v>0</v>
          </cell>
        </row>
        <row r="1042">
          <cell r="A1042">
            <v>73861</v>
          </cell>
          <cell r="B1042" t="str">
            <v>VENADILLO*</v>
          </cell>
          <cell r="C1042">
            <v>780</v>
          </cell>
          <cell r="D1042">
            <v>39800</v>
          </cell>
          <cell r="E1042">
            <v>40580</v>
          </cell>
          <cell r="F1042">
            <v>47940</v>
          </cell>
          <cell r="G1042">
            <v>0</v>
          </cell>
        </row>
        <row r="1043">
          <cell r="A1043">
            <v>73870</v>
          </cell>
          <cell r="B1043" t="str">
            <v>VILLAHERMOSA</v>
          </cell>
          <cell r="C1043">
            <v>0</v>
          </cell>
          <cell r="D1043">
            <v>0</v>
          </cell>
          <cell r="E1043">
            <v>0</v>
          </cell>
          <cell r="F1043">
            <v>0</v>
          </cell>
          <cell r="G1043">
            <v>0</v>
          </cell>
        </row>
        <row r="1044">
          <cell r="A1044">
            <v>73873</v>
          </cell>
          <cell r="B1044" t="str">
            <v>VILLARRICA</v>
          </cell>
          <cell r="C1044">
            <v>0</v>
          </cell>
          <cell r="D1044">
            <v>7090</v>
          </cell>
          <cell r="E1044">
            <v>7090</v>
          </cell>
          <cell r="F1044">
            <v>1030</v>
          </cell>
          <cell r="G1044">
            <v>0</v>
          </cell>
        </row>
        <row r="1045">
          <cell r="A1045">
            <v>76001</v>
          </cell>
          <cell r="B1045" t="str">
            <v>CALI*</v>
          </cell>
          <cell r="C1045">
            <v>746243</v>
          </cell>
          <cell r="D1045">
            <v>7189182</v>
          </cell>
          <cell r="E1045">
            <v>7935425</v>
          </cell>
          <cell r="F1045">
            <v>2751436</v>
          </cell>
          <cell r="G1045">
            <v>18809</v>
          </cell>
        </row>
        <row r="1046">
          <cell r="A1046">
            <v>76020</v>
          </cell>
          <cell r="B1046" t="str">
            <v>ALCALA+</v>
          </cell>
          <cell r="C1046">
            <v>1080</v>
          </cell>
          <cell r="D1046">
            <v>34745</v>
          </cell>
          <cell r="E1046">
            <v>35825</v>
          </cell>
          <cell r="F1046">
            <v>10590</v>
          </cell>
          <cell r="G1046">
            <v>0</v>
          </cell>
        </row>
        <row r="1047">
          <cell r="A1047">
            <v>76036</v>
          </cell>
          <cell r="B1047" t="str">
            <v>ANDALUCIA*</v>
          </cell>
          <cell r="C1047">
            <v>17505</v>
          </cell>
          <cell r="D1047">
            <v>107475</v>
          </cell>
          <cell r="E1047">
            <v>124980</v>
          </cell>
          <cell r="F1047">
            <v>384940</v>
          </cell>
          <cell r="G1047">
            <v>0</v>
          </cell>
        </row>
        <row r="1048">
          <cell r="A1048">
            <v>76041</v>
          </cell>
          <cell r="B1048" t="str">
            <v>ANSERMANUEVO</v>
          </cell>
          <cell r="C1048">
            <v>0</v>
          </cell>
          <cell r="D1048">
            <v>30855</v>
          </cell>
          <cell r="E1048">
            <v>30855</v>
          </cell>
          <cell r="F1048">
            <v>9605</v>
          </cell>
          <cell r="G1048">
            <v>0</v>
          </cell>
        </row>
        <row r="1049">
          <cell r="A1049">
            <v>76054</v>
          </cell>
          <cell r="B1049" t="str">
            <v>ARGELIA*</v>
          </cell>
          <cell r="C1049">
            <v>0</v>
          </cell>
          <cell r="D1049">
            <v>8976</v>
          </cell>
          <cell r="E1049">
            <v>8976</v>
          </cell>
          <cell r="F1049">
            <v>824</v>
          </cell>
          <cell r="G1049">
            <v>0</v>
          </cell>
        </row>
        <row r="1050">
          <cell r="A1050">
            <v>76100</v>
          </cell>
          <cell r="B1050" t="str">
            <v>BOLIVAR</v>
          </cell>
          <cell r="C1050">
            <v>0</v>
          </cell>
          <cell r="D1050">
            <v>28198</v>
          </cell>
          <cell r="E1050">
            <v>28198</v>
          </cell>
          <cell r="F1050">
            <v>17672</v>
          </cell>
          <cell r="G1050">
            <v>0</v>
          </cell>
        </row>
        <row r="1051">
          <cell r="A1051">
            <v>76109</v>
          </cell>
          <cell r="B1051" t="str">
            <v>BUENAVENTURA*</v>
          </cell>
          <cell r="C1051">
            <v>24500</v>
          </cell>
          <cell r="D1051">
            <v>633423</v>
          </cell>
          <cell r="E1051">
            <v>657923</v>
          </cell>
          <cell r="F1051">
            <v>935923</v>
          </cell>
          <cell r="G1051">
            <v>469739</v>
          </cell>
        </row>
        <row r="1052">
          <cell r="A1052">
            <v>76111</v>
          </cell>
          <cell r="B1052" t="str">
            <v>BUGA*</v>
          </cell>
          <cell r="C1052">
            <v>38371</v>
          </cell>
          <cell r="D1052">
            <v>403561</v>
          </cell>
          <cell r="E1052">
            <v>441932</v>
          </cell>
          <cell r="F1052">
            <v>306524</v>
          </cell>
          <cell r="G1052">
            <v>0</v>
          </cell>
        </row>
        <row r="1053">
          <cell r="A1053">
            <v>76113</v>
          </cell>
          <cell r="B1053" t="str">
            <v>BUGALAGRANDE*</v>
          </cell>
          <cell r="C1053">
            <v>2000</v>
          </cell>
          <cell r="D1053">
            <v>25310</v>
          </cell>
          <cell r="E1053">
            <v>27310</v>
          </cell>
          <cell r="F1053">
            <v>146420</v>
          </cell>
          <cell r="G1053">
            <v>0</v>
          </cell>
        </row>
        <row r="1054">
          <cell r="A1054">
            <v>76122</v>
          </cell>
          <cell r="B1054" t="str">
            <v>CAICEDONIA*</v>
          </cell>
          <cell r="C1054">
            <v>2105</v>
          </cell>
          <cell r="D1054">
            <v>65800</v>
          </cell>
          <cell r="E1054">
            <v>67905</v>
          </cell>
          <cell r="F1054">
            <v>22375</v>
          </cell>
          <cell r="G1054">
            <v>0</v>
          </cell>
        </row>
        <row r="1055">
          <cell r="A1055">
            <v>76126</v>
          </cell>
          <cell r="B1055" t="str">
            <v>CALIMA (DARIEN)</v>
          </cell>
          <cell r="C1055">
            <v>3265</v>
          </cell>
          <cell r="D1055">
            <v>49175</v>
          </cell>
          <cell r="E1055">
            <v>52440</v>
          </cell>
          <cell r="F1055">
            <v>35900</v>
          </cell>
          <cell r="G1055">
            <v>0</v>
          </cell>
        </row>
        <row r="1056">
          <cell r="A1056">
            <v>76130</v>
          </cell>
          <cell r="B1056" t="str">
            <v>CANDELARIA*</v>
          </cell>
          <cell r="C1056">
            <v>17577</v>
          </cell>
          <cell r="D1056">
            <v>430111</v>
          </cell>
          <cell r="E1056">
            <v>447688</v>
          </cell>
          <cell r="F1056">
            <v>527406</v>
          </cell>
          <cell r="G1056">
            <v>0</v>
          </cell>
        </row>
        <row r="1057">
          <cell r="A1057">
            <v>76147</v>
          </cell>
          <cell r="B1057" t="str">
            <v>CARTAGO*</v>
          </cell>
          <cell r="C1057">
            <v>43730</v>
          </cell>
          <cell r="D1057">
            <v>434791</v>
          </cell>
          <cell r="E1057">
            <v>478521</v>
          </cell>
          <cell r="F1057">
            <v>270970</v>
          </cell>
          <cell r="G1057">
            <v>0</v>
          </cell>
        </row>
        <row r="1058">
          <cell r="A1058">
            <v>76233</v>
          </cell>
          <cell r="B1058" t="str">
            <v>DAGUA*</v>
          </cell>
          <cell r="C1058">
            <v>1090</v>
          </cell>
          <cell r="D1058">
            <v>42893</v>
          </cell>
          <cell r="E1058">
            <v>43983</v>
          </cell>
          <cell r="F1058">
            <v>18860</v>
          </cell>
          <cell r="G1058">
            <v>0</v>
          </cell>
        </row>
        <row r="1059">
          <cell r="A1059">
            <v>76243</v>
          </cell>
          <cell r="B1059" t="str">
            <v>EL AGUILA</v>
          </cell>
          <cell r="C1059">
            <v>2345</v>
          </cell>
          <cell r="D1059">
            <v>20935</v>
          </cell>
          <cell r="E1059">
            <v>23280</v>
          </cell>
          <cell r="F1059">
            <v>0</v>
          </cell>
          <cell r="G1059">
            <v>0</v>
          </cell>
        </row>
        <row r="1060">
          <cell r="A1060">
            <v>76246</v>
          </cell>
          <cell r="B1060" t="str">
            <v>EL CAIRO</v>
          </cell>
          <cell r="C1060">
            <v>0</v>
          </cell>
          <cell r="D1060">
            <v>10520</v>
          </cell>
          <cell r="E1060">
            <v>10520</v>
          </cell>
          <cell r="F1060">
            <v>4570</v>
          </cell>
          <cell r="G1060">
            <v>0</v>
          </cell>
        </row>
        <row r="1061">
          <cell r="A1061">
            <v>76248</v>
          </cell>
          <cell r="B1061" t="str">
            <v>EL CERRITO*</v>
          </cell>
          <cell r="C1061">
            <v>7415</v>
          </cell>
          <cell r="D1061">
            <v>128491</v>
          </cell>
          <cell r="E1061">
            <v>135906</v>
          </cell>
          <cell r="F1061">
            <v>283575</v>
          </cell>
          <cell r="G1061">
            <v>0</v>
          </cell>
        </row>
        <row r="1062">
          <cell r="A1062">
            <v>76250</v>
          </cell>
          <cell r="B1062" t="str">
            <v>EL DOVIO</v>
          </cell>
          <cell r="C1062">
            <v>0</v>
          </cell>
          <cell r="D1062">
            <v>34615</v>
          </cell>
          <cell r="E1062">
            <v>34615</v>
          </cell>
          <cell r="F1062">
            <v>7395</v>
          </cell>
          <cell r="G1062">
            <v>0</v>
          </cell>
        </row>
        <row r="1063">
          <cell r="A1063">
            <v>76275</v>
          </cell>
          <cell r="B1063" t="str">
            <v>FLORIDA</v>
          </cell>
          <cell r="C1063">
            <v>0</v>
          </cell>
          <cell r="D1063">
            <v>60251</v>
          </cell>
          <cell r="E1063">
            <v>60251</v>
          </cell>
          <cell r="F1063">
            <v>52640</v>
          </cell>
          <cell r="G1063">
            <v>0</v>
          </cell>
        </row>
        <row r="1064">
          <cell r="A1064">
            <v>76306</v>
          </cell>
          <cell r="B1064" t="str">
            <v>GINEBRA*</v>
          </cell>
          <cell r="C1064">
            <v>3038</v>
          </cell>
          <cell r="D1064">
            <v>36110</v>
          </cell>
          <cell r="E1064">
            <v>39148</v>
          </cell>
          <cell r="F1064">
            <v>43692</v>
          </cell>
          <cell r="G1064">
            <v>0</v>
          </cell>
        </row>
        <row r="1065">
          <cell r="A1065">
            <v>76318</v>
          </cell>
          <cell r="B1065" t="str">
            <v>GUACARI*</v>
          </cell>
          <cell r="C1065">
            <v>4080</v>
          </cell>
          <cell r="D1065">
            <v>59484</v>
          </cell>
          <cell r="E1065">
            <v>63564</v>
          </cell>
          <cell r="F1065">
            <v>141760</v>
          </cell>
          <cell r="G1065">
            <v>0</v>
          </cell>
        </row>
        <row r="1066">
          <cell r="A1066">
            <v>76364</v>
          </cell>
          <cell r="B1066" t="str">
            <v>JAMUNDI*</v>
          </cell>
          <cell r="C1066">
            <v>21000</v>
          </cell>
          <cell r="D1066">
            <v>252300</v>
          </cell>
          <cell r="E1066">
            <v>273300</v>
          </cell>
          <cell r="F1066">
            <v>154720</v>
          </cell>
          <cell r="G1066">
            <v>0</v>
          </cell>
        </row>
        <row r="1067">
          <cell r="A1067">
            <v>76377</v>
          </cell>
          <cell r="B1067" t="str">
            <v>LA CUMBRE</v>
          </cell>
          <cell r="C1067">
            <v>0</v>
          </cell>
          <cell r="D1067">
            <v>6925</v>
          </cell>
          <cell r="E1067">
            <v>6925</v>
          </cell>
          <cell r="F1067">
            <v>3860</v>
          </cell>
          <cell r="G1067">
            <v>0</v>
          </cell>
        </row>
        <row r="1068">
          <cell r="A1068">
            <v>76400</v>
          </cell>
          <cell r="B1068" t="str">
            <v>LA UNION</v>
          </cell>
          <cell r="C1068">
            <v>5200</v>
          </cell>
          <cell r="D1068">
            <v>113834</v>
          </cell>
          <cell r="E1068">
            <v>119034</v>
          </cell>
          <cell r="F1068">
            <v>87650</v>
          </cell>
          <cell r="G1068">
            <v>0</v>
          </cell>
        </row>
        <row r="1069">
          <cell r="A1069">
            <v>76403</v>
          </cell>
          <cell r="B1069" t="str">
            <v>LA VICTORIA</v>
          </cell>
          <cell r="C1069">
            <v>957</v>
          </cell>
          <cell r="D1069">
            <v>28394</v>
          </cell>
          <cell r="E1069">
            <v>29351</v>
          </cell>
          <cell r="F1069">
            <v>14809</v>
          </cell>
          <cell r="G1069">
            <v>0</v>
          </cell>
        </row>
        <row r="1070">
          <cell r="A1070">
            <v>76497</v>
          </cell>
          <cell r="B1070" t="str">
            <v>OBANDO*</v>
          </cell>
          <cell r="C1070">
            <v>9310</v>
          </cell>
          <cell r="D1070">
            <v>72010</v>
          </cell>
          <cell r="E1070">
            <v>81320</v>
          </cell>
          <cell r="F1070">
            <v>92725</v>
          </cell>
          <cell r="G1070">
            <v>0</v>
          </cell>
        </row>
        <row r="1071">
          <cell r="A1071">
            <v>76520</v>
          </cell>
          <cell r="B1071" t="str">
            <v>PALMIRA*</v>
          </cell>
          <cell r="C1071">
            <v>76727</v>
          </cell>
          <cell r="D1071">
            <v>971225</v>
          </cell>
          <cell r="E1071">
            <v>1047952</v>
          </cell>
          <cell r="F1071">
            <v>1177635</v>
          </cell>
          <cell r="G1071">
            <v>0</v>
          </cell>
        </row>
        <row r="1072">
          <cell r="A1072">
            <v>76563</v>
          </cell>
          <cell r="B1072" t="str">
            <v>PRADERA*</v>
          </cell>
          <cell r="C1072">
            <v>0</v>
          </cell>
          <cell r="D1072">
            <v>61785</v>
          </cell>
          <cell r="E1072">
            <v>61785</v>
          </cell>
          <cell r="F1072">
            <v>155710</v>
          </cell>
          <cell r="G1072">
            <v>0</v>
          </cell>
        </row>
        <row r="1073">
          <cell r="A1073">
            <v>76606</v>
          </cell>
          <cell r="B1073" t="str">
            <v>RESTREPO</v>
          </cell>
          <cell r="C1073">
            <v>690</v>
          </cell>
          <cell r="D1073">
            <v>23010</v>
          </cell>
          <cell r="E1073">
            <v>23700</v>
          </cell>
          <cell r="F1073">
            <v>13708</v>
          </cell>
          <cell r="G1073">
            <v>0</v>
          </cell>
        </row>
        <row r="1074">
          <cell r="A1074">
            <v>76616</v>
          </cell>
          <cell r="B1074" t="str">
            <v>RIOFRIO</v>
          </cell>
          <cell r="C1074">
            <v>0</v>
          </cell>
          <cell r="D1074">
            <v>35242</v>
          </cell>
          <cell r="E1074">
            <v>35242</v>
          </cell>
          <cell r="F1074">
            <v>48700</v>
          </cell>
          <cell r="G1074">
            <v>0</v>
          </cell>
        </row>
        <row r="1075">
          <cell r="A1075">
            <v>76622</v>
          </cell>
          <cell r="B1075" t="str">
            <v>ROLDANILLO*</v>
          </cell>
          <cell r="C1075">
            <v>7380</v>
          </cell>
          <cell r="D1075">
            <v>124610</v>
          </cell>
          <cell r="E1075">
            <v>131990</v>
          </cell>
          <cell r="F1075">
            <v>45890</v>
          </cell>
          <cell r="G1075">
            <v>0</v>
          </cell>
        </row>
        <row r="1076">
          <cell r="A1076">
            <v>76670</v>
          </cell>
          <cell r="B1076" t="str">
            <v>SAN PEDRO*</v>
          </cell>
          <cell r="C1076">
            <v>3100</v>
          </cell>
          <cell r="D1076">
            <v>40745</v>
          </cell>
          <cell r="E1076">
            <v>43845</v>
          </cell>
          <cell r="F1076">
            <v>106170</v>
          </cell>
          <cell r="G1076">
            <v>0</v>
          </cell>
        </row>
        <row r="1077">
          <cell r="A1077">
            <v>76736</v>
          </cell>
          <cell r="B1077" t="str">
            <v>SEVILLA*</v>
          </cell>
          <cell r="C1077">
            <v>2605</v>
          </cell>
          <cell r="D1077">
            <v>92435</v>
          </cell>
          <cell r="E1077">
            <v>95040</v>
          </cell>
          <cell r="F1077">
            <v>29330</v>
          </cell>
          <cell r="G1077">
            <v>0</v>
          </cell>
        </row>
        <row r="1078">
          <cell r="A1078">
            <v>76823</v>
          </cell>
          <cell r="B1078" t="str">
            <v>TORO</v>
          </cell>
          <cell r="C1078">
            <v>0</v>
          </cell>
          <cell r="D1078">
            <v>33226</v>
          </cell>
          <cell r="E1078">
            <v>33226</v>
          </cell>
          <cell r="F1078">
            <v>17666</v>
          </cell>
          <cell r="G1078">
            <v>0</v>
          </cell>
        </row>
        <row r="1079">
          <cell r="A1079">
            <v>76828</v>
          </cell>
          <cell r="B1079" t="str">
            <v>TRUJILLO*</v>
          </cell>
          <cell r="C1079">
            <v>0</v>
          </cell>
          <cell r="D1079">
            <v>22000</v>
          </cell>
          <cell r="E1079">
            <v>22000</v>
          </cell>
          <cell r="F1079">
            <v>5440</v>
          </cell>
          <cell r="G1079">
            <v>0</v>
          </cell>
        </row>
        <row r="1080">
          <cell r="A1080">
            <v>76834</v>
          </cell>
          <cell r="B1080" t="str">
            <v>TULUA*</v>
          </cell>
          <cell r="C1080">
            <v>36460</v>
          </cell>
          <cell r="D1080">
            <v>570853</v>
          </cell>
          <cell r="E1080">
            <v>607313</v>
          </cell>
          <cell r="F1080">
            <v>507900</v>
          </cell>
          <cell r="G1080">
            <v>0</v>
          </cell>
        </row>
        <row r="1081">
          <cell r="A1081">
            <v>76845</v>
          </cell>
          <cell r="B1081" t="str">
            <v>ULLOA*</v>
          </cell>
          <cell r="C1081">
            <v>0</v>
          </cell>
          <cell r="D1081">
            <v>0</v>
          </cell>
          <cell r="E1081">
            <v>0</v>
          </cell>
          <cell r="F1081">
            <v>0</v>
          </cell>
          <cell r="G1081">
            <v>0</v>
          </cell>
        </row>
        <row r="1082">
          <cell r="A1082">
            <v>76863</v>
          </cell>
          <cell r="B1082" t="str">
            <v>VERSALLES</v>
          </cell>
          <cell r="C1082">
            <v>0</v>
          </cell>
          <cell r="D1082">
            <v>15195</v>
          </cell>
          <cell r="E1082">
            <v>15195</v>
          </cell>
          <cell r="F1082">
            <v>3415</v>
          </cell>
          <cell r="G1082">
            <v>0</v>
          </cell>
        </row>
        <row r="1083">
          <cell r="A1083">
            <v>76869</v>
          </cell>
          <cell r="B1083" t="str">
            <v>VIJES</v>
          </cell>
          <cell r="C1083">
            <v>0</v>
          </cell>
          <cell r="D1083">
            <v>6215</v>
          </cell>
          <cell r="E1083">
            <v>6215</v>
          </cell>
          <cell r="F1083">
            <v>7235</v>
          </cell>
          <cell r="G1083">
            <v>0</v>
          </cell>
        </row>
        <row r="1084">
          <cell r="A1084">
            <v>76890</v>
          </cell>
          <cell r="B1084" t="str">
            <v>YOTOCO*</v>
          </cell>
          <cell r="C1084">
            <v>24105</v>
          </cell>
          <cell r="D1084">
            <v>116630</v>
          </cell>
          <cell r="E1084">
            <v>140735</v>
          </cell>
          <cell r="F1084">
            <v>305880</v>
          </cell>
          <cell r="G1084">
            <v>0</v>
          </cell>
        </row>
        <row r="1085">
          <cell r="A1085">
            <v>76892</v>
          </cell>
          <cell r="B1085" t="str">
            <v>YUMBO*</v>
          </cell>
          <cell r="C1085">
            <v>143011</v>
          </cell>
          <cell r="D1085">
            <v>803353</v>
          </cell>
          <cell r="E1085">
            <v>946364</v>
          </cell>
          <cell r="F1085">
            <v>1722622</v>
          </cell>
          <cell r="G1085">
            <v>0</v>
          </cell>
        </row>
        <row r="1086">
          <cell r="A1086">
            <v>76895</v>
          </cell>
          <cell r="B1086" t="str">
            <v>ZARZAL</v>
          </cell>
          <cell r="C1086">
            <v>8000</v>
          </cell>
          <cell r="D1086">
            <v>122635</v>
          </cell>
          <cell r="E1086">
            <v>130635</v>
          </cell>
          <cell r="F1086">
            <v>220370</v>
          </cell>
          <cell r="G1086">
            <v>0</v>
          </cell>
        </row>
        <row r="1087">
          <cell r="A1087">
            <v>94001</v>
          </cell>
          <cell r="B1087" t="str">
            <v>INIRIDA</v>
          </cell>
          <cell r="C1087">
            <v>0</v>
          </cell>
          <cell r="D1087">
            <v>3215</v>
          </cell>
          <cell r="E1087">
            <v>3215</v>
          </cell>
          <cell r="F1087">
            <v>89202</v>
          </cell>
          <cell r="G1087">
            <v>0</v>
          </cell>
        </row>
        <row r="1088">
          <cell r="A1088">
            <v>97001</v>
          </cell>
          <cell r="B1088" t="str">
            <v>MITU</v>
          </cell>
          <cell r="C1088">
            <v>0</v>
          </cell>
          <cell r="D1088">
            <v>9750</v>
          </cell>
          <cell r="E1088">
            <v>9750</v>
          </cell>
          <cell r="F1088">
            <v>6300</v>
          </cell>
          <cell r="G1088">
            <v>0</v>
          </cell>
        </row>
        <row r="1089">
          <cell r="A1089">
            <v>97161</v>
          </cell>
          <cell r="B1089" t="str">
            <v>CARURU</v>
          </cell>
          <cell r="C1089">
            <v>0</v>
          </cell>
          <cell r="D1089">
            <v>2190</v>
          </cell>
          <cell r="E1089">
            <v>2190</v>
          </cell>
          <cell r="F1089">
            <v>4460</v>
          </cell>
          <cell r="G1089">
            <v>0</v>
          </cell>
        </row>
        <row r="1090">
          <cell r="A1090">
            <v>97666</v>
          </cell>
          <cell r="B1090" t="str">
            <v>TARAIRA</v>
          </cell>
          <cell r="C1090">
            <v>0</v>
          </cell>
          <cell r="D1090">
            <v>0</v>
          </cell>
          <cell r="E1090">
            <v>0</v>
          </cell>
          <cell r="F1090">
            <v>0</v>
          </cell>
          <cell r="G1090">
            <v>0</v>
          </cell>
        </row>
        <row r="1091">
          <cell r="A1091">
            <v>99001</v>
          </cell>
          <cell r="B1091" t="str">
            <v>PUERTO CARRE/O</v>
          </cell>
          <cell r="C1091">
            <v>2700</v>
          </cell>
          <cell r="D1091">
            <v>17112</v>
          </cell>
          <cell r="E1091">
            <v>19812</v>
          </cell>
          <cell r="F1091">
            <v>17857</v>
          </cell>
          <cell r="G1091">
            <v>0</v>
          </cell>
        </row>
        <row r="1092">
          <cell r="A1092">
            <v>99524</v>
          </cell>
          <cell r="B1092" t="str">
            <v>LA PRIMAVERA</v>
          </cell>
          <cell r="C1092">
            <v>0</v>
          </cell>
          <cell r="D1092">
            <v>9370</v>
          </cell>
          <cell r="E1092">
            <v>9370</v>
          </cell>
          <cell r="F1092">
            <v>0</v>
          </cell>
          <cell r="G1092">
            <v>0</v>
          </cell>
        </row>
        <row r="1093">
          <cell r="A1093">
            <v>99624</v>
          </cell>
          <cell r="B1093" t="str">
            <v>SANTA ROSALIA</v>
          </cell>
          <cell r="C1093">
            <v>0</v>
          </cell>
          <cell r="D1093">
            <v>2800</v>
          </cell>
          <cell r="E1093">
            <v>2800</v>
          </cell>
          <cell r="F1093">
            <v>1130</v>
          </cell>
          <cell r="G1093">
            <v>0</v>
          </cell>
        </row>
        <row r="1094">
          <cell r="A1094">
            <v>99773</v>
          </cell>
          <cell r="B1094" t="str">
            <v>CUMARIBO</v>
          </cell>
          <cell r="C1094">
            <v>0</v>
          </cell>
          <cell r="D1094">
            <v>6467</v>
          </cell>
          <cell r="E1094">
            <v>6467</v>
          </cell>
          <cell r="F1094">
            <v>1020</v>
          </cell>
          <cell r="G1094">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5"/>
      <sheetName val="Malas Prácticas eliminadas"/>
    </sheetNames>
    <sheetDataSet>
      <sheetData sheetId="0" refreshError="1"/>
      <sheetData sheetId="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2002"/>
      <sheetName val="ACPM"/>
      <sheetName val="GASOLINA"/>
      <sheetName val="EXTRA"/>
      <sheetName val="2003"/>
      <sheetName val="Enero04"/>
      <sheetName val="Febrero04"/>
      <sheetName val="Marzo04"/>
      <sheetName val="Abril04"/>
      <sheetName val="Mayo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ntos"/>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K-3254"/>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do Reservas"/>
      <sheetName val="Reservas de Petróleo"/>
      <sheetName val="Eventos"/>
      <sheetName val="Cronograma de Eventos"/>
      <sheetName val="Reporte mensual 1999-2000"/>
      <sheetName val="Reporte 2000 - 2024"/>
      <sheetName val="Reporte 1"/>
      <sheetName val="Reporte 2"/>
      <sheetName val="Reporte 3"/>
      <sheetName val="Reporte 4"/>
      <sheetName val="Reporte 5"/>
      <sheetName val="Reporte 2000 - 2004"/>
      <sheetName val="Apiay"/>
      <sheetName val="Suria"/>
      <sheetName val="RefLibertad"/>
      <sheetName val="Castilla"/>
      <sheetName val="Otros"/>
      <sheetName val="Índice"/>
      <sheetName val="DesReservas"/>
      <sheetName val="PronPozos Apiay"/>
      <sheetName val="PronPozos Suria"/>
      <sheetName val="PronPozos RefLibertad"/>
      <sheetName val="Parametros"/>
      <sheetName val="ASO"/>
      <sheetName val="RESUMEN"/>
      <sheetName val="Detallado"/>
      <sheetName val="Incremental"/>
      <sheetName val="Consolidado_Reservas"/>
      <sheetName val="Reservas_de_Petróleo"/>
      <sheetName val="Cronograma_de_Eventos"/>
      <sheetName val="Reporte_mensual_1999-2000"/>
      <sheetName val="Reporte_2000_-_2024"/>
      <sheetName val="Reporte_1"/>
      <sheetName val="Reporte_2"/>
      <sheetName val="Reporte_3"/>
      <sheetName val="Reporte_4"/>
      <sheetName val="Reporte_5"/>
      <sheetName val="Reporte_2000_-_2004"/>
      <sheetName val="PronPozos_Apiay"/>
      <sheetName val="PronPozos_Suria"/>
      <sheetName val="PronPozos_RefLibertad"/>
    </sheetNames>
    <sheetDataSet>
      <sheetData sheetId="0" refreshError="1"/>
      <sheetData sheetId="1" refreshError="1">
        <row r="1">
          <cell r="A1" t="str">
            <v>ECOPETROL GERENCIA LLANOS</v>
          </cell>
        </row>
        <row r="2">
          <cell r="A2" t="str">
            <v>RESERVAS DE PETROLEO (MBls)</v>
          </cell>
        </row>
        <row r="4">
          <cell r="D4" t="str">
            <v>RESERVAS PROBADAS</v>
          </cell>
        </row>
        <row r="5">
          <cell r="D5" t="str">
            <v>INICIALES</v>
          </cell>
          <cell r="E5" t="str">
            <v>ACUMUL.</v>
          </cell>
          <cell r="F5" t="str">
            <v>DESARR.</v>
          </cell>
          <cell r="G5" t="str">
            <v>NO</v>
          </cell>
          <cell r="H5" t="str">
            <v>REMAN.</v>
          </cell>
        </row>
        <row r="6">
          <cell r="E6" t="str">
            <v>A DIC/98</v>
          </cell>
          <cell r="G6" t="str">
            <v>DESARR.</v>
          </cell>
        </row>
        <row r="7">
          <cell r="D7">
            <v>26.929512500000001</v>
          </cell>
          <cell r="E7">
            <v>0.80951250000000008</v>
          </cell>
          <cell r="F7">
            <v>0</v>
          </cell>
          <cell r="G7">
            <v>26.12</v>
          </cell>
          <cell r="H7">
            <v>26.12</v>
          </cell>
        </row>
        <row r="8">
          <cell r="D8">
            <v>55.538639400000001</v>
          </cell>
          <cell r="E8">
            <v>55.528639400000003</v>
          </cell>
          <cell r="F8">
            <v>0</v>
          </cell>
          <cell r="G8">
            <v>0.01</v>
          </cell>
          <cell r="H8">
            <v>0.01</v>
          </cell>
        </row>
        <row r="9">
          <cell r="D9">
            <v>0</v>
          </cell>
          <cell r="E9">
            <v>0</v>
          </cell>
          <cell r="F9">
            <v>0</v>
          </cell>
          <cell r="G9">
            <v>0</v>
          </cell>
          <cell r="H9">
            <v>0</v>
          </cell>
        </row>
        <row r="10">
          <cell r="D10">
            <v>0</v>
          </cell>
          <cell r="E10">
            <v>0</v>
          </cell>
          <cell r="F10">
            <v>0</v>
          </cell>
          <cell r="G10">
            <v>0</v>
          </cell>
          <cell r="H10">
            <v>0</v>
          </cell>
        </row>
        <row r="11">
          <cell r="D11">
            <v>82.468151900000009</v>
          </cell>
          <cell r="E11">
            <v>56.3381519</v>
          </cell>
          <cell r="F11">
            <v>0</v>
          </cell>
          <cell r="G11">
            <v>26.130000000000003</v>
          </cell>
          <cell r="H11">
            <v>26.130000000000003</v>
          </cell>
        </row>
        <row r="13">
          <cell r="D13">
            <v>0</v>
          </cell>
          <cell r="E13">
            <v>0</v>
          </cell>
          <cell r="F13">
            <v>0</v>
          </cell>
          <cell r="G13">
            <v>0</v>
          </cell>
          <cell r="H13">
            <v>0</v>
          </cell>
        </row>
        <row r="14">
          <cell r="D14">
            <v>5.6885902100000001</v>
          </cell>
          <cell r="E14">
            <v>0.26159020999999999</v>
          </cell>
          <cell r="F14">
            <v>0.71299999999999997</v>
          </cell>
          <cell r="G14">
            <v>4.7140000000000004</v>
          </cell>
          <cell r="H14">
            <v>5.4270000000000005</v>
          </cell>
        </row>
        <row r="15">
          <cell r="D15">
            <v>5.6885902100000001</v>
          </cell>
          <cell r="E15">
            <v>0.26159020999999999</v>
          </cell>
          <cell r="F15">
            <v>0.71299999999999997</v>
          </cell>
          <cell r="G15">
            <v>4.7140000000000004</v>
          </cell>
          <cell r="H15">
            <v>5.4270000000000005</v>
          </cell>
        </row>
        <row r="17">
          <cell r="D17">
            <v>0</v>
          </cell>
          <cell r="E17">
            <v>0</v>
          </cell>
          <cell r="F17">
            <v>0</v>
          </cell>
          <cell r="G17">
            <v>0</v>
          </cell>
          <cell r="H17">
            <v>0</v>
          </cell>
        </row>
        <row r="18">
          <cell r="D18">
            <v>0</v>
          </cell>
          <cell r="E18">
            <v>0</v>
          </cell>
          <cell r="F18">
            <v>0</v>
          </cell>
          <cell r="G18">
            <v>0</v>
          </cell>
          <cell r="H18">
            <v>0</v>
          </cell>
        </row>
        <row r="19">
          <cell r="D19">
            <v>1.4982187599999999</v>
          </cell>
          <cell r="E19">
            <v>0.78821876000000002</v>
          </cell>
          <cell r="F19">
            <v>0.71</v>
          </cell>
          <cell r="G19">
            <v>0</v>
          </cell>
          <cell r="H19">
            <v>0.71</v>
          </cell>
        </row>
        <row r="20">
          <cell r="D20">
            <v>1.4982187599999999</v>
          </cell>
          <cell r="E20">
            <v>0.78821876000000002</v>
          </cell>
          <cell r="F20">
            <v>0.71</v>
          </cell>
          <cell r="G20">
            <v>0</v>
          </cell>
          <cell r="H20">
            <v>0.71</v>
          </cell>
        </row>
        <row r="21">
          <cell r="D21">
            <v>89.654960870000011</v>
          </cell>
          <cell r="E21">
            <v>57.387960870000001</v>
          </cell>
          <cell r="F21">
            <v>1.423</v>
          </cell>
          <cell r="G21">
            <v>30.844000000000001</v>
          </cell>
          <cell r="H21">
            <v>32.267000000000003</v>
          </cell>
        </row>
        <row r="23">
          <cell r="D23">
            <v>9.6712681200000006</v>
          </cell>
          <cell r="E23">
            <v>7.0612681200000003</v>
          </cell>
          <cell r="F23">
            <v>0</v>
          </cell>
          <cell r="G23">
            <v>2.61</v>
          </cell>
          <cell r="H23">
            <v>2.61</v>
          </cell>
        </row>
        <row r="24">
          <cell r="D24">
            <v>61.560651909999997</v>
          </cell>
          <cell r="E24">
            <v>61.560651909999997</v>
          </cell>
          <cell r="F24">
            <v>0</v>
          </cell>
          <cell r="G24">
            <v>0</v>
          </cell>
          <cell r="H24">
            <v>0</v>
          </cell>
        </row>
        <row r="25">
          <cell r="D25">
            <v>0</v>
          </cell>
          <cell r="E25">
            <v>0</v>
          </cell>
          <cell r="F25">
            <v>0</v>
          </cell>
          <cell r="G25">
            <v>0</v>
          </cell>
          <cell r="H25">
            <v>0</v>
          </cell>
        </row>
        <row r="26">
          <cell r="D26">
            <v>0</v>
          </cell>
          <cell r="E26">
            <v>0</v>
          </cell>
          <cell r="F26">
            <v>0</v>
          </cell>
          <cell r="G26">
            <v>0</v>
          </cell>
          <cell r="H26">
            <v>0</v>
          </cell>
        </row>
        <row r="27">
          <cell r="D27">
            <v>71.231920029999998</v>
          </cell>
          <cell r="E27">
            <v>68.621920029999998</v>
          </cell>
          <cell r="F27">
            <v>0</v>
          </cell>
          <cell r="G27">
            <v>2.61</v>
          </cell>
          <cell r="H27">
            <v>2.61</v>
          </cell>
        </row>
        <row r="29">
          <cell r="D29">
            <v>0.57266908000000005</v>
          </cell>
          <cell r="E29">
            <v>0.24266908000000001</v>
          </cell>
          <cell r="F29">
            <v>0.33</v>
          </cell>
          <cell r="G29">
            <v>0</v>
          </cell>
          <cell r="H29">
            <v>0.33</v>
          </cell>
        </row>
        <row r="30">
          <cell r="D30">
            <v>0.24961398000000001</v>
          </cell>
          <cell r="E30">
            <v>0.24961398000000001</v>
          </cell>
          <cell r="F30">
            <v>0</v>
          </cell>
          <cell r="G30">
            <v>0</v>
          </cell>
          <cell r="H30">
            <v>0</v>
          </cell>
        </row>
        <row r="31">
          <cell r="D31">
            <v>0.82228306000000007</v>
          </cell>
          <cell r="E31">
            <v>0.49228305999999999</v>
          </cell>
          <cell r="F31">
            <v>0.33</v>
          </cell>
          <cell r="G31">
            <v>0</v>
          </cell>
          <cell r="H31">
            <v>0.33</v>
          </cell>
        </row>
        <row r="33">
          <cell r="D33">
            <v>0.38050946000000002</v>
          </cell>
          <cell r="E33">
            <v>0.31050946000000001</v>
          </cell>
          <cell r="F33">
            <v>7.0000000000000007E-2</v>
          </cell>
          <cell r="G33">
            <v>0</v>
          </cell>
          <cell r="H33">
            <v>7.0000000000000007E-2</v>
          </cell>
        </row>
        <row r="34">
          <cell r="D34">
            <v>5.0007053100000007</v>
          </cell>
          <cell r="E34">
            <v>2.6307053100000002</v>
          </cell>
          <cell r="F34">
            <v>2.37</v>
          </cell>
          <cell r="G34">
            <v>0</v>
          </cell>
          <cell r="H34">
            <v>2.37</v>
          </cell>
        </row>
        <row r="35">
          <cell r="D35">
            <v>5.3812147700000006</v>
          </cell>
          <cell r="E35">
            <v>2.9412147700000002</v>
          </cell>
          <cell r="F35">
            <v>2.44</v>
          </cell>
          <cell r="G35">
            <v>0</v>
          </cell>
          <cell r="H35">
            <v>2.44</v>
          </cell>
        </row>
        <row r="37">
          <cell r="D37">
            <v>0.53511152000000006</v>
          </cell>
          <cell r="E37">
            <v>0.35511152000000001</v>
          </cell>
          <cell r="F37">
            <v>0.18</v>
          </cell>
          <cell r="G37">
            <v>0</v>
          </cell>
          <cell r="H37">
            <v>0.18</v>
          </cell>
        </row>
        <row r="38">
          <cell r="D38">
            <v>0</v>
          </cell>
          <cell r="E38">
            <v>0</v>
          </cell>
          <cell r="F38">
            <v>0</v>
          </cell>
          <cell r="G38">
            <v>0</v>
          </cell>
          <cell r="H38">
            <v>0</v>
          </cell>
        </row>
        <row r="39">
          <cell r="D39">
            <v>0.53511152000000006</v>
          </cell>
          <cell r="E39">
            <v>0.35511152000000001</v>
          </cell>
          <cell r="F39">
            <v>0.18</v>
          </cell>
          <cell r="G39">
            <v>0</v>
          </cell>
          <cell r="H39">
            <v>0.18</v>
          </cell>
        </row>
        <row r="40">
          <cell r="D40">
            <v>6.7386093500000008</v>
          </cell>
          <cell r="E40">
            <v>3.7886093500000002</v>
          </cell>
          <cell r="F40">
            <v>2.95</v>
          </cell>
          <cell r="G40">
            <v>0</v>
          </cell>
          <cell r="H40">
            <v>2.95</v>
          </cell>
        </row>
        <row r="42">
          <cell r="D42">
            <v>9.2604004800000013</v>
          </cell>
          <cell r="E42">
            <v>5.0604004800000002</v>
          </cell>
          <cell r="F42">
            <v>4.2</v>
          </cell>
          <cell r="G42">
            <v>0</v>
          </cell>
          <cell r="H42">
            <v>4.2</v>
          </cell>
        </row>
        <row r="45">
          <cell r="D45">
            <v>3.0000000000000001E-3</v>
          </cell>
          <cell r="E45">
            <v>3.0000000000000001E-3</v>
          </cell>
          <cell r="F45">
            <v>0</v>
          </cell>
          <cell r="G45">
            <v>0</v>
          </cell>
          <cell r="H45">
            <v>0</v>
          </cell>
        </row>
        <row r="46">
          <cell r="D46">
            <v>0</v>
          </cell>
          <cell r="E46">
            <v>0</v>
          </cell>
          <cell r="F46">
            <v>0</v>
          </cell>
          <cell r="G46">
            <v>0</v>
          </cell>
          <cell r="H46">
            <v>0</v>
          </cell>
        </row>
        <row r="47">
          <cell r="D47">
            <v>0</v>
          </cell>
          <cell r="E47">
            <v>0</v>
          </cell>
          <cell r="F47">
            <v>0</v>
          </cell>
          <cell r="G47">
            <v>0</v>
          </cell>
          <cell r="H47">
            <v>0</v>
          </cell>
        </row>
        <row r="48">
          <cell r="D48">
            <v>3.0000000000000001E-3</v>
          </cell>
          <cell r="E48">
            <v>3.0000000000000001E-3</v>
          </cell>
          <cell r="F48">
            <v>0</v>
          </cell>
          <cell r="G48">
            <v>0</v>
          </cell>
          <cell r="H48">
            <v>0</v>
          </cell>
        </row>
        <row r="51">
          <cell r="D51">
            <v>8.1999999999999993</v>
          </cell>
          <cell r="E51">
            <v>0</v>
          </cell>
          <cell r="F51">
            <v>0</v>
          </cell>
          <cell r="G51">
            <v>8.1999999999999993</v>
          </cell>
          <cell r="H51">
            <v>8.1999999999999993</v>
          </cell>
        </row>
        <row r="52">
          <cell r="D52">
            <v>0.18</v>
          </cell>
          <cell r="E52">
            <v>0</v>
          </cell>
          <cell r="F52">
            <v>0</v>
          </cell>
          <cell r="G52">
            <v>0.18</v>
          </cell>
          <cell r="H52">
            <v>0.18</v>
          </cell>
        </row>
        <row r="53">
          <cell r="D53">
            <v>0.37</v>
          </cell>
          <cell r="E53">
            <v>0</v>
          </cell>
          <cell r="F53">
            <v>0</v>
          </cell>
          <cell r="G53">
            <v>0.37</v>
          </cell>
          <cell r="H53">
            <v>0.37</v>
          </cell>
        </row>
        <row r="54">
          <cell r="D54">
            <v>8.7499999999999982</v>
          </cell>
          <cell r="E54">
            <v>0</v>
          </cell>
          <cell r="F54">
            <v>0</v>
          </cell>
          <cell r="G54">
            <v>8.7499999999999982</v>
          </cell>
          <cell r="H54">
            <v>8.7499999999999982</v>
          </cell>
        </row>
        <row r="56">
          <cell r="D56">
            <v>4</v>
          </cell>
          <cell r="E56">
            <v>0</v>
          </cell>
          <cell r="F56">
            <v>0</v>
          </cell>
          <cell r="G56">
            <v>4</v>
          </cell>
          <cell r="H56">
            <v>4</v>
          </cell>
        </row>
        <row r="58">
          <cell r="D58">
            <v>38.089070679999999</v>
          </cell>
          <cell r="E58">
            <v>8.7790706800000002</v>
          </cell>
          <cell r="F58">
            <v>0.58000000000000007</v>
          </cell>
          <cell r="G58">
            <v>28.73</v>
          </cell>
          <cell r="H58">
            <v>29.310000000000002</v>
          </cell>
        </row>
        <row r="59">
          <cell r="D59">
            <v>128.03820081000001</v>
          </cell>
          <cell r="E59">
            <v>120.23120081</v>
          </cell>
          <cell r="F59">
            <v>3.0830000000000002</v>
          </cell>
          <cell r="G59">
            <v>4.7240000000000002</v>
          </cell>
          <cell r="H59">
            <v>7.8070000000000004</v>
          </cell>
        </row>
        <row r="60">
          <cell r="D60">
            <v>0</v>
          </cell>
          <cell r="E60">
            <v>0</v>
          </cell>
          <cell r="F60">
            <v>0</v>
          </cell>
          <cell r="G60">
            <v>0</v>
          </cell>
          <cell r="H60">
            <v>0</v>
          </cell>
        </row>
        <row r="61">
          <cell r="D61">
            <v>1.4982187599999999</v>
          </cell>
          <cell r="E61">
            <v>0.78821876000000002</v>
          </cell>
          <cell r="F61">
            <v>0.71</v>
          </cell>
          <cell r="G61">
            <v>0</v>
          </cell>
          <cell r="H61">
            <v>0.71</v>
          </cell>
        </row>
        <row r="63">
          <cell r="D63">
            <v>176.88589072999997</v>
          </cell>
          <cell r="E63">
            <v>134.85889073000001</v>
          </cell>
          <cell r="F63">
            <v>8.5730000000000004</v>
          </cell>
          <cell r="G63">
            <v>33.454000000000001</v>
          </cell>
          <cell r="H63">
            <v>42.027000000000008</v>
          </cell>
        </row>
      </sheetData>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
      <sheetName val="MOD"/>
      <sheetName val="BCol"/>
      <sheetName val="INI98"/>
      <sheetName val="VENTAS"/>
      <sheetName val="COMPRA MATERIA PRIMA"/>
      <sheetName val="CRUDOS MES EVALUADO"/>
      <sheetName val="PRECIOS DE COMPRA VENTA"/>
      <sheetName val="TRANSFERENCIAS"/>
    </sheetNames>
    <definedNames>
      <definedName name="[Mod Balances].IrAlMenu"/>
      <definedName name="AcumularBalance"/>
      <definedName name="IrAFracc"/>
      <definedName name="IrAHydeal"/>
      <definedName name="IrAHydrar"/>
      <definedName name="IrAPlatf"/>
      <definedName name="IrAPref"/>
      <definedName name="IrASulf"/>
      <definedName name="IrAunif"/>
      <definedName name="IrPlanta"/>
      <definedName name="IrResu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ol"/>
      <sheetName val="INSUMOS"/>
    </sheetNames>
    <sheetDataSet>
      <sheetData sheetId="0" refreshError="1"/>
      <sheetData sheetId="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Globality"/>
      <sheetName val="CrudosA"/>
      <sheetName val="CrudosA-Nov"/>
      <sheetName val="casosWTI"/>
      <sheetName val="Diferenciales"/>
      <sheetName val="GrCERA mayo02"/>
      <sheetName val="GrCERA nov00"/>
      <sheetName val="Hoja2"/>
      <sheetName val="Pira"/>
      <sheetName val="Historicos"/>
      <sheetName val="2002"/>
      <sheetName val="2003"/>
      <sheetName val="AIU"/>
      <sheetName val="A_Globality"/>
      <sheetName val="GrCERA_mayo02"/>
      <sheetName val="GrCERA_nov00"/>
      <sheetName val="Proyección  LP junio 2002"/>
      <sheetName val="AGOSTO"/>
      <sheetName val="JULIO"/>
      <sheetName val="JUNIO"/>
      <sheetName val="BCol"/>
      <sheetName val="DATOS DE REFERENCIA"/>
      <sheetName val="Reservas de Petróleo"/>
      <sheetName val="Incremental"/>
      <sheetName val="AFES 2010"/>
      <sheetName val="INSU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udosA"/>
      <sheetName val="casosWTI"/>
      <sheetName val="CAS-INC"/>
      <sheetName val="COR-BAS"/>
      <sheetName val="EST-BAS"/>
      <sheetName val="GAR-BA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o"/>
      <sheetName val="Resumen ENPEP"/>
      <sheetName val="FACTORES DE CONVERSION"/>
      <sheetName val="supuestos"/>
      <sheetName val="MTT"/>
      <sheetName val="2001"/>
      <sheetName val="2002"/>
      <sheetName val="2003"/>
      <sheetName val="2004por actualizar"/>
      <sheetName val="Consumo 2002"/>
      <sheetName val="Consumo 2003"/>
      <sheetName val="Consumo 2004 porc"/>
      <sheetName val="SOBRETASA"/>
      <sheetName val="Nacional carretero def."/>
      <sheetName val="Bogotá"/>
      <sheetName val="Oferta de combustibles"/>
      <sheetName val="URBANO-INTERURBANO"/>
      <sheetName val="Modelos_movilidad"/>
      <sheetName val="Series de Datos"/>
      <sheetName val="Transmasivo"/>
      <sheetName val="Precios combustibles"/>
      <sheetName val="Precios&amp;costos_vehiculos"/>
      <sheetName val="Resultados_kboe"/>
      <sheetName val="Resultados en BDC y MPCD"/>
      <sheetName val="Tablas_resultado"/>
      <sheetName val="CAS-INC"/>
      <sheetName val="COR-BAS"/>
      <sheetName val="EST-BAS"/>
      <sheetName val="GAR-B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IOS DE COMPRA VENTA"/>
      <sheetName val="VENTAS"/>
      <sheetName val="CRUDOS MES EVALUADO"/>
      <sheetName val="COMPRA MATERIA PRIMA"/>
      <sheetName val="BOUNDS &amp; ROWS"/>
      <sheetName val="OPCIONES DE SIMULACION"/>
      <sheetName val="PRECIO IP"/>
      <sheetName val="PRECIOS TRANSFER PRODUCTOS"/>
      <sheetName val="COSTOS DE TRANSPORTE"/>
      <sheetName val="CARACTERIZACION CRUDOS"/>
      <sheetName val="PRODUCCION DE CRUDOS"/>
      <sheetName val="AJUSTE CALIDAD CRUDOS"/>
      <sheetName val="PRECIOS NBC CRUDOS"/>
      <sheetName val="TRANSFERENCIAS"/>
      <sheetName val="INVENTARIOS"/>
      <sheetName val="CAPACIDADES"/>
      <sheetName val="PROJECT SYSTEM"/>
      <sheetName val="MAESTRO"/>
      <sheetName val="DESPLAZAMIENTOS"/>
      <sheetName val="CAMBIO CLAVE"/>
      <sheetName val="SALVA"/>
      <sheetName val="CAMBIA HOJA"/>
      <sheetName val="BOUNDS _ ROWS"/>
      <sheetName val="ACONTROL"/>
      <sheetName val="GESTION AMBIENTAL"/>
      <sheetName val="ABOGADOS EXTERNOS"/>
      <sheetName val="GASTOS ADMISTRACIÓN"/>
      <sheetName val=" MATERIALES"/>
      <sheetName val="GESTION SOCIAL"/>
      <sheetName val="TELECOMUNICACIONES"/>
      <sheetName val="GESTION DE TIERRAS"/>
      <sheetName val="ANS_DAB"/>
      <sheetName val="PRECIOS_DE_COMPRA_VENTA"/>
      <sheetName val="CRUDOS_MES_EVALUADO"/>
      <sheetName val="COMPRA_MATERIA_PRIMA"/>
      <sheetName val="BOUNDS_&amp;_ROWS"/>
      <sheetName val="OPCIONES_DE_SIMULACION"/>
      <sheetName val="PRECIO_IP"/>
      <sheetName val="PRECIOS_TRANSFER_PRODUCTOS"/>
      <sheetName val="COSTOS_DE_TRANSPORTE"/>
      <sheetName val="CARACTERIZACION_CRUDOS"/>
      <sheetName val="PRODUCCION_DE_CRUDOS"/>
      <sheetName val="AJUSTE_CALIDAD_CRUDOS"/>
      <sheetName val="PRECIOS_NBC_CRUDOS"/>
      <sheetName val="PROJECT_SYSTEM"/>
      <sheetName val="CAMBIO_CLAVE"/>
      <sheetName val="CAMBIA_HOJA"/>
      <sheetName val="COSTOS_DE_TRANSPORTE1"/>
      <sheetName val="PESOS"/>
      <sheetName val="A I Ry ET1"/>
      <sheetName val="INFORMACION ADICIONAL"/>
      <sheetName val="PERIODOS"/>
      <sheetName val="PT"/>
      <sheetName val="Propiedades PT"/>
      <sheetName val="CRUDOS MES EVALUADO (2)"/>
      <sheetName val="VENTAS PT"/>
      <sheetName val="INVENT 4 p"/>
      <sheetName val="INVENTARIOS_GRC_3P"/>
      <sheetName val="INVENTARIOS_GCB_3P"/>
      <sheetName val="INV_GCB_3P (2)"/>
      <sheetName val="INVENT 6 p"/>
      <sheetName val="BOUNDS_ROWS"/>
      <sheetName val="SABANA"/>
      <sheetName val="RESUMEN"/>
      <sheetName val="Parametros"/>
      <sheetName val="Regalías"/>
      <sheetName val="Producción"/>
      <sheetName val="PRECIOS_DE_COMPRA_VENTA1"/>
      <sheetName val="CRUDOS_MES_EVALUADO1"/>
      <sheetName val="COMPRA_MATERIA_PRIMA1"/>
      <sheetName val="BOUNDS_&amp;_ROWS1"/>
      <sheetName val="OPCIONES_DE_SIMULACION1"/>
      <sheetName val="PRECIO_IP1"/>
      <sheetName val="PRECIOS_TRANSFER_PRODUCTOS1"/>
      <sheetName val="COSTOS_DE_TRANSPORTE2"/>
      <sheetName val="CARACTERIZACION_CRUDOS1"/>
      <sheetName val="PRODUCCION_DE_CRUDOS1"/>
      <sheetName val="AJUSTE_CALIDAD_CRUDOS1"/>
      <sheetName val="PRECIOS_NBC_CRUDOS1"/>
      <sheetName val="PROJECT_SYSTEM1"/>
      <sheetName val="CAMBIO_CLAVE1"/>
      <sheetName val="CAMBIA_HOJA1"/>
      <sheetName val="BOUNDS___ROWS"/>
      <sheetName val="GESTION_AMBIENTAL"/>
      <sheetName val="ABOGADOS_EXTERNOS"/>
      <sheetName val="GASTOS_ADMISTRACIÓN"/>
      <sheetName val="_MATERIALES"/>
      <sheetName val="GESTION_SOCIAL"/>
      <sheetName val="GESTION_DE_TIERRAS"/>
      <sheetName val="INFORMACION_ADICIONAL1"/>
      <sheetName val="2002"/>
      <sheetName val="Def Mes-2"/>
      <sheetName val="SOBRETASA"/>
      <sheetName val="supuesto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amp; Protocols"/>
      <sheetName val="Summary"/>
      <sheetName val="Prodn&amp;Revenue"/>
      <sheetName val="Capex"/>
      <sheetName val="Opex"/>
      <sheetName val="Taxes"/>
      <sheetName val="Valuation"/>
      <sheetName val="Log"/>
      <sheetName val="X FM_Description"/>
      <sheetName val="Cash Flow"/>
      <sheetName val="X Cathode Production"/>
      <sheetName val="Production &amp; Revenue"/>
      <sheetName val="Op Costs &amp; Capital"/>
      <sheetName val="Deprec &amp; Amort"/>
      <sheetName val="Technical data"/>
      <sheetName val="Tax Model"/>
      <sheetName val="FUT Calculations"/>
      <sheetName val="Financial Statements"/>
      <sheetName val="Balance Sheet"/>
      <sheetName val="CF&amp;Tables"/>
      <sheetName val="Categori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ROS-cas"/>
      <sheetName val="PPTO INV cas"/>
      <sheetName val="INV US$ cas"/>
      <sheetName val="INV $ cas"/>
      <sheetName val="PPTO GASTOS cas"/>
      <sheetName val="GASTOS US$ cas"/>
      <sheetName val="GASTOS $ cas"/>
      <sheetName val="CAPITAL TRABAJO cas"/>
      <sheetName val="C.E cas"/>
      <sheetName val="ESTIMADOS cas"/>
      <sheetName val="P90_2003"/>
      <sheetName val="PESOS"/>
      <sheetName val="CRUDOS MES EVALUADO"/>
      <sheetName val="BOUNDS &amp; ROWS"/>
      <sheetName val="PRECIOS DE COMPRA VENTA"/>
      <sheetName val="COMPRA MATERIA PRI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TOS US$ cas"/>
      <sheetName val="C.E cas"/>
      <sheetName val="INV $ cas"/>
      <sheetName val="280000 Crude"/>
    </sheetNames>
    <sheetDataSet>
      <sheetData sheetId="0" refreshError="1"/>
      <sheetData sheetId="1" refreshError="1"/>
      <sheetData sheetId="2" refreshError="1"/>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80000 Crude"/>
      <sheetName val="CAÑO LIMON"/>
    </sheetNames>
    <sheetDataSet>
      <sheetData sheetId="0" refreshError="1"/>
      <sheetData sheetId="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ÑO LIMON"/>
      <sheetName val="A-RECURSOS-MATERIAL"/>
    </sheetNames>
    <sheetDataSet>
      <sheetData sheetId="0" refreshError="1"/>
      <sheetData sheetId="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Todos"/>
      <sheetName val="Producción"/>
      <sheetName val="Gráficos_Asociación_P50"/>
      <sheetName val="Graficos_Basicos_P90"/>
      <sheetName val="Básicos"/>
      <sheetName val="Portafolio 2002"/>
      <sheetName val="Incrementales_Firmes"/>
      <sheetName val="Incrementales_Otros"/>
      <sheetName val="Gráficos_Gas"/>
      <sheetName val="Campos_Gas"/>
      <sheetName val="Gráficos_Asociación_P90"/>
      <sheetName val="Port2001_vs_Port2002"/>
      <sheetName val="Por_Asociación"/>
      <sheetName val="Base_P10"/>
      <sheetName val="Base_P50"/>
      <sheetName val="Base_P90"/>
      <sheetName val="Prod_Inv_P10"/>
      <sheetName val="Prod_Inv_P50"/>
      <sheetName val="Prod_Inv_P90"/>
      <sheetName val="TOVFEB."/>
      <sheetName val="GCB2000"/>
      <sheetName val="Tabla"/>
      <sheetName val="A-RECURSOS-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 2.1"/>
      <sheetName val="Cuad 2.2 "/>
      <sheetName val="Cuad 2.3"/>
      <sheetName val="Cuad 2.4"/>
      <sheetName val="Cuad 2.5"/>
      <sheetName val="Cuad 2.6"/>
      <sheetName val="Cuad 2.7"/>
      <sheetName val="Cuad 2.8"/>
      <sheetName val="Cuad 2.9 "/>
      <sheetName val="Cuadro 2.10. "/>
      <sheetName val="Cuadro 2.11"/>
      <sheetName val="Cuadro 2.11a"/>
      <sheetName val="Cuad 2.12"/>
      <sheetName val="Cuadro 2.13"/>
      <sheetName val="Cuadro 2.14"/>
      <sheetName val="Cuadro 2.15"/>
      <sheetName val="Cuadro 2.15a"/>
      <sheetName val="Cuadro 2.15b"/>
      <sheetName val="Cuadro 2.16"/>
      <sheetName val="Cuadro 2.16a"/>
      <sheetName val="cuadro 2.17"/>
      <sheetName val="2.17 continuación"/>
      <sheetName val="Cuadro 2.17a"/>
      <sheetName val="Cuadro 2.18"/>
      <sheetName val="Cuadro 2.18a"/>
      <sheetName val="Cuadro 2.19"/>
      <sheetName val="C. 2.19 (CONT)"/>
      <sheetName val="Cuadro 2.20"/>
      <sheetName val="Cuadro 2.20a"/>
      <sheetName val="Base_P10"/>
      <sheetName val="Base_P50"/>
      <sheetName val="Base_P90"/>
      <sheetName val="Prod_Inv_P10"/>
      <sheetName val="Prod_Inv_P50"/>
      <sheetName val="Prod_Inv_P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CIONES"/>
      <sheetName val="COSTOS OP. CAJA MARGEN"/>
      <sheetName val="VRM"/>
      <sheetName val="GCB"/>
      <sheetName val="GRC"/>
      <sheetName val="CONTABLE"/>
      <sheetName val="CONTABLES"/>
      <sheetName val="CONCILIACION"/>
      <sheetName val="OPERATIVOS"/>
      <sheetName val="DATOS"/>
      <sheetName val="Capital Acum"/>
      <sheetName val="Assume"/>
      <sheetName val="NOPAT Acum"/>
      <sheetName val="informe avance campo"/>
      <sheetName val="Cuad 2.9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ERATIVOS"/>
      <sheetName val="07040000"/>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5090-2003"/>
      <sheetName val="5091-2003"/>
      <sheetName val="5092-2003"/>
      <sheetName val="5093-2003"/>
      <sheetName val="5094-2003"/>
      <sheetName val="5095-2003"/>
      <sheetName val="5098-2003"/>
      <sheetName val="BUSPLA02-07"/>
      <sheetName val="ITEMS"/>
      <sheetName val="AIU"/>
      <sheetName val="#¡REF"/>
      <sheetName val="_5090_presupuesto 2003_R1 ago 1"/>
    </sheetNames>
    <definedNames>
      <definedName name="Cargar_Automaticamente"/>
    </definedNames>
    <sheetDataSet>
      <sheetData sheetId="0">
        <row r="13">
          <cell r="G13">
            <v>93148.686194374532</v>
          </cell>
        </row>
      </sheetData>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io combustibles"/>
      <sheetName val="ventas"/>
      <sheetName val="demanda"/>
      <sheetName val="produccion combustibles"/>
      <sheetName val="zonames"/>
      <sheetName val="CONSOLIDA"/>
      <sheetName val="5094-200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M Monthly"/>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sheetName val="MATRIZ"/>
      <sheetName val="Consolidado"/>
      <sheetName val="mapa"/>
      <sheetName val="indicadores"/>
      <sheetName val="FO-Control"/>
      <sheetName val="Parametros"/>
      <sheetName val="Categorias"/>
    </sheetNames>
    <sheetDataSet>
      <sheetData sheetId="0"/>
      <sheetData sheetId="1" refreshError="1"/>
      <sheetData sheetId="2" refreshError="1"/>
      <sheetData sheetId="3" refreshError="1"/>
      <sheetData sheetId="4" refreshError="1"/>
      <sheetData sheetId="5" refreshError="1"/>
      <sheetData sheetId="6">
        <row r="2">
          <cell r="B2" t="str">
            <v>Cod_Linea</v>
          </cell>
        </row>
      </sheetData>
      <sheetData sheetId="7"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Z"/>
      <sheetName val="FO-Control"/>
      <sheetName val="Parametros"/>
      <sheetName val="mapa"/>
      <sheetName val="Consolidado"/>
      <sheetName val="Hoja de Vida Risk"/>
    </sheetNames>
    <sheetDataSet>
      <sheetData sheetId="0">
        <row r="25">
          <cell r="AR25" t="str">
            <v/>
          </cell>
        </row>
      </sheetData>
      <sheetData sheetId="1"/>
      <sheetData sheetId="2">
        <row r="2">
          <cell r="B2" t="str">
            <v>Cod_Linea</v>
          </cell>
          <cell r="D2" t="str">
            <v>Procesos</v>
          </cell>
          <cell r="G2" t="str">
            <v>Probabilidad Escala</v>
          </cell>
          <cell r="N2" t="str">
            <v>impacto Escala</v>
          </cell>
          <cell r="P2" t="str">
            <v xml:space="preserve">Dividendo </v>
          </cell>
          <cell r="Q2" t="str">
            <v>EBITDA</v>
          </cell>
          <cell r="R2" t="str">
            <v>Ingresos Operacionales</v>
          </cell>
          <cell r="S2" t="str">
            <v>Variación del Valor</v>
          </cell>
          <cell r="T2" t="str">
            <v>Reputacional</v>
          </cell>
          <cell r="U2" t="str">
            <v>Recurso Humano</v>
          </cell>
          <cell r="V2" t="str">
            <v>Sociales</v>
          </cell>
          <cell r="W2" t="str">
            <v>Regulación</v>
          </cell>
          <cell r="X2" t="str">
            <v>Medio Ambiente</v>
          </cell>
          <cell r="Y2" t="str">
            <v>Operativo</v>
          </cell>
          <cell r="Z2" t="str">
            <v>Seguridad de la Información</v>
          </cell>
          <cell r="AE2" t="str">
            <v>Tipo de  control</v>
          </cell>
          <cell r="AH2" t="str">
            <v>docum_confor</v>
          </cell>
        </row>
        <row r="3">
          <cell r="B3" t="str">
            <v>H/ODI</v>
          </cell>
          <cell r="D3" t="str">
            <v>Estructuración</v>
          </cell>
          <cell r="G3">
            <v>1</v>
          </cell>
          <cell r="N3">
            <v>1</v>
          </cell>
          <cell r="AE3" t="str">
            <v xml:space="preserve">Preventivo </v>
          </cell>
          <cell r="AH3" t="str">
            <v>Si</v>
          </cell>
        </row>
        <row r="4">
          <cell r="B4" t="str">
            <v>V/CAF</v>
          </cell>
          <cell r="D4" t="str">
            <v>Gestión Comercial y Contractual</v>
          </cell>
          <cell r="G4">
            <v>2</v>
          </cell>
          <cell r="N4">
            <v>2</v>
          </cell>
          <cell r="AE4" t="str">
            <v xml:space="preserve">Detectivo </v>
          </cell>
          <cell r="AH4" t="str">
            <v>No</v>
          </cell>
        </row>
        <row r="5">
          <cell r="B5" t="str">
            <v>V/PAR</v>
          </cell>
          <cell r="D5" t="str">
            <v>Cierre Financiero</v>
          </cell>
          <cell r="G5">
            <v>3</v>
          </cell>
          <cell r="N5">
            <v>3</v>
          </cell>
          <cell r="AE5" t="str">
            <v>Correctivo</v>
          </cell>
          <cell r="AH5">
            <v>0</v>
          </cell>
        </row>
        <row r="6">
          <cell r="B6" t="str">
            <v>V/HAT</v>
          </cell>
          <cell r="D6" t="str">
            <v>Construcción</v>
          </cell>
          <cell r="G6">
            <v>4</v>
          </cell>
          <cell r="N6">
            <v>4</v>
          </cell>
          <cell r="AE6">
            <v>0</v>
          </cell>
        </row>
        <row r="7">
          <cell r="B7" t="str">
            <v>V/ADN</v>
          </cell>
          <cell r="D7" t="str">
            <v>Administrar APP</v>
          </cell>
          <cell r="G7">
            <v>5</v>
          </cell>
          <cell r="N7">
            <v>5</v>
          </cell>
        </row>
        <row r="8">
          <cell r="B8" t="str">
            <v>V/BTA</v>
          </cell>
          <cell r="D8" t="str">
            <v>Operar APP</v>
          </cell>
        </row>
        <row r="9">
          <cell r="B9" t="str">
            <v>V/GCA</v>
          </cell>
          <cell r="D9" t="str">
            <v>Mant_ periodico APP</v>
          </cell>
        </row>
        <row r="10">
          <cell r="B10" t="str">
            <v>V/PIN</v>
          </cell>
          <cell r="D10" t="str">
            <v>Mant_ rutinario APP</v>
          </cell>
        </row>
        <row r="11">
          <cell r="B11" t="str">
            <v>V/APP</v>
          </cell>
          <cell r="D11">
            <v>0</v>
          </cell>
        </row>
        <row r="12">
          <cell r="B12" t="str">
            <v>V/LLA</v>
          </cell>
          <cell r="D12">
            <v>0</v>
          </cell>
        </row>
        <row r="13">
          <cell r="B13" t="str">
            <v>V/NUS</v>
          </cell>
          <cell r="D13">
            <v>0</v>
          </cell>
        </row>
        <row r="14">
          <cell r="B14" t="str">
            <v>A/AID</v>
          </cell>
          <cell r="D14">
            <v>0</v>
          </cell>
        </row>
        <row r="15">
          <cell r="B15" t="str">
            <v>A/ATP</v>
          </cell>
          <cell r="D15">
            <v>0</v>
          </cell>
        </row>
        <row r="16">
          <cell r="B16" t="str">
            <v>P/PST</v>
          </cell>
          <cell r="D16">
            <v>0</v>
          </cell>
        </row>
        <row r="17">
          <cell r="B17" t="str">
            <v>E/GEN</v>
          </cell>
          <cell r="D17">
            <v>0</v>
          </cell>
        </row>
        <row r="18">
          <cell r="B18" t="str">
            <v>E/GPA</v>
          </cell>
          <cell r="D18">
            <v>0</v>
          </cell>
        </row>
        <row r="19">
          <cell r="B19" t="str">
            <v>T/FIII</v>
          </cell>
          <cell r="D19">
            <v>0</v>
          </cell>
        </row>
        <row r="20">
          <cell r="B20" t="str">
            <v>R/PI</v>
          </cell>
          <cell r="D20">
            <v>0</v>
          </cell>
        </row>
        <row r="21">
          <cell r="B21">
            <v>0</v>
          </cell>
          <cell r="D21">
            <v>0</v>
          </cell>
        </row>
      </sheetData>
      <sheetData sheetId="3"/>
      <sheetData sheetId="4"/>
      <sheetData sheetId="5"/>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
      <sheetName val="COMPROMISOS"/>
      <sheetName val="ESTADISTICA"/>
      <sheetName val="CONSOLIDA"/>
    </sheetNames>
    <sheetDataSet>
      <sheetData sheetId="0">
        <row r="1">
          <cell r="A1" t="str">
            <v>Abierto</v>
          </cell>
        </row>
      </sheetData>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ientes"/>
      <sheetName val="Escenarios"/>
      <sheetName val="Hoja1"/>
      <sheetName val="Parámetros"/>
      <sheetName val="FOB"/>
      <sheetName val="Su_Crudo"/>
      <sheetName val="CONCusiana"/>
      <sheetName val="SINCusiana"/>
      <sheetName val="Otros"/>
      <sheetName val="Crudos"/>
      <sheetName val="Gráficas"/>
      <sheetName val="Transporte"/>
      <sheetName val="COSTOS DE TRANSPORTE"/>
      <sheetName val="BOUNDS &amp; ROWS"/>
      <sheetName val="COMPRA MATERIA PRIMA"/>
      <sheetName val="Input"/>
      <sheetName val="Constantes"/>
      <sheetName val="Datos"/>
      <sheetName val="CONS"/>
      <sheetName val="31"/>
      <sheetName val="TABLAS"/>
      <sheetName val="CONSOLIDA"/>
      <sheetName val="PT-Largo Plazo-versión 5 Abril "/>
      <sheetName val="List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ámetros"/>
      <sheetName val="BENEF. DE ESPEC."/>
    </sheetNames>
    <sheetDataSet>
      <sheetData sheetId="0" refreshError="1"/>
      <sheetData sheetId="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NEF. DE ESPEC."/>
      <sheetName val="Info"/>
      <sheetName val="Data Tables"/>
    </sheetNames>
    <sheetDataSet>
      <sheetData sheetId="0" refreshError="1"/>
      <sheetData sheetId="1" refreshError="1"/>
      <sheetData sheetId="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M"/>
      <sheetName val="IPC"/>
      <sheetName val="EMPALMES"/>
      <sheetName val="WPI"/>
      <sheetName val="VAR"/>
      <sheetName val="Info"/>
      <sheetName val="Data Tables"/>
    </sheetNames>
    <sheetDataSet>
      <sheetData sheetId="0">
        <row r="1">
          <cell r="A1" t="str">
            <v>CODIGO SERIE</v>
          </cell>
        </row>
      </sheetData>
      <sheetData sheetId="1"/>
      <sheetData sheetId="2"/>
      <sheetData sheetId="3"/>
      <sheetData sheetId="4" refreshError="1"/>
      <sheetData sheetId="5" refreshError="1"/>
      <sheetData sheetId="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OS"/>
      <sheetName val="CAPACIDADES"/>
      <sheetName val="DATOS DAMIAN"/>
      <sheetName val="Precios "/>
      <sheetName val="Compra Materia Prima"/>
      <sheetName val="PIMS TAGS ASSAYS"/>
      <sheetName val="Ventas"/>
      <sheetName val="Demanda_Industriales"/>
      <sheetName val="Hoja1"/>
      <sheetName val="Demanda_Combustibles"/>
      <sheetName val="Costos de Transporte"/>
      <sheetName val="Transferencias e inventarios"/>
      <sheetName val="Bounds Rows"/>
      <sheetName val="CASE"/>
      <sheetName val="I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 2.1"/>
      <sheetName val="Cuad 2.2 "/>
      <sheetName val="Cuad 2.3"/>
      <sheetName val="Cuad 2.4"/>
      <sheetName val="Cuad 2.5"/>
      <sheetName val="Cuad 2.6"/>
      <sheetName val="Cuad 2.7"/>
      <sheetName val="Cuad 2.8"/>
      <sheetName val="Cuad 2.9 "/>
      <sheetName val="Cuadro 2.10. "/>
      <sheetName val="Cuadro 2.11"/>
      <sheetName val="Cuadro 2.11a"/>
      <sheetName val="Cuad 2.12"/>
      <sheetName val="Cuadro 2.13"/>
      <sheetName val="Cuadro 2.14"/>
      <sheetName val="Cuadro 2.15"/>
      <sheetName val="Cuadro 2.15a"/>
      <sheetName val="Cuadro 2.15b"/>
      <sheetName val="Cuadro 2.16"/>
      <sheetName val="Cuadro 2.16a"/>
      <sheetName val="cuadro 2.17"/>
      <sheetName val="2.17 continuación"/>
      <sheetName val="Cuadro 2.17a"/>
      <sheetName val="Cuadro 2.18"/>
      <sheetName val="Cuadro 2.18a"/>
      <sheetName val="Cuadro 2.19"/>
      <sheetName val="C. 2.19 (CONT)"/>
      <sheetName val="Cuadro 2.20"/>
      <sheetName val="Cuadro 2.20a"/>
      <sheetName val="DATOS DAMIAN"/>
      <sheetName val="PERIODOS"/>
      <sheetName val="Bounds Row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oja3"/>
      <sheetName val="BOLETIN11"/>
      <sheetName val="Tabla"/>
      <sheetName val="Cuad 2.9 "/>
    </sheetNames>
    <sheetDataSet>
      <sheetData sheetId="0"/>
      <sheetData sheetId="1"/>
      <sheetData sheetId="2"/>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
      <sheetName val="Presupuesto"/>
      <sheetName val="Equipo"/>
      <sheetName val="Cuadro Valor De La Propuesta"/>
      <sheetName val="Presupuesto Modificado"/>
      <sheetName val="Cuadro Comparativo"/>
      <sheetName val="Recomendación De Contratación"/>
      <sheetName val="Cuadro Valor Del Contrato"/>
      <sheetName val="Precios Unitarios"/>
      <sheetName val="Relación De Equipos"/>
      <sheetName val="R.A.P.U. - Alvaro Lombana"/>
      <sheetName val="R.A.P.U. - Paternina &amp; Cia."/>
      <sheetName val="R.A.P.U. - Servitodo Ltda"/>
      <sheetName val="R.A.P.U. - Servicios A.B.C. O-1"/>
      <sheetName val="R.A.P.U. - Servicios A.B.C. O-2"/>
      <sheetName val="R.A.P.U. - Mecaservicios Ltda"/>
      <sheetName val="Recomendación De Adjudicación"/>
    </sheetNames>
    <sheetDataSet>
      <sheetData sheetId="0" refreshError="1"/>
      <sheetData sheetId="1" refreshError="1"/>
      <sheetData sheetId="2">
        <row r="3">
          <cell r="B3" t="str">
            <v>EMPRESA COLOMBIANA DE PETROLEOS</v>
          </cell>
        </row>
      </sheetData>
      <sheetData sheetId="3" refreshError="1"/>
      <sheetData sheetId="4" refreshError="1"/>
      <sheetData sheetId="5" refreshError="1"/>
      <sheetData sheetId="6" refreshError="1"/>
      <sheetData sheetId="7" refreshError="1"/>
      <sheetData sheetId="8" refreshError="1"/>
      <sheetData sheetId="9">
        <row r="3">
          <cell r="B3" t="str">
            <v>EMPRESA COLOMBIANA DE PETROLEOS</v>
          </cell>
        </row>
        <row r="4">
          <cell r="B4" t="str">
            <v>VICEPRESIDENCIA DE TRANSPROTE - GERENCIA TÉCNICA</v>
          </cell>
        </row>
        <row r="5">
          <cell r="B5" t="str">
            <v>DEPARTAMENTO DE MANTENIMIENTO DE LINEAS &amp; TK'S CARIBE</v>
          </cell>
        </row>
        <row r="6">
          <cell r="B6" t="str">
            <v>GERENCIA TECNICA - AREA NORTE - PLANTA COVEÑAS</v>
          </cell>
        </row>
        <row r="9">
          <cell r="D9" t="str">
            <v>SOLICITUD DE OFERTA PARA SONDEO DE MERCADO N°Y020-DOL40302-02-0149</v>
          </cell>
        </row>
        <row r="11">
          <cell r="B11" t="str">
            <v>"ADECUACIÓN MANTENIMIENTO Y PINTURA DE LA PLATAFORMA DE SOPORTE DE LOS TANQUES ELEVADOS PARA AGUAS DOMESTICAS DE LA PLANTA COVEÑAS"</v>
          </cell>
        </row>
        <row r="15">
          <cell r="B15" t="str">
            <v>CUADRO DE RELACION DE EQUIPOS OFRECIDOS</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GRAGICOS"/>
      <sheetName val="Módulo1"/>
      <sheetName val="Cuad 2.9 "/>
      <sheetName val="Hoja1"/>
    </sheetNames>
    <sheetDataSet>
      <sheetData sheetId="0">
        <row r="3">
          <cell r="B3" t="str">
            <v>Cuadro II-3A</v>
          </cell>
        </row>
      </sheetData>
      <sheetData sheetId="1" refreshError="1"/>
      <sheetData sheetId="2" refreshError="1"/>
      <sheetData sheetId="3" refreshError="1"/>
      <sheetData sheetId="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DATOS"/>
    </sheetNames>
    <sheetDataSet>
      <sheetData sheetId="0" refreshError="1"/>
      <sheetData sheetId="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RESUMEN"/>
    </sheetNames>
    <sheetDataSet>
      <sheetData sheetId="0" refreshError="1"/>
      <sheetData sheetId="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Puntos"/>
    </sheetNames>
    <sheetDataSet>
      <sheetData sheetId="0" refreshError="1"/>
      <sheetData sheetId="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SAS"/>
      <sheetName val="DIARIO"/>
      <sheetName val="ITCR FIN DE"/>
      <sheetName val="ITCRIPC(NT)"/>
      <sheetName val="ITCRIPP(NT)"/>
      <sheetName val="GRAFICO ITCR"/>
      <sheetName val="EST. IPM - IPC"/>
      <sheetName val="grfipc"/>
      <sheetName val="ITCRIPP(T)"/>
      <sheetName val="ITCRIPC(T)"/>
      <sheetName val="revista"/>
      <sheetName val="ITCR(TR-NTR)"/>
      <sheetName val="ITCRFMI"/>
      <sheetName val="Gráfico3"/>
      <sheetName val="RESULTADOS"/>
      <sheetName val="Puntos"/>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refreshError="1"/>
      <sheetData sheetId="14"/>
      <sheetData sheetId="1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IFA"/>
      <sheetName val="Q"/>
      <sheetName val="Y"/>
      <sheetName val="C"/>
      <sheetName val="CV"/>
      <sheetName val="Volumetrico"/>
      <sheetName val="Valoración Activos 2006"/>
      <sheetName val="Valoración Activos 2009"/>
      <sheetName val="Valoración Activos 2010"/>
      <sheetName val="CAPEX PMIR"/>
      <sheetName val="Costos 2010"/>
      <sheetName val="Costo Abandono"/>
      <sheetName val="PPI"/>
      <sheetName val="Sensibilidad"/>
      <sheetName val="TASAS"/>
    </sheetNames>
    <sheetDataSet>
      <sheetData sheetId="0">
        <row r="12">
          <cell r="C12">
            <v>365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IFA"/>
      <sheetName val="Data Tables"/>
      <sheetName val="Company"/>
    </sheetNames>
    <sheetDataSet>
      <sheetData sheetId="0" refreshError="1"/>
      <sheetData sheetId="1" refreshError="1"/>
      <sheetData sheetId="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RO"/>
      <sheetName val="TOP 8"/>
      <sheetName val="INSTRUCCIONES"/>
      <sheetName val="Categorias"/>
      <sheetName val="RBS"/>
      <sheetName val="RBS  IMPACTO"/>
      <sheetName val="Registro Riesgo"/>
      <sheetName val="Parametros"/>
      <sheetName val="Hoja3"/>
      <sheetName val="Hoja5"/>
      <sheetName val="Filtrado"/>
      <sheetName val="Datos"/>
      <sheetName val="Hoja1"/>
      <sheetName val="Hoja2"/>
    </sheetNames>
    <sheetDataSet>
      <sheetData sheetId="0"/>
      <sheetData sheetId="1"/>
      <sheetData sheetId="2"/>
      <sheetData sheetId="3">
        <row r="3">
          <cell r="B3" t="str">
            <v>Financiero</v>
          </cell>
        </row>
      </sheetData>
      <sheetData sheetId="4"/>
      <sheetData sheetId="5"/>
      <sheetData sheetId="6"/>
      <sheetData sheetId="7">
        <row r="15">
          <cell r="I15" t="str">
            <v xml:space="preserve">Manual </v>
          </cell>
        </row>
        <row r="16">
          <cell r="I16" t="str">
            <v>Mixto</v>
          </cell>
        </row>
        <row r="17">
          <cell r="I17" t="str">
            <v>Automatico</v>
          </cell>
        </row>
        <row r="19">
          <cell r="I19" t="str">
            <v xml:space="preserve">Preventivo </v>
          </cell>
        </row>
        <row r="20">
          <cell r="I20" t="str">
            <v xml:space="preserve">Detectivo </v>
          </cell>
        </row>
        <row r="21">
          <cell r="I21" t="str">
            <v>Correctivo</v>
          </cell>
        </row>
        <row r="23">
          <cell r="I23" t="str">
            <v>Si</v>
          </cell>
        </row>
        <row r="24">
          <cell r="I24" t="str">
            <v>No</v>
          </cell>
        </row>
      </sheetData>
      <sheetData sheetId="8"/>
      <sheetData sheetId="9"/>
      <sheetData sheetId="10"/>
      <sheetData sheetId="11"/>
      <sheetData sheetId="12"/>
      <sheetData sheetId="13"/>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RO"/>
      <sheetName val="INSTRUCCIONES (2)"/>
      <sheetName val="Categorias (2)"/>
      <sheetName val="INSTRUCCIONES"/>
      <sheetName val="Categorias"/>
      <sheetName val="Datos"/>
      <sheetName val="Hoja1"/>
      <sheetName val="Hoja2"/>
      <sheetName val="Data Tables"/>
      <sheetName val="Company"/>
    </sheetNames>
    <sheetDataSet>
      <sheetData sheetId="0"/>
      <sheetData sheetId="1"/>
      <sheetData sheetId="2"/>
      <sheetData sheetId="3"/>
      <sheetData sheetId="4"/>
      <sheetData sheetId="5">
        <row r="2">
          <cell r="A2" t="str">
            <v>Activo</v>
          </cell>
        </row>
      </sheetData>
      <sheetData sheetId="6"/>
      <sheetData sheetId="7"/>
      <sheetData sheetId="8" refreshError="1"/>
      <sheetData sheetId="9"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o"/>
      <sheetName val="Resumen ENPEP"/>
      <sheetName val="FACTORES DE CONVERSION"/>
      <sheetName val="supuestos"/>
      <sheetName val="MTT"/>
      <sheetName val="2001"/>
      <sheetName val="2002"/>
      <sheetName val="2003"/>
      <sheetName val="2004por actualizar"/>
      <sheetName val="Consumo 2002"/>
      <sheetName val="Consumo 2003"/>
      <sheetName val="Consumo 2004 porc"/>
      <sheetName val="SOBRETASA"/>
      <sheetName val="Nacional carretero def."/>
      <sheetName val="Bogotá"/>
      <sheetName val="Oferta de combustibles"/>
      <sheetName val="URBANO-INTERURBANO"/>
      <sheetName val="Modelos_movilidad"/>
      <sheetName val="Series de Datos"/>
      <sheetName val="Transmasivo"/>
      <sheetName val="Precios combustibles"/>
      <sheetName val="Precios&amp;costos_vehiculos"/>
      <sheetName val="Resultados_kboe"/>
      <sheetName val="Resultados en BDC y MPCD"/>
      <sheetName val="Tablas_resultado"/>
      <sheetName val="PARAMETROS"/>
      <sheetName val="SALIDA ENPEP"/>
      <sheetName val="PRECIOS REFERENCIA"/>
      <sheetName val="PRECIOS PROYECTADOS"/>
      <sheetName val="PRECIOS WTI"/>
      <sheetName val="PRECIOS HISTORICOS"/>
      <sheetName val="GC-ACPM"/>
      <sheetName val="PRECIOS GC-ACPM"/>
      <sheetName val="SUPUESTOS 2004"/>
      <sheetName val="PERFILES DE PRODUCCION CRUDO"/>
      <sheetName val="CRUDO DE CASTILLA"/>
      <sheetName val="PERFILES DE PRODUCCION GN"/>
      <sheetName val="REFINACION"/>
      <sheetName val="PROYECTOS ESPECIALES"/>
      <sheetName val="GNV"/>
      <sheetName val="TRANSPORTE"/>
      <sheetName val="TRANSPORTE DEF"/>
      <sheetName val="E UTIL RESIDENCIAL"/>
      <sheetName val="E UTIL COMERCIAL"/>
      <sheetName val="E UTIL INDUSTRIAL"/>
      <sheetName val="CONTRAB Y ROBO DE GM"/>
      <sheetName val="EE OFIC., OTROS Y PERDIDAS"/>
      <sheetName val="CIFRAS 2001"/>
      <sheetName val="EXPORTACIONES DE CARBON"/>
      <sheetName val="CIRCUITOS ACTUALES DE 500 KV"/>
      <sheetName val="LISTADO SUPUESTOS"/>
      <sheetName val="Informacion"/>
      <sheetName val="SUPUESTOS - 2004"/>
      <sheetName val="Nacional carretero"/>
      <sheetName val="Ventas combustibles "/>
      <sheetName val="costos conversion gnv"/>
      <sheetName val="TASAS EE ANTES DE SUST. ETU"/>
      <sheetName val="T19"/>
      <sheetName val="CONSUMO ESPECIFICO"/>
      <sheetName val="CONSUMO GASOLINA 1984 - 1999"/>
      <sheetName val="CONSUMO GASOLINA"/>
      <sheetName val="PIB-PERCAPITA"/>
      <sheetName val="INDICADORES"/>
      <sheetName val="NACIONAL"/>
      <sheetName val="ANTIOQUIA"/>
      <sheetName val="ARAUCA"/>
      <sheetName val="ATLANTICO"/>
      <sheetName val="BOLIVAR"/>
      <sheetName val="BOGOTA"/>
      <sheetName val="MEDELLIN"/>
      <sheetName val="CALI"/>
      <sheetName val="BARRANQUILLA"/>
      <sheetName val="BUCARAMANGA"/>
      <sheetName val="NARIÑO"/>
      <sheetName val="NORTE DE SANTANDER"/>
      <sheetName val="CESAR"/>
      <sheetName val="LA GUAJIRA"/>
      <sheetName val="PUTUMAYO"/>
      <sheetName val="VALLE"/>
      <sheetName val="CUNDINAMARCA"/>
      <sheetName val="Parque Automotor - 2004"/>
      <sheetName val="precio combustibles"/>
      <sheetName val="ventas"/>
      <sheetName val="demanda"/>
      <sheetName val="produccion combustibles"/>
      <sheetName val="zonames"/>
      <sheetName val="CONSOLIDA"/>
      <sheetName val="RESUMEN"/>
      <sheetName val="ENERO"/>
      <sheetName val="FEBRERO"/>
      <sheetName val="MARZO"/>
      <sheetName val="ABRIL"/>
      <sheetName val="MAYO"/>
      <sheetName val="JUNIO"/>
      <sheetName val="JULIO"/>
      <sheetName val="AGOSTO"/>
      <sheetName val="SEPTIEMBRE"/>
      <sheetName val="OCTUBRE"/>
      <sheetName val="ACPM"/>
      <sheetName val="GASOLINA"/>
      <sheetName val="EXTRA"/>
      <sheetName val="Enero04"/>
      <sheetName val="Febrero04"/>
      <sheetName val="Marzo04"/>
      <sheetName val="Abril04"/>
      <sheetName val="Mayo04"/>
      <sheetName val="INTERJU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
      <sheetName val="Identificación"/>
      <sheetName val="Estrategia"/>
      <sheetName val="Madurez"/>
      <sheetName val="ProdPrecios"/>
      <sheetName val="Vigencia 2001"/>
      <sheetName val="Bases de Datos"/>
      <sheetName val="Riesgo"/>
      <sheetName val="Documento Resúmen"/>
      <sheetName val="Ficha Técnica"/>
      <sheetName val="DPC"/>
      <sheetName val="Resultados"/>
      <sheetName val="Graficos"/>
      <sheetName val="FORMA KPL-APR"/>
      <sheetName val="1"/>
      <sheetName val="2"/>
      <sheetName val="3"/>
      <sheetName val="4"/>
      <sheetName val="EST0798"/>
      <sheetName val="INDICE"/>
      <sheetName val="MEMORANDO"/>
      <sheetName val="PERSONAL TOTAL"/>
      <sheetName val="DESV. 5%"/>
      <sheetName val="PERSONAL TEMPORAL"/>
      <sheetName val="DESV. 10%"/>
      <sheetName val="EVOLUCION PL.PERS"/>
      <sheetName val="VIC FINANCIERA"/>
      <sheetName val="VIC. PERSONAL"/>
      <sheetName val="VIC. EXPL. Y PROD."/>
      <sheetName val="VIC. COMERCIO Y GAS"/>
      <sheetName val="VIC. TRANSP."/>
      <sheetName val="VIC. REF. Y MERC"/>
      <sheetName val="COMPARATIVO"/>
      <sheetName val="Hoja15"/>
      <sheetName val="Hoja16"/>
      <sheetName val="Módulo1"/>
      <sheetName val="Módulo2"/>
      <sheetName val="Módulo3"/>
      <sheetName val="Módulo4"/>
      <sheetName val="Módulo5"/>
      <sheetName val="Luis V"/>
    </sheetNames>
    <definedNames>
      <definedName name="_xlbgnm.ane7"/>
      <definedName name="_xlbgnm.ane8"/>
    </definedNames>
    <sheetDataSet>
      <sheetData sheetId="0"/>
      <sheetData sheetId="1"/>
      <sheetData sheetId="2"/>
      <sheetData sheetId="3" refreshError="1"/>
      <sheetData sheetId="4" refreshError="1"/>
      <sheetData sheetId="5"/>
      <sheetData sheetId="6" refreshError="1"/>
      <sheetData sheetId="7" refreshError="1"/>
      <sheetData sheetId="8" refreshError="1"/>
      <sheetData sheetId="9" refreshError="1"/>
      <sheetData sheetId="10" refreshError="1">
        <row r="6">
          <cell r="C6">
            <v>0</v>
          </cell>
        </row>
        <row r="129">
          <cell r="C129">
            <v>2001</v>
          </cell>
          <cell r="D129">
            <v>2002</v>
          </cell>
          <cell r="E129">
            <v>2003</v>
          </cell>
          <cell r="F129">
            <v>2004</v>
          </cell>
          <cell r="G129">
            <v>2005</v>
          </cell>
          <cell r="H129">
            <v>2006</v>
          </cell>
          <cell r="I129">
            <v>2007</v>
          </cell>
          <cell r="J129">
            <v>2008</v>
          </cell>
          <cell r="K129">
            <v>2009</v>
          </cell>
          <cell r="L129">
            <v>2010</v>
          </cell>
          <cell r="M129">
            <v>2011</v>
          </cell>
          <cell r="N129">
            <v>2012</v>
          </cell>
          <cell r="O129">
            <v>2013</v>
          </cell>
          <cell r="P129">
            <v>2014</v>
          </cell>
          <cell r="Q129">
            <v>2015</v>
          </cell>
          <cell r="R129">
            <v>2016</v>
          </cell>
          <cell r="S129">
            <v>2017</v>
          </cell>
          <cell r="T129">
            <v>2018</v>
          </cell>
          <cell r="U129">
            <v>2019</v>
          </cell>
          <cell r="V129">
            <v>2020</v>
          </cell>
        </row>
        <row r="133">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row>
      </sheetData>
      <sheetData sheetId="11"/>
      <sheetData sheetId="12"/>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PAR Overview"/>
      <sheetName val="REFCON"/>
      <sheetName val="Settings"/>
      <sheetName val="Eco"/>
      <sheetName val="BAS"/>
      <sheetName val="Crudes"/>
      <sheetName val="Inp"/>
      <sheetName val="Bal"/>
      <sheetName val="Imports"/>
      <sheetName val="Exports"/>
      <sheetName val="Constraints"/>
      <sheetName val="CDU1"/>
      <sheetName val="CDU2"/>
      <sheetName val="CDU3"/>
      <sheetName val="CDU4"/>
      <sheetName val="CDU5"/>
      <sheetName val="CDU6"/>
      <sheetName val="HV1"/>
      <sheetName val="HV2"/>
      <sheetName val="HV3"/>
      <sheetName val="HV4"/>
      <sheetName val="HV5"/>
      <sheetName val="HV6"/>
      <sheetName val="NHT1"/>
      <sheetName val="NHT2"/>
      <sheetName val="NHT3"/>
      <sheetName val="NHT4"/>
      <sheetName val="NHT5"/>
      <sheetName val="NHT6"/>
      <sheetName val="NSPL1"/>
      <sheetName val="NSPL2"/>
      <sheetName val="NSPL3"/>
      <sheetName val="NSPL4"/>
      <sheetName val="ISM1"/>
      <sheetName val="ISM2"/>
      <sheetName val="PLF1"/>
      <sheetName val="PLF2"/>
      <sheetName val="PLF3"/>
      <sheetName val="PLF4"/>
      <sheetName val="PLFSPL"/>
      <sheetName val="BEU"/>
      <sheetName val="HDA1"/>
      <sheetName val="HDS1"/>
      <sheetName val="HDS2"/>
      <sheetName val="HDS3"/>
      <sheetName val="HDS4"/>
      <sheetName val="HDS5"/>
      <sheetName val="HDS6"/>
      <sheetName val="FCC1"/>
      <sheetName val="FCC2"/>
      <sheetName val="HCU1"/>
      <sheetName val="HCU2"/>
      <sheetName val="GHCU"/>
      <sheetName val="HMU1"/>
      <sheetName val="HMU2"/>
      <sheetName val="HPU1"/>
      <sheetName val="HPU2"/>
      <sheetName val="TCR1"/>
      <sheetName val="TCR2"/>
      <sheetName val="HYCN1"/>
      <sheetName val="HYCN2"/>
      <sheetName val="COK1"/>
      <sheetName val="COK2"/>
      <sheetName val="SGHP"/>
      <sheetName val="BDA"/>
      <sheetName val="ECU"/>
      <sheetName val="LUB"/>
      <sheetName val="ALK1"/>
      <sheetName val="NMX1"/>
      <sheetName val="NMX2"/>
      <sheetName val="NMX3"/>
      <sheetName val="NMX4"/>
      <sheetName val="NMX5"/>
      <sheetName val="NMX6"/>
      <sheetName val="GMX1"/>
      <sheetName val="GMX2"/>
      <sheetName val="GMX3"/>
      <sheetName val="GMX4"/>
      <sheetName val="RFG"/>
      <sheetName val="RFO"/>
      <sheetName val="MOG1"/>
      <sheetName val="MOG2"/>
      <sheetName val="MOG3"/>
      <sheetName val="MOG4"/>
      <sheetName val="MOG5"/>
      <sheetName val="MOG6"/>
      <sheetName val="MOG7"/>
      <sheetName val="MOG8"/>
      <sheetName val="KERO1"/>
      <sheetName val="KERO2"/>
      <sheetName val="GO1"/>
      <sheetName val="GO2"/>
      <sheetName val="GO3"/>
      <sheetName val="GO4"/>
      <sheetName val="GO5"/>
      <sheetName val="GO6"/>
      <sheetName val="FO1"/>
      <sheetName val="FO2"/>
      <sheetName val="FO3"/>
      <sheetName val="FO4"/>
      <sheetName val="FO5"/>
      <sheetName val="FO6"/>
      <sheetName val="COED"/>
      <sheetName val="Blend Par"/>
      <sheetName val="DumOut"/>
      <sheetName val="RangeName"/>
      <sheetName val="Diag Crude DB"/>
      <sheetName val="Deviations"/>
      <sheetName val="Register"/>
      <sheetName val="VB Util"/>
      <sheetName val="VB StartClose"/>
      <sheetName val="VB Menu"/>
      <sheetName val="VB Toolbar"/>
      <sheetName val="VB OnRoutine"/>
      <sheetName val="VB COED"/>
      <sheetName val="VB Goto"/>
      <sheetName val="VB Print"/>
      <sheetName val="VB Hide"/>
      <sheetName val="Diag Unit Props"/>
      <sheetName val="Diag Unit Props Small"/>
      <sheetName val="Diag Unit Feed"/>
      <sheetName val="Diag Unit Feed Small"/>
      <sheetName val="Diag Unit Feed Props"/>
      <sheetName val="Diag Unit Feed Props Small"/>
      <sheetName val="Diag Stream Props"/>
      <sheetName val="Diag Stream Balance"/>
      <sheetName val="VB Schematics"/>
      <sheetName val="Diag Blend Feed"/>
      <sheetName val="Diag Blend Feed Small"/>
      <sheetName val="VB_Avail"/>
      <sheetName val="VB_FromBal"/>
      <sheetName val="VB_ToBal"/>
      <sheetName val="Diag Blend Props"/>
      <sheetName val="WB_Input"/>
      <sheetName val="ADLExcelInterface"/>
      <sheetName val="VB Optimise"/>
      <sheetName val="VB Wait"/>
      <sheetName val="Diag Unit Active"/>
      <sheetName val="Diag Blender Active"/>
      <sheetName val="Diag Eco Error"/>
      <sheetName val="VB Shrink"/>
      <sheetName val="VB_FeedBlend"/>
      <sheetName val="Module1"/>
      <sheetName val="calculation"/>
      <sheetName val="Out_Electric (1)"/>
      <sheetName val="PAR_Overview"/>
      <sheetName val="Blend_Par"/>
      <sheetName val="Diag_Crude_DB"/>
      <sheetName val="VB_Util"/>
      <sheetName val="VB_StartClose"/>
      <sheetName val="VB_Menu"/>
      <sheetName val="VB_Toolbar"/>
      <sheetName val="VB_OnRoutine"/>
      <sheetName val="VB_COED"/>
      <sheetName val="VB_Goto"/>
      <sheetName val="VB_Print"/>
      <sheetName val="VB_Hide"/>
      <sheetName val="Diag_Unit_Props"/>
      <sheetName val="Diag_Unit_Props_Small"/>
      <sheetName val="Diag_Unit_Feed"/>
      <sheetName val="Diag_Unit_Feed_Small"/>
      <sheetName val="Diag_Unit_Feed_Props"/>
      <sheetName val="Diag_Unit_Feed_Props_Small"/>
      <sheetName val="Diag_Stream_Props"/>
      <sheetName val="Diag_Stream_Balance"/>
      <sheetName val="VB_Schematics"/>
      <sheetName val="Diag_Blend_Feed"/>
      <sheetName val="Diag_Blend_Feed_Small"/>
      <sheetName val="Diag_Blend_Props"/>
      <sheetName val="VB_Optimise"/>
      <sheetName val="VB_Wait"/>
      <sheetName val="Diag_Unit_Active"/>
      <sheetName val="Diag_Blender_Active"/>
      <sheetName val="Diag_Eco_Error"/>
      <sheetName val="VB_Shrink"/>
      <sheetName val="Costos y Gastos"/>
      <sheetName val="FACTURACION"/>
      <sheetName val="7422CW00"/>
      <sheetName val="col de teste"/>
      <sheetName val="Puntos"/>
      <sheetName val="DATOS DE REFERENCIA"/>
      <sheetName val="Hoja1"/>
      <sheetName val="PRECIOS WTI"/>
      <sheetName val="supuestos"/>
    </sheetNames>
    <sheetDataSet>
      <sheetData sheetId="0"/>
      <sheetData sheetId="1" refreshError="1"/>
      <sheetData sheetId="2"/>
      <sheetData sheetId="3" refreshError="1"/>
      <sheetData sheetId="4" refreshError="1"/>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refreshError="1"/>
      <sheetData sheetId="107" refreshError="1"/>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VOLUMETR."/>
      <sheetName val="PLANEADAS"/>
      <sheetName val="REALES"/>
      <sheetName val="DATOS (2)"/>
      <sheetName val="PRECIOS REAL"/>
      <sheetName val="TRANSFER"/>
      <sheetName val="PRECIOS PROG."/>
      <sheetName val="PRECIOS VOL."/>
      <sheetName val="ACUM. EXPORT"/>
      <sheetName val="PRECIOS PLAN"/>
      <sheetName val="PREC. I.P"/>
      <sheetName val="PREC. TRANSF."/>
      <sheetName val="CARGAS"/>
      <sheetName val="DATOS MARG."/>
      <sheetName val="REAL"/>
      <sheetName val="PLAN"/>
      <sheetName val="VOLUM"/>
      <sheetName val="FUENTE1"/>
      <sheetName val="PRECIOS PLAN."/>
      <sheetName val="#¡REF"/>
      <sheetName val="CAR"/>
      <sheetName val="RESUMEN BALANZA "/>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sheetData sheetId="22"/>
      <sheetData sheetId="2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INSUMOS"/>
    </sheetNames>
    <sheetDataSet>
      <sheetData sheetId="0" refreshError="1"/>
      <sheetData sheetId="1"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UMOS"/>
      <sheetName val="CIC-NOV"/>
    </sheetNames>
    <sheetDataSet>
      <sheetData sheetId="0" refreshError="1"/>
      <sheetData sheetId="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4"/>
      <sheetName val="103"/>
      <sheetName val="102"/>
      <sheetName val="101"/>
      <sheetName val="CIC-NOV"/>
    </sheetNames>
    <sheetDataSet>
      <sheetData sheetId="0" refreshError="1"/>
      <sheetData sheetId="1" refreshError="1"/>
      <sheetData sheetId="2"/>
      <sheetData sheetId="3"/>
      <sheetData sheetId="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IDAD"/>
      <sheetName val="TRM"/>
      <sheetName val="REAL"/>
      <sheetName val="PROYECTADO"/>
      <sheetName val="COMPARATIVO G$"/>
      <sheetName val="COMPARATIVO MUS$"/>
      <sheetName val="P&amp;G ADM. MES98REAL"/>
      <sheetName val="P&amp;G ADM MES 99PRES"/>
      <sheetName val="P&amp;G ADM. MES-99PROY"/>
      <sheetName val="PV-MENSUAL-1999PRES"/>
      <sheetName val="PV-MENSUAL-1999PROY"/>
      <sheetName val="PV-MENSUAL-1998REAL"/>
      <sheetName val="PRECIOS"/>
      <sheetName val="VOLUMENES"/>
      <sheetName val="BALANCE"/>
      <sheetName val="CIC-NOV"/>
      <sheetName val="Montaje Mecanico"/>
      <sheetName val="DIAM TUB"/>
      <sheetName val="HERRAM"/>
      <sheetName val="API - 21206"/>
      <sheetName val="IVATRI"/>
      <sheetName val="INFORMACION "/>
      <sheetName val="BASE OCTUBRE-2003"/>
      <sheetName val="INSUMOS"/>
      <sheetName val="Company"/>
      <sheetName val="R353-354"/>
      <sheetName val="R352"/>
      <sheetName val="Hoja3"/>
      <sheetName val="101"/>
      <sheetName val="Calcs"/>
      <sheetName val="Motor data"/>
      <sheetName val="TABLERO"/>
      <sheetName val="Tbg Tally"/>
      <sheetName val="Reverse Tally"/>
      <sheetName val="counters"/>
      <sheetName val="Parámetros Formato"/>
      <sheetName val="Puntos"/>
      <sheetName val="POR HMR"/>
      <sheetName val="POR MERIT"/>
      <sheetName val="DATOS"/>
      <sheetName val="SER0395"/>
      <sheetName val="DATOS_PIMS"/>
      <sheetName val="TARIFAS"/>
      <sheetName val="RESUMEN"/>
      <sheetName val="1997"/>
      <sheetName val="Bra Data"/>
      <sheetName val="Bra Fcst"/>
      <sheetName val="PPTOINICIAL"/>
      <sheetName val="PERFIL COMPLETO"/>
      <sheetName val="Macro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IDAD"/>
      <sheetName val="Informe Semanal"/>
    </sheetNames>
    <sheetDataSet>
      <sheetData sheetId="0" refreshError="1"/>
      <sheetData sheetId="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e Semanal"/>
      <sheetName val="EN-DIC97"/>
    </sheetNames>
    <sheetDataSet>
      <sheetData sheetId="0" refreshError="1"/>
      <sheetData sheetId="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Mark-Up "/>
      <sheetName val="Summary"/>
      <sheetName val="Estimate Breakdown"/>
      <sheetName val="Detailed Cost "/>
      <sheetName val="Quantities"/>
      <sheetName val="Dry Dock Elctrical "/>
      <sheetName val="Perm Utilities"/>
      <sheetName val="Pump Well Cost"/>
      <sheetName val="CREWS - Norfolk"/>
      <sheetName val="Labor Rates Norfolk"/>
      <sheetName val="Bluebook Equip"/>
      <sheetName val="Bayshore 2005"/>
      <sheetName val="Equip Quote"/>
      <sheetName val="Electrical"/>
      <sheetName val="Mech Utilities"/>
      <sheetName val="DD8 Estimate - Arch Headwall, 1"/>
    </sheetNames>
    <definedNames>
      <definedName name="Menu"/>
    </definedNames>
    <sheetDataSet>
      <sheetData sheetId="0"/>
      <sheetData sheetId="1">
        <row r="31">
          <cell r="E31">
            <v>0.05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Up "/>
      <sheetName val="PERSON"/>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I93"/>
      <sheetName val="API91"/>
      <sheetName val="API92"/>
      <sheetName val="DPC"/>
      <sheetName val="Estrategia"/>
      <sheetName val="Bases de Datos"/>
      <sheetName val="Instrucciones "/>
      <sheetName val="LINEA VALOR GANADO"/>
      <sheetName val="APIS"/>
    </sheetNames>
    <sheetDataSet>
      <sheetData sheetId="0" refreshError="1">
        <row r="1">
          <cell r="G1" t="str">
            <v>EMPRESA   COLOMBIANA   DE   PETROLEOS</v>
          </cell>
        </row>
        <row r="2">
          <cell r="G2" t="str">
            <v>D I S T R I T O   D E   C A R T A G E N A</v>
          </cell>
        </row>
        <row r="3">
          <cell r="G3" t="str">
            <v>EJECUCION PRESUPUESTO DE INVERSIONES    1993</v>
          </cell>
        </row>
        <row r="4">
          <cell r="D4" t="str">
            <v>%</v>
          </cell>
          <cell r="E4" t="str">
            <v>CLASIF.</v>
          </cell>
          <cell r="F4" t="str">
            <v>%</v>
          </cell>
        </row>
        <row r="5">
          <cell r="C5" t="str">
            <v>CLASIF.</v>
          </cell>
          <cell r="E5" t="str">
            <v>SOLO-</v>
          </cell>
        </row>
        <row r="6">
          <cell r="B6" t="str">
            <v>DEPEND.</v>
          </cell>
          <cell r="C6" t="str">
            <v>SOLO-</v>
          </cell>
          <cell r="E6" t="str">
            <v>MONS</v>
          </cell>
          <cell r="G6" t="str">
            <v>API</v>
          </cell>
          <cell r="H6" t="str">
            <v xml:space="preserve">D E S C R I P C I O N </v>
          </cell>
        </row>
        <row r="7">
          <cell r="C7" t="str">
            <v>MON</v>
          </cell>
          <cell r="E7" t="str">
            <v>AUX.</v>
          </cell>
          <cell r="G7" t="str">
            <v>A</v>
          </cell>
        </row>
        <row r="8">
          <cell r="B8">
            <v>11000</v>
          </cell>
          <cell r="C8">
            <v>3</v>
          </cell>
          <cell r="D8">
            <v>1</v>
          </cell>
          <cell r="F8">
            <v>0</v>
          </cell>
          <cell r="G8">
            <v>52760</v>
          </cell>
          <cell r="H8" t="str">
            <v>Ampliación Torre de Agua Enfriante</v>
          </cell>
        </row>
        <row r="9">
          <cell r="B9">
            <v>11000</v>
          </cell>
          <cell r="C9">
            <v>5</v>
          </cell>
          <cell r="D9">
            <v>0.77</v>
          </cell>
          <cell r="E9">
            <v>6</v>
          </cell>
          <cell r="F9">
            <v>0.22999999999999998</v>
          </cell>
          <cell r="G9">
            <v>32762</v>
          </cell>
          <cell r="H9" t="str">
            <v>Ampliación capacidad de almacenamiento</v>
          </cell>
        </row>
        <row r="10">
          <cell r="B10">
            <v>11000</v>
          </cell>
          <cell r="C10">
            <v>1.2</v>
          </cell>
          <cell r="D10">
            <v>1</v>
          </cell>
          <cell r="F10">
            <v>0</v>
          </cell>
          <cell r="G10">
            <v>32803</v>
          </cell>
          <cell r="H10" t="str">
            <v>Sistema de estabilización nafta V/R</v>
          </cell>
        </row>
        <row r="11">
          <cell r="B11">
            <v>11000</v>
          </cell>
          <cell r="C11">
            <v>6</v>
          </cell>
          <cell r="D11">
            <v>1</v>
          </cell>
          <cell r="F11">
            <v>0</v>
          </cell>
          <cell r="G11">
            <v>32825</v>
          </cell>
          <cell r="H11" t="str">
            <v>Construcción tres (3) calderas</v>
          </cell>
        </row>
        <row r="12">
          <cell r="B12">
            <v>11000</v>
          </cell>
          <cell r="C12">
            <v>6</v>
          </cell>
          <cell r="D12">
            <v>0.55000000000000004</v>
          </cell>
          <cell r="E12">
            <v>5</v>
          </cell>
          <cell r="F12">
            <v>0.44999999999999996</v>
          </cell>
          <cell r="G12">
            <v>32860</v>
          </cell>
          <cell r="H12" t="str">
            <v xml:space="preserve">Optimización sistema de contraincendio  </v>
          </cell>
        </row>
        <row r="13">
          <cell r="B13">
            <v>45000</v>
          </cell>
          <cell r="C13">
            <v>6</v>
          </cell>
          <cell r="D13">
            <v>1</v>
          </cell>
          <cell r="F13">
            <v>0</v>
          </cell>
          <cell r="G13">
            <v>32902</v>
          </cell>
          <cell r="H13" t="str">
            <v>Bombas y motores de proceso</v>
          </cell>
        </row>
        <row r="14">
          <cell r="B14">
            <v>11000</v>
          </cell>
          <cell r="C14">
            <v>5</v>
          </cell>
          <cell r="D14">
            <v>1</v>
          </cell>
          <cell r="F14">
            <v>0</v>
          </cell>
          <cell r="G14">
            <v>32960</v>
          </cell>
          <cell r="H14" t="str">
            <v>Un millón de barriles de combustóleo</v>
          </cell>
        </row>
        <row r="15">
          <cell r="B15">
            <v>11000</v>
          </cell>
          <cell r="C15">
            <v>5</v>
          </cell>
          <cell r="D15">
            <v>1</v>
          </cell>
          <cell r="F15">
            <v>0</v>
          </cell>
          <cell r="G15">
            <v>32963</v>
          </cell>
          <cell r="H15" t="str">
            <v>Optimización sistema de benceno</v>
          </cell>
        </row>
        <row r="16">
          <cell r="C16">
            <v>1.1000000000000001</v>
          </cell>
          <cell r="D16">
            <v>1</v>
          </cell>
          <cell r="F16">
            <v>0</v>
          </cell>
          <cell r="G16">
            <v>32964</v>
          </cell>
          <cell r="H16" t="str">
            <v>Mejoras al Sistema de Medición de Crudos y Prod.</v>
          </cell>
        </row>
        <row r="17">
          <cell r="C17">
            <v>6</v>
          </cell>
          <cell r="D17">
            <v>1</v>
          </cell>
          <cell r="F17">
            <v>0</v>
          </cell>
          <cell r="G17">
            <v>34965</v>
          </cell>
          <cell r="H17" t="str">
            <v>Reemplazo Instrumentos oesoletos e Instalac. de Nuevos</v>
          </cell>
        </row>
        <row r="18">
          <cell r="C18">
            <v>6</v>
          </cell>
          <cell r="D18">
            <v>1</v>
          </cell>
          <cell r="F18">
            <v>0</v>
          </cell>
          <cell r="G18">
            <v>34002</v>
          </cell>
          <cell r="H18" t="str">
            <v>Cameio de Alimentador Eléctrico Feeder 4e</v>
          </cell>
        </row>
        <row r="19">
          <cell r="B19">
            <v>45000</v>
          </cell>
          <cell r="C19">
            <v>4</v>
          </cell>
          <cell r="D19">
            <v>1</v>
          </cell>
          <cell r="F19">
            <v>0</v>
          </cell>
          <cell r="G19">
            <v>64105</v>
          </cell>
          <cell r="H19" t="str">
            <v>Optimización protección industrial</v>
          </cell>
        </row>
        <row r="20">
          <cell r="B20">
            <v>45000</v>
          </cell>
          <cell r="C20">
            <v>6</v>
          </cell>
          <cell r="D20">
            <v>1</v>
          </cell>
          <cell r="F20">
            <v>0</v>
          </cell>
          <cell r="G20">
            <v>34109</v>
          </cell>
          <cell r="H20" t="str">
            <v>Remplazo equipos eléctricos</v>
          </cell>
        </row>
        <row r="21">
          <cell r="B21">
            <v>45000</v>
          </cell>
          <cell r="C21">
            <v>1.1000000000000001</v>
          </cell>
          <cell r="D21">
            <v>0.54</v>
          </cell>
          <cell r="E21">
            <v>5</v>
          </cell>
          <cell r="F21">
            <v>0.45999999999999996</v>
          </cell>
          <cell r="G21">
            <v>34119</v>
          </cell>
          <cell r="H21" t="str">
            <v>Sistema de emergencia URC</v>
          </cell>
        </row>
        <row r="22">
          <cell r="B22">
            <v>43000</v>
          </cell>
          <cell r="C22">
            <v>5</v>
          </cell>
          <cell r="D22">
            <v>1</v>
          </cell>
          <cell r="E22">
            <v>6</v>
          </cell>
          <cell r="F22">
            <v>0</v>
          </cell>
          <cell r="G22">
            <v>36122</v>
          </cell>
          <cell r="H22" t="str">
            <v>E.F. Cambio de Hornos Planta de Crudo</v>
          </cell>
        </row>
        <row r="23">
          <cell r="B23">
            <v>43000</v>
          </cell>
          <cell r="C23">
            <v>5</v>
          </cell>
          <cell r="D23">
            <v>1</v>
          </cell>
          <cell r="F23">
            <v>0</v>
          </cell>
          <cell r="G23">
            <v>36123</v>
          </cell>
          <cell r="H23" t="str">
            <v>E. F. Actualización URC</v>
          </cell>
        </row>
        <row r="24">
          <cell r="B24">
            <v>11000</v>
          </cell>
          <cell r="C24">
            <v>6</v>
          </cell>
          <cell r="D24">
            <v>1</v>
          </cell>
          <cell r="F24">
            <v>0</v>
          </cell>
          <cell r="G24">
            <v>54160</v>
          </cell>
          <cell r="H24" t="str">
            <v>Ampliación sistema eléctrico de potencia</v>
          </cell>
        </row>
        <row r="25">
          <cell r="B25">
            <v>11000</v>
          </cell>
          <cell r="C25">
            <v>6</v>
          </cell>
          <cell r="D25">
            <v>0.53</v>
          </cell>
          <cell r="E25">
            <v>5</v>
          </cell>
          <cell r="F25">
            <v>0.47</v>
          </cell>
          <cell r="G25">
            <v>34161</v>
          </cell>
          <cell r="H25" t="str">
            <v>Optimización sistema de aire comprimido</v>
          </cell>
        </row>
        <row r="26">
          <cell r="C26">
            <v>7</v>
          </cell>
          <cell r="D26">
            <v>1</v>
          </cell>
          <cell r="F26">
            <v>0</v>
          </cell>
          <cell r="G26">
            <v>32162</v>
          </cell>
          <cell r="H26" t="str">
            <v>Importación Temprana de GLP vía CAR</v>
          </cell>
        </row>
        <row r="27">
          <cell r="B27">
            <v>45000</v>
          </cell>
          <cell r="C27">
            <v>6</v>
          </cell>
          <cell r="D27">
            <v>1</v>
          </cell>
          <cell r="F27">
            <v>0</v>
          </cell>
          <cell r="G27">
            <v>34201</v>
          </cell>
          <cell r="H27" t="str">
            <v>Remp. actuadores, válvulas e instrum.</v>
          </cell>
        </row>
        <row r="28">
          <cell r="C28">
            <v>6</v>
          </cell>
          <cell r="D28">
            <v>1</v>
          </cell>
          <cell r="F28">
            <v>0</v>
          </cell>
          <cell r="G28">
            <v>54202</v>
          </cell>
          <cell r="H28" t="str">
            <v>Reemplazo Motores Eléctricos</v>
          </cell>
        </row>
        <row r="29">
          <cell r="C29">
            <v>6</v>
          </cell>
          <cell r="D29">
            <v>1</v>
          </cell>
          <cell r="F29">
            <v>0</v>
          </cell>
          <cell r="G29">
            <v>54208</v>
          </cell>
          <cell r="H29" t="str">
            <v>Reemplazo Extractores de Aire Sala Tureogeneradores</v>
          </cell>
        </row>
        <row r="30">
          <cell r="B30">
            <v>45000</v>
          </cell>
          <cell r="C30">
            <v>3</v>
          </cell>
          <cell r="D30">
            <v>1</v>
          </cell>
          <cell r="F30">
            <v>0</v>
          </cell>
          <cell r="G30">
            <v>54210</v>
          </cell>
          <cell r="H30" t="str">
            <v>Optimización separador y skim pond</v>
          </cell>
        </row>
        <row r="31">
          <cell r="C31">
            <v>6</v>
          </cell>
          <cell r="D31">
            <v>1</v>
          </cell>
          <cell r="F31">
            <v>0</v>
          </cell>
          <cell r="G31">
            <v>54211</v>
          </cell>
          <cell r="H31" t="str">
            <v>Equipo para Limpieza de Intercameiadores</v>
          </cell>
        </row>
        <row r="32">
          <cell r="C32">
            <v>6</v>
          </cell>
          <cell r="D32">
            <v>1</v>
          </cell>
          <cell r="F32">
            <v>0</v>
          </cell>
          <cell r="G32">
            <v>54212</v>
          </cell>
          <cell r="H32" t="str">
            <v>Reemplazo de Equipo Pesado</v>
          </cell>
        </row>
        <row r="33">
          <cell r="C33">
            <v>6</v>
          </cell>
          <cell r="D33">
            <v>1</v>
          </cell>
          <cell r="F33">
            <v>0</v>
          </cell>
          <cell r="G33">
            <v>54214</v>
          </cell>
          <cell r="H33" t="str">
            <v>Reemplazo Equipo Laeoratorio Industrial</v>
          </cell>
        </row>
        <row r="34">
          <cell r="B34">
            <v>45000</v>
          </cell>
          <cell r="C34">
            <v>6</v>
          </cell>
          <cell r="D34">
            <v>1</v>
          </cell>
          <cell r="F34">
            <v>0</v>
          </cell>
          <cell r="G34">
            <v>54215</v>
          </cell>
          <cell r="H34" t="str">
            <v>Optimización iluminación Refinería fase III</v>
          </cell>
        </row>
        <row r="35">
          <cell r="B35">
            <v>45000</v>
          </cell>
          <cell r="C35">
            <v>6</v>
          </cell>
          <cell r="D35">
            <v>1</v>
          </cell>
          <cell r="F35">
            <v>0</v>
          </cell>
          <cell r="G35">
            <v>54218</v>
          </cell>
          <cell r="H35" t="str">
            <v>eomeas de proceso</v>
          </cell>
        </row>
        <row r="36">
          <cell r="C36">
            <v>6</v>
          </cell>
          <cell r="D36">
            <v>1</v>
          </cell>
          <cell r="F36">
            <v>0</v>
          </cell>
          <cell r="G36">
            <v>54301</v>
          </cell>
          <cell r="H36" t="str">
            <v>Optimización iluminación Refinería fase IV</v>
          </cell>
        </row>
        <row r="37">
          <cell r="B37">
            <v>45000</v>
          </cell>
          <cell r="C37">
            <v>6</v>
          </cell>
          <cell r="D37">
            <v>1</v>
          </cell>
          <cell r="F37">
            <v>0</v>
          </cell>
          <cell r="G37">
            <v>54302</v>
          </cell>
          <cell r="H37" t="str">
            <v>Remplazo transformadores eléctricos</v>
          </cell>
        </row>
        <row r="38">
          <cell r="B38">
            <v>45000</v>
          </cell>
          <cell r="C38">
            <v>6</v>
          </cell>
          <cell r="D38">
            <v>1</v>
          </cell>
          <cell r="F38">
            <v>0</v>
          </cell>
          <cell r="G38">
            <v>54303</v>
          </cell>
          <cell r="H38" t="str">
            <v>Remplazo arrancadores Planta de Químicos</v>
          </cell>
        </row>
        <row r="39">
          <cell r="B39">
            <v>45000</v>
          </cell>
          <cell r="C39">
            <v>6</v>
          </cell>
          <cell r="D39">
            <v>1</v>
          </cell>
          <cell r="F39">
            <v>0</v>
          </cell>
          <cell r="G39">
            <v>54304</v>
          </cell>
          <cell r="H39" t="str">
            <v>Remp. celdas de media tensión en sueest. eléc.</v>
          </cell>
        </row>
        <row r="40">
          <cell r="B40">
            <v>45000</v>
          </cell>
          <cell r="C40">
            <v>6</v>
          </cell>
          <cell r="D40">
            <v>1</v>
          </cell>
          <cell r="F40">
            <v>0</v>
          </cell>
          <cell r="G40">
            <v>54305</v>
          </cell>
          <cell r="H40" t="str">
            <v>Remp.  máq. de soldar y máq. alivio térmico</v>
          </cell>
        </row>
        <row r="41">
          <cell r="C41">
            <v>6</v>
          </cell>
          <cell r="D41">
            <v>1</v>
          </cell>
          <cell r="F41">
            <v>0</v>
          </cell>
          <cell r="G41">
            <v>54306</v>
          </cell>
          <cell r="H41" t="str">
            <v>Sistema de Monitoreo Compresores Recíprocos</v>
          </cell>
        </row>
        <row r="42">
          <cell r="B42">
            <v>45000</v>
          </cell>
          <cell r="C42">
            <v>6</v>
          </cell>
          <cell r="D42">
            <v>1</v>
          </cell>
          <cell r="F42">
            <v>0</v>
          </cell>
          <cell r="G42">
            <v>54307</v>
          </cell>
          <cell r="H42" t="str">
            <v>Remp. sist. de control eléct. venta de prod. y TAE</v>
          </cell>
        </row>
        <row r="43">
          <cell r="B43">
            <v>45000</v>
          </cell>
          <cell r="C43">
            <v>6</v>
          </cell>
          <cell r="D43">
            <v>1</v>
          </cell>
          <cell r="F43">
            <v>0</v>
          </cell>
          <cell r="G43">
            <v>54308</v>
          </cell>
          <cell r="H43" t="str">
            <v>Medidores de temperatura de motores eléctricos</v>
          </cell>
        </row>
        <row r="44">
          <cell r="B44">
            <v>45000</v>
          </cell>
          <cell r="C44">
            <v>6</v>
          </cell>
          <cell r="D44">
            <v>1</v>
          </cell>
          <cell r="F44">
            <v>0</v>
          </cell>
          <cell r="G44">
            <v>34309</v>
          </cell>
          <cell r="H44" t="str">
            <v>Remplazo eomeas y motores de proceso</v>
          </cell>
        </row>
        <row r="45">
          <cell r="B45">
            <v>45000</v>
          </cell>
          <cell r="C45">
            <v>6</v>
          </cell>
          <cell r="D45">
            <v>1</v>
          </cell>
          <cell r="F45">
            <v>0</v>
          </cell>
          <cell r="G45">
            <v>54310</v>
          </cell>
          <cell r="H45" t="str">
            <v>Remplazo válvulas de cheque TAE</v>
          </cell>
        </row>
        <row r="46">
          <cell r="B46">
            <v>45000</v>
          </cell>
          <cell r="C46">
            <v>6</v>
          </cell>
          <cell r="D46">
            <v>1</v>
          </cell>
          <cell r="F46">
            <v>0</v>
          </cell>
          <cell r="G46">
            <v>54311</v>
          </cell>
          <cell r="H46" t="str">
            <v>Equipos para inspección</v>
          </cell>
        </row>
        <row r="47">
          <cell r="B47">
            <v>45000</v>
          </cell>
          <cell r="C47">
            <v>6</v>
          </cell>
          <cell r="D47">
            <v>1</v>
          </cell>
          <cell r="F47">
            <v>0</v>
          </cell>
          <cell r="G47">
            <v>54312</v>
          </cell>
          <cell r="H47" t="str">
            <v>Equipos y herramientas para mantenimiento</v>
          </cell>
        </row>
        <row r="48">
          <cell r="C48">
            <v>6</v>
          </cell>
          <cell r="D48">
            <v>1</v>
          </cell>
          <cell r="F48">
            <v>0</v>
          </cell>
          <cell r="G48">
            <v>54313</v>
          </cell>
          <cell r="H48" t="str">
            <v>Instrumentación eomeas del TNP</v>
          </cell>
        </row>
        <row r="49">
          <cell r="B49">
            <v>43000</v>
          </cell>
          <cell r="C49">
            <v>6</v>
          </cell>
          <cell r="D49">
            <v>1</v>
          </cell>
          <cell r="F49">
            <v>0</v>
          </cell>
          <cell r="G49">
            <v>54314</v>
          </cell>
          <cell r="H49" t="str">
            <v>Equipos para Laeoratorio Industrial</v>
          </cell>
        </row>
        <row r="50">
          <cell r="B50">
            <v>20800</v>
          </cell>
          <cell r="C50">
            <v>3</v>
          </cell>
          <cell r="D50">
            <v>1</v>
          </cell>
          <cell r="F50">
            <v>0</v>
          </cell>
          <cell r="G50">
            <v>54315</v>
          </cell>
          <cell r="H50" t="str">
            <v>Equipos para control ameiental</v>
          </cell>
        </row>
        <row r="51">
          <cell r="C51">
            <v>6</v>
          </cell>
          <cell r="D51">
            <v>1</v>
          </cell>
          <cell r="F51">
            <v>0</v>
          </cell>
          <cell r="G51">
            <v>54316</v>
          </cell>
          <cell r="H51" t="str">
            <v>Compresor LLenado Cilindro de Aire Fresco</v>
          </cell>
        </row>
        <row r="52">
          <cell r="B52">
            <v>20400</v>
          </cell>
          <cell r="C52">
            <v>4</v>
          </cell>
          <cell r="D52">
            <v>1</v>
          </cell>
          <cell r="F52">
            <v>0</v>
          </cell>
          <cell r="G52">
            <v>64317</v>
          </cell>
          <cell r="H52" t="str">
            <v>Equipos para comunicaciones</v>
          </cell>
        </row>
        <row r="53">
          <cell r="C53">
            <v>4</v>
          </cell>
          <cell r="D53">
            <v>1</v>
          </cell>
          <cell r="F53">
            <v>0</v>
          </cell>
          <cell r="G53">
            <v>64318</v>
          </cell>
          <cell r="H53" t="str">
            <v>Equipos para Cafetería</v>
          </cell>
        </row>
        <row r="54">
          <cell r="B54">
            <v>45000</v>
          </cell>
          <cell r="C54">
            <v>6</v>
          </cell>
          <cell r="D54">
            <v>1</v>
          </cell>
          <cell r="F54">
            <v>0</v>
          </cell>
          <cell r="G54">
            <v>54320</v>
          </cell>
          <cell r="H54" t="str">
            <v>Acondicionadores de aire</v>
          </cell>
        </row>
        <row r="55">
          <cell r="C55">
            <v>6</v>
          </cell>
          <cell r="D55">
            <v>1</v>
          </cell>
          <cell r="F55">
            <v>0</v>
          </cell>
          <cell r="G55">
            <v>54323</v>
          </cell>
          <cell r="H55" t="str">
            <v>Equipos para Prueeas del Tureocomeustiele</v>
          </cell>
        </row>
        <row r="56">
          <cell r="B56">
            <v>11000</v>
          </cell>
          <cell r="C56">
            <v>1.1000000000000001</v>
          </cell>
          <cell r="D56">
            <v>1</v>
          </cell>
          <cell r="F56">
            <v>0</v>
          </cell>
          <cell r="G56">
            <v>32324</v>
          </cell>
          <cell r="H56" t="str">
            <v>Totalizadores de flujo de gas comeustiele</v>
          </cell>
        </row>
        <row r="57">
          <cell r="B57">
            <v>11000</v>
          </cell>
          <cell r="C57">
            <v>7</v>
          </cell>
          <cell r="D57">
            <v>1</v>
          </cell>
          <cell r="F57">
            <v>0</v>
          </cell>
          <cell r="G57">
            <v>32325</v>
          </cell>
          <cell r="H57" t="str">
            <v>Optimiz. facilid. para recieo de fuel oil de eotes</v>
          </cell>
        </row>
        <row r="58">
          <cell r="B58">
            <v>11000</v>
          </cell>
          <cell r="C58">
            <v>3</v>
          </cell>
          <cell r="D58">
            <v>1</v>
          </cell>
          <cell r="F58">
            <v>0</v>
          </cell>
          <cell r="G58">
            <v>52360</v>
          </cell>
          <cell r="H58" t="str">
            <v xml:space="preserve">Sist. de tratamiento de aguas residuales STAR </v>
          </cell>
        </row>
        <row r="59">
          <cell r="B59">
            <v>11000</v>
          </cell>
          <cell r="C59">
            <v>3</v>
          </cell>
          <cell r="D59">
            <v>1</v>
          </cell>
          <cell r="F59">
            <v>0</v>
          </cell>
          <cell r="G59">
            <v>52361</v>
          </cell>
          <cell r="H59" t="str">
            <v>Ampliación torre de agua enfriante fase II</v>
          </cell>
        </row>
        <row r="60">
          <cell r="B60">
            <v>11000</v>
          </cell>
          <cell r="C60">
            <v>6</v>
          </cell>
          <cell r="D60">
            <v>0.51</v>
          </cell>
          <cell r="E60">
            <v>5</v>
          </cell>
          <cell r="F60">
            <v>0.49</v>
          </cell>
          <cell r="G60">
            <v>52363</v>
          </cell>
          <cell r="H60" t="str">
            <v>Optimización sistema de generación eléctrica</v>
          </cell>
        </row>
        <row r="61">
          <cell r="B61">
            <v>11000</v>
          </cell>
          <cell r="C61">
            <v>7</v>
          </cell>
          <cell r="D61">
            <v>1</v>
          </cell>
          <cell r="F61">
            <v>0</v>
          </cell>
          <cell r="G61">
            <v>32364</v>
          </cell>
          <cell r="H61" t="str">
            <v>Muelle fluvial manejo de productos elancos y GLP</v>
          </cell>
        </row>
        <row r="64">
          <cell r="G64" t="str">
            <v>TOTAL  PROYECTOS</v>
          </cell>
        </row>
        <row r="68">
          <cell r="G68" t="str">
            <v>Fuente: Informe de Ejecución Presupuesto de Inversiones CAR</v>
          </cell>
        </row>
        <row r="69">
          <cell r="G69" t="str">
            <v>Elaeorado por : Milton Cañon</v>
          </cell>
        </row>
        <row r="70">
          <cell r="G70" t="str">
            <v>Fecha: Feerero 10 de 1994</v>
          </cell>
        </row>
      </sheetData>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b- causa"/>
      <sheetName val="criterios"/>
      <sheetName val="ej Valor ganado"/>
      <sheetName val="Balance"/>
      <sheetName val="Riesgos"/>
      <sheetName val="Flujo "/>
      <sheetName val="5. TNP Tierra (Almacenamiento)"/>
      <sheetName val="Diagnostico"/>
      <sheetName val="Cuestionario taller"/>
      <sheetName val="Acta y plan"/>
      <sheetName val="cronograma"/>
      <sheetName val="curva s"/>
      <sheetName val="Hoja5"/>
      <sheetName val="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esgos"/>
      <sheetName val="Puntos"/>
    </sheetNames>
    <sheetDataSet>
      <sheetData sheetId="0" refreshError="1"/>
      <sheetData sheetId="1"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hile Trimestral"/>
      <sheetName val="Informe x PEP"/>
      <sheetName val="PEP UG"/>
      <sheetName val="Estructura Costos"/>
      <sheetName val="Informe UOT"/>
      <sheetName val="Detalle UOT"/>
      <sheetName val="Grupo"/>
      <sheetName val="Curva S"/>
      <sheetName val="Acmulado"/>
      <sheetName val="Ppto vs Eje"/>
      <sheetName val="Traslados"/>
      <sheetName val="Resumen Traslado"/>
      <sheetName val="Proyeccion"/>
      <sheetName val="ANALISIS JULIO"/>
      <sheetName val="Hoja5"/>
      <sheetName val="Base OP"/>
      <sheetName val="Base"/>
      <sheetName val="Sendas ejecución"/>
      <sheetName val="Datos"/>
      <sheetName val="Pun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K3">
            <v>1000000</v>
          </cell>
        </row>
      </sheetData>
      <sheetData sheetId="2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RESUMEN"/>
      <sheetName val="Hoja3"/>
      <sheetName val="Programa"/>
      <sheetName val="Presupuesto Plan"/>
      <sheetName val="Real-GL"/>
      <sheetName val="1210"/>
      <sheetName val="1211"/>
      <sheetName val="2104"/>
      <sheetName val="2105"/>
      <sheetName val="2106"/>
      <sheetName val="2107"/>
      <sheetName val="2108"/>
      <sheetName val="2118"/>
      <sheetName val="2119"/>
      <sheetName val="2127"/>
      <sheetName val="2128"/>
      <sheetName val="2129"/>
      <sheetName val="2305"/>
      <sheetName val="Da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BUSTIBLES"/>
      <sheetName val="CORRIDA SIM"/>
      <sheetName val="RESUMEN, COMB"/>
      <sheetName val="TRM 2005"/>
      <sheetName val="PreciosEstimadosWTI25"/>
      <sheetName val="INDICADORES"/>
      <sheetName val="Detallado"/>
      <sheetName val="Resumen"/>
      <sheetName val="real,proyectado,2004"/>
      <sheetName val="PROY, COMBUSTIBLES"/>
      <sheetName val="ANALISIS IFO"/>
      <sheetName val="REGULADOS"/>
      <sheetName val="PreciosEstimados GCI"/>
      <sheetName val="PreciosEstimadosMercado"/>
      <sheetName val="21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2000 ESC1"/>
    </sheetNames>
    <sheetDataSet>
      <sheetData sheetId="0" refreshError="1"/>
      <sheetData sheetId="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300SEPTIEMBRE"/>
      <sheetName val="VRPYF"/>
      <sheetName val="VRFEBRERO"/>
      <sheetName val="VRJUNIOCORTA"/>
      <sheetName val="U300PYF"/>
      <sheetName val="Hoja1"/>
      <sheetName val="AZUFRE"/>
      <sheetName val="VR"/>
      <sheetName val="COSTMIMIS"/>
      <sheetName val="VRSEPTIEMBRE"/>
      <sheetName val="2000 ESC1"/>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e de respuestas 1"/>
      <sheetName val="Informe de sensibilidad 1"/>
      <sheetName val="Informe de límites 1"/>
      <sheetName val="Cálculo Escenario 1"/>
      <sheetName val="Cálculo LP"/>
      <sheetName val="BASES 2003-2004 (2)"/>
      <sheetName val="Bases Tarifa"/>
      <sheetName val="Estadístico 1992-1996"/>
      <sheetName val="Resumen 1992-1996"/>
      <sheetName val="Cálculo Tarifa"/>
      <sheetName val="Informe de respuestas E2"/>
      <sheetName val="Informe de sensibilidad E2"/>
      <sheetName val="COMPARATIVO "/>
      <sheetName val="Recálculo tarifas 2005"/>
      <sheetName val="Cálculo 2 Escenario 1  "/>
      <sheetName val="Cálculo 3 Escenario 1 "/>
      <sheetName val="Cálculo 4 Escenario 1 "/>
      <sheetName val="Calculo Escenario 3"/>
      <sheetName val="MUELLES COLOMBIA"/>
      <sheetName val="INTERNACIONALES"/>
      <sheetName val="COMPARATIVO"/>
      <sheetName val="Cálculo 1 Escenario 5"/>
      <sheetName val="Cálculo 1 Escenario 5 (2)"/>
      <sheetName val="COMPARATIVO  C1"/>
      <sheetName val="COMPARATIVO  C2"/>
      <sheetName val="COMPARATIVO  C3"/>
      <sheetName val="COMPARATIVO  C4"/>
      <sheetName val="COMPARATIVO  C5"/>
      <sheetName val="MUELLES GRC"/>
      <sheetName val="Buques 2004"/>
      <sheetName val="Buques 2005"/>
      <sheetName val="Estadístico 2001-2003 "/>
      <sheetName val="BASES NUEVAS"/>
      <sheetName val="Cálculo Tarifas "/>
      <sheetName val="Incrementales 2004 "/>
      <sheetName val="PREDIAL 2005"/>
      <sheetName val="SUPUESTOS"/>
      <sheetName val="TARIFAS AM"/>
      <sheetName val="Soportes Super Puertos"/>
      <sheetName val="BASES 2003-2004"/>
      <sheetName val="COMPARATIVO  C1 (2)"/>
      <sheetName val="Cálculo Escenario 2 (2)"/>
      <sheetName val="U300SEPTIEMB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4">
          <cell r="F24">
            <v>32673.064210416665</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álculo Tarifa"/>
      <sheetName val="TARIFAS BASE"/>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PIMS Input"/>
      <sheetName val="C &amp; Y"/>
      <sheetName val="Prices"/>
      <sheetName val="Margin"/>
      <sheetName val="Variable Op Ex"/>
      <sheetName val="Opex"/>
      <sheetName val="Capex"/>
      <sheetName val="Margin Chart"/>
      <sheetName val="Cash Chart"/>
      <sheetName val="3-2-1 chart"/>
      <sheetName val="PF"/>
      <sheetName val="NPV"/>
      <sheetName val="Taxes"/>
      <sheetName val="FOB Prices"/>
      <sheetName val="2007 Freight Costs"/>
      <sheetName val="2011 Freight Costs"/>
      <sheetName val="Base Product Prices"/>
      <sheetName val="Assump"/>
      <sheetName val="Depr7"/>
      <sheetName val="Depr9"/>
      <sheetName val="Depr11"/>
      <sheetName val="TARIFAS BASE"/>
    </sheetNames>
    <sheetDataSet>
      <sheetData sheetId="0">
        <row r="46">
          <cell r="C46">
            <v>0.97499999999999998</v>
          </cell>
        </row>
      </sheetData>
      <sheetData sheetId="1"/>
      <sheetData sheetId="2"/>
      <sheetData sheetId="3"/>
      <sheetData sheetId="4"/>
      <sheetData sheetId="5"/>
      <sheetData sheetId="6"/>
      <sheetData sheetId="7"/>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2B8A9-A1B7-4E45-A124-E13FD896AB4E}">
  <dimension ref="A1:AB9"/>
  <sheetViews>
    <sheetView tabSelected="1" topLeftCell="D1" workbookViewId="0">
      <selection activeCell="V9" sqref="V9"/>
    </sheetView>
  </sheetViews>
  <sheetFormatPr baseColWidth="10" defaultColWidth="11.42578125" defaultRowHeight="15" x14ac:dyDescent="0.25"/>
  <cols>
    <col min="1" max="1" width="6.140625" customWidth="1"/>
    <col min="2" max="2" width="17.42578125" customWidth="1"/>
    <col min="3" max="4" width="18.85546875" customWidth="1"/>
    <col min="5" max="5" width="57" customWidth="1"/>
    <col min="6" max="6" width="62" customWidth="1"/>
    <col min="7" max="7" width="68.85546875" customWidth="1"/>
    <col min="8" max="8" width="25.42578125" customWidth="1"/>
    <col min="9" max="9" width="13.85546875" customWidth="1"/>
    <col min="13" max="13" width="13.42578125" customWidth="1"/>
    <col min="14" max="15" width="16.140625" customWidth="1"/>
    <col min="16" max="16" width="40" customWidth="1"/>
    <col min="17" max="17" width="16.85546875" customWidth="1"/>
    <col min="18" max="18" width="49.85546875" customWidth="1"/>
    <col min="19" max="22" width="13.140625" customWidth="1"/>
    <col min="23" max="24" width="23.85546875" customWidth="1"/>
    <col min="25" max="25" width="25" customWidth="1"/>
    <col min="26" max="27" width="23.85546875" customWidth="1"/>
    <col min="28" max="28" width="25.85546875" customWidth="1"/>
  </cols>
  <sheetData>
    <row r="1" spans="1:28" ht="23.25" x14ac:dyDescent="0.25">
      <c r="A1" s="1" t="s">
        <v>0</v>
      </c>
      <c r="B1" s="2" t="s">
        <v>1</v>
      </c>
      <c r="C1" s="3"/>
      <c r="D1" s="3"/>
      <c r="E1" s="3"/>
      <c r="F1" s="3"/>
      <c r="G1" s="3"/>
      <c r="H1" s="4"/>
      <c r="I1" s="5" t="s">
        <v>2</v>
      </c>
      <c r="J1" s="5"/>
      <c r="K1" s="5"/>
      <c r="L1" s="5"/>
      <c r="M1" s="5"/>
      <c r="N1" s="6" t="s">
        <v>3</v>
      </c>
      <c r="O1" s="6"/>
      <c r="P1" s="6"/>
      <c r="Q1" s="6"/>
      <c r="R1" s="7" t="s">
        <v>4</v>
      </c>
      <c r="S1" s="7"/>
      <c r="T1" s="7"/>
      <c r="U1" s="7"/>
      <c r="V1" s="7"/>
      <c r="W1" s="7"/>
      <c r="X1" s="7"/>
      <c r="Y1" s="7"/>
      <c r="Z1" s="7"/>
      <c r="AA1" s="8"/>
      <c r="AB1" s="9" t="s">
        <v>5</v>
      </c>
    </row>
    <row r="2" spans="1:28" ht="37.5" customHeight="1" x14ac:dyDescent="0.25">
      <c r="A2" s="10"/>
      <c r="B2" s="11" t="s">
        <v>6</v>
      </c>
      <c r="C2" s="11" t="s">
        <v>7</v>
      </c>
      <c r="D2" s="11" t="s">
        <v>8</v>
      </c>
      <c r="E2" s="11" t="s">
        <v>9</v>
      </c>
      <c r="F2" s="11" t="s">
        <v>10</v>
      </c>
      <c r="G2" s="11" t="s">
        <v>11</v>
      </c>
      <c r="H2" s="11" t="s">
        <v>12</v>
      </c>
      <c r="I2" s="12" t="s">
        <v>13</v>
      </c>
      <c r="J2" s="12" t="s">
        <v>14</v>
      </c>
      <c r="K2" s="12" t="s">
        <v>15</v>
      </c>
      <c r="L2" s="12" t="s">
        <v>14</v>
      </c>
      <c r="M2" s="12" t="s">
        <v>16</v>
      </c>
      <c r="N2" s="13" t="s">
        <v>17</v>
      </c>
      <c r="O2" s="13" t="s">
        <v>18</v>
      </c>
      <c r="P2" s="13" t="s">
        <v>19</v>
      </c>
      <c r="Q2" s="13" t="s">
        <v>20</v>
      </c>
      <c r="R2" s="12" t="s">
        <v>21</v>
      </c>
      <c r="S2" s="14" t="s">
        <v>13</v>
      </c>
      <c r="T2" s="12" t="s">
        <v>14</v>
      </c>
      <c r="U2" s="14" t="s">
        <v>15</v>
      </c>
      <c r="V2" s="12" t="s">
        <v>14</v>
      </c>
      <c r="W2" s="14" t="s">
        <v>22</v>
      </c>
      <c r="X2" s="14" t="s">
        <v>23</v>
      </c>
      <c r="Y2" s="14" t="s">
        <v>24</v>
      </c>
      <c r="Z2" s="14" t="s">
        <v>25</v>
      </c>
      <c r="AA2" s="15" t="s">
        <v>26</v>
      </c>
      <c r="AB2" s="16"/>
    </row>
    <row r="3" spans="1:28" ht="206.45" customHeight="1" x14ac:dyDescent="0.25">
      <c r="A3" s="17">
        <f t="shared" ref="A3:A8" si="0">+A2+1</f>
        <v>1</v>
      </c>
      <c r="B3" s="18" t="s">
        <v>27</v>
      </c>
      <c r="C3" s="19" t="s">
        <v>28</v>
      </c>
      <c r="D3" s="18" t="s">
        <v>29</v>
      </c>
      <c r="E3" s="20" t="s">
        <v>30</v>
      </c>
      <c r="F3" s="20" t="s">
        <v>31</v>
      </c>
      <c r="G3" s="18" t="s">
        <v>32</v>
      </c>
      <c r="H3" s="19" t="s">
        <v>33</v>
      </c>
      <c r="I3" s="19" t="s">
        <v>34</v>
      </c>
      <c r="J3" s="19" t="str">
        <f t="shared" ref="J3:L8" si="1">+IF(I3="Muy Bajo","1",IF(I3="Bajo","2",IF(I3="Medio","3",IF(I3="Alto","4",IF(I3="Muy Alto","5")))))</f>
        <v>4</v>
      </c>
      <c r="K3" s="21" t="s">
        <v>35</v>
      </c>
      <c r="L3" s="19" t="str">
        <f t="shared" ref="L3:L7" si="2">+IF(K3="Muy Bajo","1",IF(K3="Bajo","2",IF(K3="Medio","3",IF(K3="Alto","4",IF(K3="Muy Alto","5")))))</f>
        <v>3</v>
      </c>
      <c r="M3" s="19">
        <f t="shared" ref="M3:M7" si="3">+J3*L3</f>
        <v>12</v>
      </c>
      <c r="N3" s="19" t="s">
        <v>36</v>
      </c>
      <c r="O3" s="19" t="s">
        <v>37</v>
      </c>
      <c r="P3" s="19" t="s">
        <v>38</v>
      </c>
      <c r="Q3" s="19" t="s">
        <v>39</v>
      </c>
      <c r="R3" s="22" t="s">
        <v>40</v>
      </c>
      <c r="S3" s="19" t="str">
        <f t="shared" ref="S3:S8" si="4">+IF(T3=1,"Muy Bajo",IF(T3=2,"Bajo",IF(T3=3,"Medio",IF(T3=4,"Alto",IF(T3=5,"Muy Alto")))))</f>
        <v>Medio</v>
      </c>
      <c r="T3" s="19">
        <v>3</v>
      </c>
      <c r="U3" s="21" t="str">
        <f t="shared" ref="U3:U8" si="5">+IF(V3=1,"Muy Bajo",IF(V3=2,"Bajo",IF(V3=3,"Medio",IF(V3=4,"Alto",IF(V3=5,"Muy Alto")))))</f>
        <v>Bajo</v>
      </c>
      <c r="V3" s="19">
        <f t="shared" ref="V3" si="6">+L3-1</f>
        <v>2</v>
      </c>
      <c r="W3" s="19">
        <f t="shared" ref="W3:W8" si="7">+T3*V3</f>
        <v>6</v>
      </c>
      <c r="X3" s="19" t="s">
        <v>41</v>
      </c>
      <c r="Y3" s="19" t="s">
        <v>42</v>
      </c>
      <c r="Z3" s="19" t="s">
        <v>43</v>
      </c>
      <c r="AA3" s="23">
        <f t="shared" ref="AA3:AA8" si="8">+M3-W3</f>
        <v>6</v>
      </c>
      <c r="AB3" s="24"/>
    </row>
    <row r="4" spans="1:28" ht="150" customHeight="1" x14ac:dyDescent="0.25">
      <c r="A4" s="17">
        <f t="shared" si="0"/>
        <v>2</v>
      </c>
      <c r="B4" s="18" t="s">
        <v>27</v>
      </c>
      <c r="C4" s="19" t="s">
        <v>28</v>
      </c>
      <c r="D4" s="18" t="s">
        <v>29</v>
      </c>
      <c r="E4" s="20" t="s">
        <v>44</v>
      </c>
      <c r="F4" s="25" t="s">
        <v>45</v>
      </c>
      <c r="G4" s="26" t="s">
        <v>46</v>
      </c>
      <c r="H4" s="19" t="s">
        <v>47</v>
      </c>
      <c r="I4" s="19" t="s">
        <v>35</v>
      </c>
      <c r="J4" s="19" t="str">
        <f t="shared" si="1"/>
        <v>3</v>
      </c>
      <c r="K4" s="19" t="s">
        <v>48</v>
      </c>
      <c r="L4" s="19" t="str">
        <f t="shared" si="2"/>
        <v>5</v>
      </c>
      <c r="M4" s="19">
        <f t="shared" si="3"/>
        <v>15</v>
      </c>
      <c r="N4" s="19" t="s">
        <v>49</v>
      </c>
      <c r="O4" s="19" t="s">
        <v>37</v>
      </c>
      <c r="P4" s="19" t="s">
        <v>50</v>
      </c>
      <c r="Q4" s="19" t="s">
        <v>51</v>
      </c>
      <c r="R4" s="27" t="s">
        <v>52</v>
      </c>
      <c r="S4" s="19" t="str">
        <f t="shared" si="4"/>
        <v>Alto</v>
      </c>
      <c r="T4" s="19">
        <v>4</v>
      </c>
      <c r="U4" s="21" t="str">
        <f t="shared" si="5"/>
        <v>Alto</v>
      </c>
      <c r="V4" s="19">
        <v>4</v>
      </c>
      <c r="W4" s="19">
        <f t="shared" si="7"/>
        <v>16</v>
      </c>
      <c r="X4" s="19" t="s">
        <v>53</v>
      </c>
      <c r="Y4" s="19" t="s">
        <v>54</v>
      </c>
      <c r="Z4" s="19" t="s">
        <v>55</v>
      </c>
      <c r="AA4" s="23">
        <f t="shared" si="8"/>
        <v>-1</v>
      </c>
      <c r="AB4" s="24"/>
    </row>
    <row r="5" spans="1:28" ht="89.25" customHeight="1" x14ac:dyDescent="0.25">
      <c r="A5" s="17">
        <f t="shared" si="0"/>
        <v>3</v>
      </c>
      <c r="B5" s="18" t="s">
        <v>27</v>
      </c>
      <c r="C5" s="19" t="s">
        <v>56</v>
      </c>
      <c r="D5" s="18" t="s">
        <v>29</v>
      </c>
      <c r="E5" s="20" t="s">
        <v>57</v>
      </c>
      <c r="F5" s="20" t="s">
        <v>58</v>
      </c>
      <c r="G5" s="18" t="s">
        <v>59</v>
      </c>
      <c r="H5" s="19" t="s">
        <v>33</v>
      </c>
      <c r="I5" s="19" t="s">
        <v>35</v>
      </c>
      <c r="J5" s="19" t="str">
        <f t="shared" si="1"/>
        <v>3</v>
      </c>
      <c r="K5" s="19" t="s">
        <v>34</v>
      </c>
      <c r="L5" s="19" t="str">
        <f t="shared" si="2"/>
        <v>4</v>
      </c>
      <c r="M5" s="19">
        <f t="shared" si="3"/>
        <v>12</v>
      </c>
      <c r="N5" s="19" t="s">
        <v>60</v>
      </c>
      <c r="O5" s="19" t="s">
        <v>37</v>
      </c>
      <c r="P5" s="19" t="s">
        <v>61</v>
      </c>
      <c r="Q5" s="19" t="s">
        <v>51</v>
      </c>
      <c r="R5" s="22" t="s">
        <v>62</v>
      </c>
      <c r="S5" s="19" t="str">
        <f t="shared" si="4"/>
        <v>Bajo</v>
      </c>
      <c r="T5" s="19">
        <f t="shared" ref="T5:T7" si="9">+J5-1</f>
        <v>2</v>
      </c>
      <c r="U5" s="21" t="str">
        <f t="shared" si="5"/>
        <v>Medio</v>
      </c>
      <c r="V5" s="19">
        <f t="shared" ref="V5:V7" si="10">+L5-1</f>
        <v>3</v>
      </c>
      <c r="W5" s="19">
        <f t="shared" si="7"/>
        <v>6</v>
      </c>
      <c r="X5" s="19" t="s">
        <v>63</v>
      </c>
      <c r="Y5" s="19" t="s">
        <v>64</v>
      </c>
      <c r="Z5" s="19" t="s">
        <v>65</v>
      </c>
      <c r="AA5" s="23">
        <f t="shared" si="8"/>
        <v>6</v>
      </c>
      <c r="AB5" s="24"/>
    </row>
    <row r="6" spans="1:28" ht="89.25" customHeight="1" x14ac:dyDescent="0.25">
      <c r="A6" s="17">
        <f t="shared" si="0"/>
        <v>4</v>
      </c>
      <c r="B6" s="19" t="s">
        <v>27</v>
      </c>
      <c r="C6" s="19" t="s">
        <v>66</v>
      </c>
      <c r="D6" s="19" t="s">
        <v>29</v>
      </c>
      <c r="E6" s="28" t="s">
        <v>67</v>
      </c>
      <c r="F6" s="18" t="s">
        <v>68</v>
      </c>
      <c r="G6" s="19" t="s">
        <v>69</v>
      </c>
      <c r="H6" s="19" t="s">
        <v>33</v>
      </c>
      <c r="I6" s="24" t="s">
        <v>34</v>
      </c>
      <c r="J6" s="19" t="str">
        <f t="shared" si="1"/>
        <v>4</v>
      </c>
      <c r="K6" s="29" t="s">
        <v>35</v>
      </c>
      <c r="L6" s="19" t="str">
        <f t="shared" si="2"/>
        <v>3</v>
      </c>
      <c r="M6" s="19">
        <f t="shared" si="3"/>
        <v>12</v>
      </c>
      <c r="N6" s="19" t="s">
        <v>70</v>
      </c>
      <c r="O6" s="19" t="s">
        <v>71</v>
      </c>
      <c r="P6" s="28" t="s">
        <v>72</v>
      </c>
      <c r="Q6" s="19" t="s">
        <v>51</v>
      </c>
      <c r="R6" s="22" t="s">
        <v>73</v>
      </c>
      <c r="S6" s="19" t="str">
        <f t="shared" si="4"/>
        <v>Medio</v>
      </c>
      <c r="T6" s="19">
        <f t="shared" si="9"/>
        <v>3</v>
      </c>
      <c r="U6" s="21" t="str">
        <f t="shared" si="5"/>
        <v>Bajo</v>
      </c>
      <c r="V6" s="19">
        <f t="shared" si="10"/>
        <v>2</v>
      </c>
      <c r="W6" s="19">
        <f t="shared" si="7"/>
        <v>6</v>
      </c>
      <c r="X6" s="19" t="s">
        <v>74</v>
      </c>
      <c r="Y6" s="19" t="s">
        <v>75</v>
      </c>
      <c r="Z6" s="19" t="s">
        <v>76</v>
      </c>
      <c r="AA6" s="23">
        <f t="shared" si="8"/>
        <v>6</v>
      </c>
      <c r="AB6" s="24"/>
    </row>
    <row r="7" spans="1:28" ht="89.25" customHeight="1" x14ac:dyDescent="0.25">
      <c r="A7" s="30">
        <f t="shared" si="0"/>
        <v>5</v>
      </c>
      <c r="B7" s="31" t="s">
        <v>27</v>
      </c>
      <c r="C7" s="31" t="s">
        <v>56</v>
      </c>
      <c r="D7" s="31" t="s">
        <v>29</v>
      </c>
      <c r="E7" s="32" t="s">
        <v>77</v>
      </c>
      <c r="F7" s="33" t="s">
        <v>78</v>
      </c>
      <c r="G7" s="32" t="s">
        <v>79</v>
      </c>
      <c r="H7" s="31" t="s">
        <v>33</v>
      </c>
      <c r="I7" s="34" t="s">
        <v>35</v>
      </c>
      <c r="J7" s="31" t="str">
        <f t="shared" si="1"/>
        <v>3</v>
      </c>
      <c r="K7" s="35" t="s">
        <v>34</v>
      </c>
      <c r="L7" s="31" t="str">
        <f t="shared" si="2"/>
        <v>4</v>
      </c>
      <c r="M7" s="31">
        <f t="shared" si="3"/>
        <v>12</v>
      </c>
      <c r="N7" s="31" t="s">
        <v>80</v>
      </c>
      <c r="O7" s="31" t="s">
        <v>71</v>
      </c>
      <c r="P7" s="32" t="s">
        <v>81</v>
      </c>
      <c r="Q7" s="31" t="s">
        <v>51</v>
      </c>
      <c r="R7" s="36" t="s">
        <v>82</v>
      </c>
      <c r="S7" s="31" t="str">
        <f t="shared" si="4"/>
        <v>Bajo</v>
      </c>
      <c r="T7" s="31">
        <f t="shared" si="9"/>
        <v>2</v>
      </c>
      <c r="U7" s="37" t="str">
        <f t="shared" si="5"/>
        <v>Medio</v>
      </c>
      <c r="V7" s="31">
        <f t="shared" si="10"/>
        <v>3</v>
      </c>
      <c r="W7" s="31">
        <f t="shared" si="7"/>
        <v>6</v>
      </c>
      <c r="X7" s="31" t="s">
        <v>83</v>
      </c>
      <c r="Y7" s="31" t="s">
        <v>75</v>
      </c>
      <c r="Z7" s="31" t="s">
        <v>84</v>
      </c>
      <c r="AA7" s="38">
        <f t="shared" si="8"/>
        <v>6</v>
      </c>
      <c r="AB7" s="24"/>
    </row>
    <row r="8" spans="1:28" ht="146.44999999999999" customHeight="1" x14ac:dyDescent="0.25">
      <c r="A8" s="39">
        <f t="shared" si="0"/>
        <v>6</v>
      </c>
      <c r="B8" s="40" t="s">
        <v>27</v>
      </c>
      <c r="C8" s="19" t="s">
        <v>28</v>
      </c>
      <c r="D8" s="40" t="s">
        <v>29</v>
      </c>
      <c r="E8" s="41" t="s">
        <v>85</v>
      </c>
      <c r="F8" s="40" t="s">
        <v>86</v>
      </c>
      <c r="G8" s="41" t="s">
        <v>87</v>
      </c>
      <c r="H8" s="40" t="s">
        <v>88</v>
      </c>
      <c r="I8" s="24" t="s">
        <v>35</v>
      </c>
      <c r="J8" s="40" t="str">
        <f t="shared" si="1"/>
        <v>3</v>
      </c>
      <c r="K8" s="42" t="s">
        <v>34</v>
      </c>
      <c r="L8" s="40" t="str">
        <f t="shared" si="1"/>
        <v>4</v>
      </c>
      <c r="M8" s="40">
        <f t="shared" ref="M8" si="11">J8*L8</f>
        <v>12</v>
      </c>
      <c r="N8" s="40" t="s">
        <v>89</v>
      </c>
      <c r="O8" s="40" t="s">
        <v>71</v>
      </c>
      <c r="P8" s="41" t="s">
        <v>90</v>
      </c>
      <c r="Q8" s="19" t="s">
        <v>51</v>
      </c>
      <c r="R8" s="43" t="s">
        <v>91</v>
      </c>
      <c r="S8" s="44" t="str">
        <f t="shared" si="4"/>
        <v>Medio</v>
      </c>
      <c r="T8" s="44">
        <v>3</v>
      </c>
      <c r="U8" s="45" t="str">
        <f t="shared" si="5"/>
        <v>Medio</v>
      </c>
      <c r="V8" s="46">
        <v>3</v>
      </c>
      <c r="W8" s="40">
        <f t="shared" si="7"/>
        <v>9</v>
      </c>
      <c r="X8" s="40" t="s">
        <v>92</v>
      </c>
      <c r="Y8" s="40" t="s">
        <v>93</v>
      </c>
      <c r="Z8" s="40" t="s">
        <v>94</v>
      </c>
      <c r="AA8" s="47">
        <f t="shared" si="8"/>
        <v>3</v>
      </c>
      <c r="AB8" s="48"/>
    </row>
    <row r="9" spans="1:28" x14ac:dyDescent="0.25">
      <c r="L9" t="s">
        <v>95</v>
      </c>
      <c r="M9" s="49">
        <f>+AVERAGE(M3:M7)</f>
        <v>12.6</v>
      </c>
      <c r="V9" s="50" t="s">
        <v>95</v>
      </c>
      <c r="W9" s="51">
        <f>+AVERAGE(W3:W7)</f>
        <v>8</v>
      </c>
    </row>
  </sheetData>
  <mergeCells count="6">
    <mergeCell ref="A1:A2"/>
    <mergeCell ref="B1:H1"/>
    <mergeCell ref="I1:M1"/>
    <mergeCell ref="N1:Q1"/>
    <mergeCell ref="R1:AA1"/>
    <mergeCell ref="AB1:AB2"/>
  </mergeCells>
  <conditionalFormatting sqref="M3:M7 W3:W7 W9">
    <cfRule type="cellIs" dxfId="51" priority="49" operator="between">
      <formula>20</formula>
      <formula>25</formula>
    </cfRule>
    <cfRule type="cellIs" dxfId="50" priority="50" operator="between">
      <formula>13</formula>
      <formula>19</formula>
    </cfRule>
    <cfRule type="cellIs" dxfId="49" priority="51" operator="between">
      <formula>6</formula>
      <formula>12</formula>
    </cfRule>
    <cfRule type="cellIs" dxfId="48" priority="52" operator="between">
      <formula>0</formula>
      <formula>5</formula>
    </cfRule>
  </conditionalFormatting>
  <conditionalFormatting sqref="W3:W7 W9">
    <cfRule type="cellIs" dxfId="47" priority="45" operator="between">
      <formula>20</formula>
      <formula>25</formula>
    </cfRule>
    <cfRule type="cellIs" dxfId="46" priority="46" operator="between">
      <formula>11</formula>
      <formula>19</formula>
    </cfRule>
    <cfRule type="cellIs" dxfId="45" priority="47" operator="between">
      <formula>6</formula>
      <formula>10</formula>
    </cfRule>
    <cfRule type="cellIs" dxfId="44" priority="48" operator="between">
      <formula>0</formula>
      <formula>5</formula>
    </cfRule>
  </conditionalFormatting>
  <conditionalFormatting sqref="M3:M7">
    <cfRule type="cellIs" dxfId="43" priority="37" operator="between">
      <formula>20</formula>
      <formula>25</formula>
    </cfRule>
    <cfRule type="cellIs" dxfId="42" priority="38" operator="between">
      <formula>12</formula>
      <formula>16</formula>
    </cfRule>
    <cfRule type="cellIs" dxfId="41" priority="39" operator="between">
      <formula>5</formula>
      <formula>10</formula>
    </cfRule>
    <cfRule type="cellIs" dxfId="40" priority="40" operator="between">
      <formula>0</formula>
      <formula>4</formula>
    </cfRule>
    <cfRule type="cellIs" dxfId="39" priority="41" operator="between">
      <formula>20</formula>
      <formula>25</formula>
    </cfRule>
    <cfRule type="cellIs" dxfId="38" priority="42" operator="between">
      <formula>11</formula>
      <formula>19</formula>
    </cfRule>
    <cfRule type="cellIs" dxfId="37" priority="43" operator="between">
      <formula>6</formula>
      <formula>10</formula>
    </cfRule>
    <cfRule type="cellIs" dxfId="36" priority="44" operator="between">
      <formula>0</formula>
      <formula>5</formula>
    </cfRule>
  </conditionalFormatting>
  <conditionalFormatting sqref="M9">
    <cfRule type="cellIs" dxfId="35" priority="33" operator="between">
      <formula>20</formula>
      <formula>25</formula>
    </cfRule>
    <cfRule type="cellIs" dxfId="34" priority="34" operator="between">
      <formula>13</formula>
      <formula>19</formula>
    </cfRule>
    <cfRule type="cellIs" dxfId="33" priority="35" operator="between">
      <formula>6</formula>
      <formula>12</formula>
    </cfRule>
    <cfRule type="cellIs" dxfId="32" priority="36" operator="between">
      <formula>0</formula>
      <formula>5</formula>
    </cfRule>
  </conditionalFormatting>
  <conditionalFormatting sqref="M9">
    <cfRule type="cellIs" dxfId="31" priority="25" operator="between">
      <formula>20</formula>
      <formula>25</formula>
    </cfRule>
    <cfRule type="cellIs" dxfId="30" priority="26" operator="between">
      <formula>12</formula>
      <formula>16</formula>
    </cfRule>
    <cfRule type="cellIs" dxfId="29" priority="27" operator="between">
      <formula>5</formula>
      <formula>10</formula>
    </cfRule>
    <cfRule type="cellIs" dxfId="28" priority="28" operator="between">
      <formula>0</formula>
      <formula>4</formula>
    </cfRule>
    <cfRule type="cellIs" dxfId="27" priority="29" operator="between">
      <formula>20</formula>
      <formula>25</formula>
    </cfRule>
    <cfRule type="cellIs" dxfId="26" priority="30" operator="between">
      <formula>11</formula>
      <formula>19</formula>
    </cfRule>
    <cfRule type="cellIs" dxfId="25" priority="31" operator="between">
      <formula>6</formula>
      <formula>10</formula>
    </cfRule>
    <cfRule type="cellIs" dxfId="24" priority="32" operator="between">
      <formula>0</formula>
      <formula>5</formula>
    </cfRule>
  </conditionalFormatting>
  <conditionalFormatting sqref="M8">
    <cfRule type="cellIs" dxfId="23" priority="13" operator="between">
      <formula>20</formula>
      <formula>25</formula>
    </cfRule>
    <cfRule type="cellIs" dxfId="22" priority="14" operator="between">
      <formula>12</formula>
      <formula>16</formula>
    </cfRule>
    <cfRule type="cellIs" dxfId="21" priority="15" operator="between">
      <formula>5</formula>
      <formula>10</formula>
    </cfRule>
    <cfRule type="cellIs" dxfId="20" priority="16" operator="between">
      <formula>0</formula>
      <formula>4</formula>
    </cfRule>
    <cfRule type="cellIs" dxfId="19" priority="17" operator="between">
      <formula>20</formula>
      <formula>25</formula>
    </cfRule>
    <cfRule type="cellIs" dxfId="18" priority="18" operator="between">
      <formula>11</formula>
      <formula>19</formula>
    </cfRule>
    <cfRule type="cellIs" dxfId="17" priority="19" operator="between">
      <formula>6</formula>
      <formula>10</formula>
    </cfRule>
    <cfRule type="cellIs" dxfId="16" priority="20" operator="between">
      <formula>0</formula>
      <formula>5</formula>
    </cfRule>
    <cfRule type="cellIs" dxfId="15" priority="21" operator="between">
      <formula>20</formula>
      <formula>25</formula>
    </cfRule>
    <cfRule type="cellIs" dxfId="14" priority="22" operator="between">
      <formula>13</formula>
      <formula>19</formula>
    </cfRule>
    <cfRule type="cellIs" dxfId="13" priority="23" operator="between">
      <formula>6</formula>
      <formula>12</formula>
    </cfRule>
    <cfRule type="cellIs" dxfId="12" priority="24" operator="between">
      <formula>0</formula>
      <formula>6</formula>
    </cfRule>
  </conditionalFormatting>
  <conditionalFormatting sqref="W8">
    <cfRule type="cellIs" dxfId="11" priority="1" operator="between">
      <formula>20</formula>
      <formula>25</formula>
    </cfRule>
    <cfRule type="cellIs" dxfId="10" priority="2" operator="between">
      <formula>12</formula>
      <formula>16</formula>
    </cfRule>
    <cfRule type="cellIs" dxfId="9" priority="3" operator="between">
      <formula>5</formula>
      <formula>10</formula>
    </cfRule>
    <cfRule type="cellIs" dxfId="8" priority="4" operator="between">
      <formula>0</formula>
      <formula>4</formula>
    </cfRule>
    <cfRule type="cellIs" dxfId="7" priority="5" operator="between">
      <formula>20</formula>
      <formula>25</formula>
    </cfRule>
    <cfRule type="cellIs" dxfId="6" priority="6" operator="between">
      <formula>11</formula>
      <formula>19</formula>
    </cfRule>
    <cfRule type="cellIs" dxfId="5" priority="7" operator="between">
      <formula>6</formula>
      <formula>10</formula>
    </cfRule>
    <cfRule type="cellIs" dxfId="4" priority="8" operator="between">
      <formula>0</formula>
      <formula>5</formula>
    </cfRule>
    <cfRule type="cellIs" dxfId="3" priority="9" operator="between">
      <formula>20</formula>
      <formula>25</formula>
    </cfRule>
    <cfRule type="cellIs" dxfId="2" priority="10" operator="between">
      <formula>13</formula>
      <formula>19</formula>
    </cfRule>
    <cfRule type="cellIs" dxfId="1" priority="11" operator="between">
      <formula>6</formula>
      <formula>12</formula>
    </cfRule>
    <cfRule type="cellIs" dxfId="0" priority="12" operator="between">
      <formula>0</formula>
      <formula>6</formula>
    </cfRule>
  </conditionalFormatting>
  <dataValidations count="1">
    <dataValidation type="list" allowBlank="1" showInputMessage="1" showErrorMessage="1" sqref="B8:D8 K8" xr:uid="{82893D59-67DF-4894-A8EC-129CA9D00EDD}">
      <formula1>#REF!</formula1>
    </dataValidation>
  </dataValidations>
  <pageMargins left="0.7" right="0.7" top="0.75" bottom="0.75" header="0.3" footer="0.3"/>
  <pageSetup paperSize="9"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SOCIAL Y 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Sebastian</dc:creator>
  <cp:lastModifiedBy>Juan Sebastian</cp:lastModifiedBy>
  <dcterms:created xsi:type="dcterms:W3CDTF">2023-02-11T13:55:43Z</dcterms:created>
  <dcterms:modified xsi:type="dcterms:W3CDTF">2023-02-11T13:55:46Z</dcterms:modified>
</cp:coreProperties>
</file>